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5.xml" ContentType="application/vnd.openxmlformats-officedocument.drawing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8_Cumulative_Precip_Streamflow_SS\"/>
    </mc:Choice>
  </mc:AlternateContent>
  <xr:revisionPtr revIDLastSave="0" documentId="13_ncr:1_{DFDA6BE9-5D2E-45A5-AD58-4363349AA4A9}" xr6:coauthVersionLast="47" xr6:coauthVersionMax="47" xr10:uidLastSave="{00000000-0000-0000-0000-000000000000}"/>
  <bookViews>
    <workbookView xWindow="-120" yWindow="-120" windowWidth="29040" windowHeight="15720" tabRatio="911" firstSheet="1" activeTab="11" xr2:uid="{F8BA77CD-0193-4BCF-A36F-CFC40C943390}"/>
  </bookViews>
  <sheets>
    <sheet name="Raw_Precipitation_Data" sheetId="4" r:id="rId1"/>
    <sheet name="Raw_Daily_Sediment_Load_Data" sheetId="5" r:id="rId2"/>
    <sheet name="Raw_Daily_Streamflow_Data" sheetId="6" r:id="rId3"/>
    <sheet name="1999" sheetId="1" r:id="rId4"/>
    <sheet name="2000" sheetId="2" r:id="rId5"/>
    <sheet name="2001" sheetId="3" r:id="rId6"/>
    <sheet name="Sheet1" sheetId="10" r:id="rId7"/>
    <sheet name="Sheet2" sheetId="11" r:id="rId8"/>
    <sheet name="Individual_Year_Figures" sheetId="7" r:id="rId9"/>
    <sheet name="Seperated_Parameter_Figures" sheetId="8" r:id="rId10"/>
    <sheet name="All_Parameters" sheetId="9" r:id="rId11"/>
    <sheet name="Sheet3" sheetId="12" r:id="rId12"/>
  </sheets>
  <externalReferences>
    <externalReference r:id="rId1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D2" i="1"/>
  <c r="AC8" i="2"/>
  <c r="AB8" i="2"/>
  <c r="AA8" i="2"/>
  <c r="Z8" i="2"/>
  <c r="Y8" i="2"/>
  <c r="X8" i="2"/>
  <c r="W8" i="2"/>
  <c r="V8" i="2"/>
  <c r="R8" i="2"/>
  <c r="AC7" i="3"/>
  <c r="AB7" i="3"/>
  <c r="AA7" i="3"/>
  <c r="Z7" i="3"/>
  <c r="Y7" i="3"/>
  <c r="X7" i="3"/>
  <c r="W7" i="3"/>
  <c r="V7" i="3"/>
  <c r="U7" i="3"/>
  <c r="T7" i="3"/>
  <c r="S7" i="3"/>
  <c r="R7" i="3"/>
  <c r="S7" i="2"/>
  <c r="T7" i="2"/>
  <c r="U7" i="2"/>
  <c r="V7" i="2"/>
  <c r="W7" i="2"/>
  <c r="X7" i="2"/>
  <c r="Y7" i="2"/>
  <c r="Z7" i="2"/>
  <c r="AA7" i="2"/>
  <c r="AB7" i="2"/>
  <c r="AC7" i="2"/>
  <c r="R7" i="2"/>
  <c r="AD5" i="2"/>
  <c r="AC5" i="2"/>
  <c r="AB5" i="2"/>
  <c r="AA5" i="2"/>
  <c r="Z5" i="2"/>
  <c r="Y5" i="2"/>
  <c r="X5" i="2"/>
  <c r="W5" i="2"/>
  <c r="V5" i="2"/>
  <c r="V6" i="2"/>
  <c r="AC3" i="2"/>
  <c r="AD3" i="2"/>
  <c r="AB3" i="2"/>
  <c r="AA3" i="2"/>
  <c r="Z3" i="2"/>
  <c r="Y3" i="2"/>
  <c r="X3" i="2"/>
  <c r="W3" i="2"/>
  <c r="V3" i="2"/>
  <c r="AD8" i="2"/>
  <c r="AD7" i="2"/>
  <c r="V4" i="2"/>
  <c r="W4" i="2" s="1"/>
  <c r="X4" i="2" s="1"/>
  <c r="Y4" i="2" s="1"/>
  <c r="Z4" i="2" s="1"/>
  <c r="AA4" i="2" s="1"/>
  <c r="AB4" i="2" s="1"/>
  <c r="AC4" i="2" s="1"/>
  <c r="U8" i="2"/>
  <c r="T8" i="2"/>
  <c r="S8" i="2"/>
  <c r="R9" i="2"/>
  <c r="S9" i="2" s="1"/>
  <c r="T9" i="2" s="1"/>
  <c r="U9" i="2" s="1"/>
  <c r="U5" i="2"/>
  <c r="T5" i="2"/>
  <c r="S5" i="2"/>
  <c r="R5" i="2"/>
  <c r="R6" i="2" s="1"/>
  <c r="R4" i="2"/>
  <c r="S4" i="2" s="1"/>
  <c r="T4" i="2" s="1"/>
  <c r="U4" i="2" s="1"/>
  <c r="U3" i="2"/>
  <c r="T3" i="2"/>
  <c r="S3" i="2"/>
  <c r="R3" i="2"/>
  <c r="R9" i="3"/>
  <c r="S9" i="3" s="1"/>
  <c r="T9" i="3" s="1"/>
  <c r="U9" i="3" s="1"/>
  <c r="V9" i="3" s="1"/>
  <c r="W9" i="3" s="1"/>
  <c r="X9" i="3" s="1"/>
  <c r="Y9" i="3" s="1"/>
  <c r="Z9" i="3" s="1"/>
  <c r="AA9" i="3" s="1"/>
  <c r="AB9" i="3" s="1"/>
  <c r="AC9" i="3" s="1"/>
  <c r="AD8" i="3"/>
  <c r="AC8" i="3"/>
  <c r="AB8" i="3"/>
  <c r="AA8" i="3"/>
  <c r="Z8" i="3"/>
  <c r="Y8" i="3"/>
  <c r="X8" i="3"/>
  <c r="W8" i="3"/>
  <c r="V8" i="3"/>
  <c r="U8" i="3"/>
  <c r="T8" i="3"/>
  <c r="S8" i="3"/>
  <c r="R8" i="3"/>
  <c r="AD5" i="3"/>
  <c r="AD7" i="3" s="1"/>
  <c r="AC5" i="3"/>
  <c r="AB5" i="3"/>
  <c r="AA5" i="3"/>
  <c r="Z5" i="3"/>
  <c r="Y5" i="3"/>
  <c r="X5" i="3"/>
  <c r="W5" i="3"/>
  <c r="V5" i="3"/>
  <c r="U5" i="3"/>
  <c r="T5" i="3"/>
  <c r="S5" i="3"/>
  <c r="R5" i="3"/>
  <c r="R6" i="3" s="1"/>
  <c r="AD3" i="3"/>
  <c r="AC3" i="3"/>
  <c r="AB3" i="3"/>
  <c r="AA3" i="3"/>
  <c r="Z3" i="3"/>
  <c r="Y3" i="3"/>
  <c r="X3" i="3"/>
  <c r="W3" i="3"/>
  <c r="V3" i="3"/>
  <c r="U3" i="3"/>
  <c r="T3" i="3"/>
  <c r="S3" i="3"/>
  <c r="R3" i="3"/>
  <c r="R4" i="3" s="1"/>
  <c r="S4" i="3" s="1"/>
  <c r="T4" i="3" s="1"/>
  <c r="U4" i="3" s="1"/>
  <c r="V4" i="3" s="1"/>
  <c r="W4" i="3" s="1"/>
  <c r="X4" i="3" s="1"/>
  <c r="Y4" i="3" s="1"/>
  <c r="Z4" i="3" s="1"/>
  <c r="AA4" i="3" s="1"/>
  <c r="AB4" i="3" s="1"/>
  <c r="AC4" i="3" s="1"/>
  <c r="G366" i="1"/>
  <c r="H366" i="1" s="1"/>
  <c r="I366" i="1" s="1"/>
  <c r="J366" i="1" s="1"/>
  <c r="G365" i="1"/>
  <c r="H365" i="1" s="1"/>
  <c r="I365" i="1" s="1"/>
  <c r="J365" i="1" s="1"/>
  <c r="G364" i="1"/>
  <c r="H364" i="1" s="1"/>
  <c r="I364" i="1" s="1"/>
  <c r="J364" i="1" s="1"/>
  <c r="G363" i="1"/>
  <c r="H363" i="1" s="1"/>
  <c r="I363" i="1" s="1"/>
  <c r="J363" i="1" s="1"/>
  <c r="G362" i="1"/>
  <c r="H362" i="1" s="1"/>
  <c r="I362" i="1" s="1"/>
  <c r="J362" i="1" s="1"/>
  <c r="G361" i="1"/>
  <c r="H361" i="1" s="1"/>
  <c r="I361" i="1" s="1"/>
  <c r="J361" i="1" s="1"/>
  <c r="G360" i="1"/>
  <c r="H360" i="1" s="1"/>
  <c r="I360" i="1" s="1"/>
  <c r="J360" i="1" s="1"/>
  <c r="G359" i="1"/>
  <c r="H359" i="1" s="1"/>
  <c r="I359" i="1" s="1"/>
  <c r="J359" i="1" s="1"/>
  <c r="G358" i="1"/>
  <c r="H358" i="1" s="1"/>
  <c r="I358" i="1" s="1"/>
  <c r="J358" i="1" s="1"/>
  <c r="G357" i="1"/>
  <c r="H357" i="1" s="1"/>
  <c r="I357" i="1" s="1"/>
  <c r="J357" i="1" s="1"/>
  <c r="G356" i="1"/>
  <c r="H356" i="1" s="1"/>
  <c r="I356" i="1" s="1"/>
  <c r="J356" i="1" s="1"/>
  <c r="G355" i="1"/>
  <c r="H355" i="1" s="1"/>
  <c r="I355" i="1" s="1"/>
  <c r="J355" i="1" s="1"/>
  <c r="G354" i="1"/>
  <c r="H354" i="1" s="1"/>
  <c r="I354" i="1" s="1"/>
  <c r="J354" i="1" s="1"/>
  <c r="H353" i="1"/>
  <c r="I353" i="1" s="1"/>
  <c r="J353" i="1" s="1"/>
  <c r="G353" i="1"/>
  <c r="G352" i="1"/>
  <c r="H352" i="1" s="1"/>
  <c r="I352" i="1" s="1"/>
  <c r="J352" i="1" s="1"/>
  <c r="G351" i="1"/>
  <c r="H351" i="1" s="1"/>
  <c r="I351" i="1" s="1"/>
  <c r="J351" i="1" s="1"/>
  <c r="G350" i="1"/>
  <c r="H350" i="1" s="1"/>
  <c r="I350" i="1" s="1"/>
  <c r="J350" i="1" s="1"/>
  <c r="G349" i="1"/>
  <c r="H349" i="1" s="1"/>
  <c r="I349" i="1" s="1"/>
  <c r="J349" i="1" s="1"/>
  <c r="G348" i="1"/>
  <c r="H348" i="1" s="1"/>
  <c r="I348" i="1" s="1"/>
  <c r="J348" i="1" s="1"/>
  <c r="G347" i="1"/>
  <c r="H347" i="1" s="1"/>
  <c r="I347" i="1" s="1"/>
  <c r="J347" i="1" s="1"/>
  <c r="G346" i="1"/>
  <c r="H346" i="1" s="1"/>
  <c r="I346" i="1" s="1"/>
  <c r="J346" i="1" s="1"/>
  <c r="G345" i="1"/>
  <c r="H345" i="1" s="1"/>
  <c r="I345" i="1" s="1"/>
  <c r="J345" i="1" s="1"/>
  <c r="G344" i="1"/>
  <c r="H344" i="1" s="1"/>
  <c r="I344" i="1" s="1"/>
  <c r="J344" i="1" s="1"/>
  <c r="G343" i="1"/>
  <c r="H343" i="1" s="1"/>
  <c r="I343" i="1" s="1"/>
  <c r="J343" i="1" s="1"/>
  <c r="G342" i="1"/>
  <c r="H342" i="1" s="1"/>
  <c r="I342" i="1" s="1"/>
  <c r="J342" i="1" s="1"/>
  <c r="G341" i="1"/>
  <c r="H341" i="1" s="1"/>
  <c r="I341" i="1" s="1"/>
  <c r="J341" i="1" s="1"/>
  <c r="G340" i="1"/>
  <c r="H340" i="1" s="1"/>
  <c r="I340" i="1" s="1"/>
  <c r="J340" i="1" s="1"/>
  <c r="G339" i="1"/>
  <c r="H339" i="1" s="1"/>
  <c r="I339" i="1" s="1"/>
  <c r="J339" i="1" s="1"/>
  <c r="G338" i="1"/>
  <c r="H338" i="1" s="1"/>
  <c r="I338" i="1" s="1"/>
  <c r="J338" i="1" s="1"/>
  <c r="G337" i="1"/>
  <c r="H337" i="1" s="1"/>
  <c r="I337" i="1" s="1"/>
  <c r="J337" i="1" s="1"/>
  <c r="G336" i="1"/>
  <c r="H336" i="1" s="1"/>
  <c r="I336" i="1" s="1"/>
  <c r="J336" i="1" s="1"/>
  <c r="G335" i="1"/>
  <c r="H335" i="1" s="1"/>
  <c r="I335" i="1" s="1"/>
  <c r="J335" i="1" s="1"/>
  <c r="G334" i="1"/>
  <c r="H334" i="1" s="1"/>
  <c r="I334" i="1" s="1"/>
  <c r="J334" i="1" s="1"/>
  <c r="G333" i="1"/>
  <c r="H333" i="1" s="1"/>
  <c r="I333" i="1" s="1"/>
  <c r="J333" i="1" s="1"/>
  <c r="G332" i="1"/>
  <c r="H332" i="1" s="1"/>
  <c r="I332" i="1" s="1"/>
  <c r="J332" i="1" s="1"/>
  <c r="G331" i="1"/>
  <c r="H331" i="1" s="1"/>
  <c r="I331" i="1" s="1"/>
  <c r="J331" i="1" s="1"/>
  <c r="G330" i="1"/>
  <c r="H330" i="1" s="1"/>
  <c r="I330" i="1" s="1"/>
  <c r="J330" i="1" s="1"/>
  <c r="G329" i="1"/>
  <c r="H329" i="1" s="1"/>
  <c r="I329" i="1" s="1"/>
  <c r="J329" i="1" s="1"/>
  <c r="G328" i="1"/>
  <c r="H328" i="1" s="1"/>
  <c r="I328" i="1" s="1"/>
  <c r="J328" i="1" s="1"/>
  <c r="G327" i="1"/>
  <c r="H327" i="1" s="1"/>
  <c r="I327" i="1" s="1"/>
  <c r="J327" i="1" s="1"/>
  <c r="G326" i="1"/>
  <c r="H326" i="1" s="1"/>
  <c r="I326" i="1" s="1"/>
  <c r="J326" i="1" s="1"/>
  <c r="G325" i="1"/>
  <c r="H325" i="1" s="1"/>
  <c r="I325" i="1" s="1"/>
  <c r="J325" i="1" s="1"/>
  <c r="G324" i="1"/>
  <c r="H324" i="1" s="1"/>
  <c r="I324" i="1" s="1"/>
  <c r="J324" i="1" s="1"/>
  <c r="G323" i="1"/>
  <c r="H323" i="1" s="1"/>
  <c r="I323" i="1" s="1"/>
  <c r="J323" i="1" s="1"/>
  <c r="G322" i="1"/>
  <c r="H322" i="1" s="1"/>
  <c r="I322" i="1" s="1"/>
  <c r="J322" i="1" s="1"/>
  <c r="G321" i="1"/>
  <c r="H321" i="1" s="1"/>
  <c r="I321" i="1" s="1"/>
  <c r="J321" i="1" s="1"/>
  <c r="G320" i="1"/>
  <c r="H320" i="1" s="1"/>
  <c r="I320" i="1" s="1"/>
  <c r="J320" i="1" s="1"/>
  <c r="G319" i="1"/>
  <c r="H319" i="1" s="1"/>
  <c r="I319" i="1" s="1"/>
  <c r="J319" i="1" s="1"/>
  <c r="G318" i="1"/>
  <c r="H318" i="1" s="1"/>
  <c r="I318" i="1" s="1"/>
  <c r="J318" i="1" s="1"/>
  <c r="G317" i="1"/>
  <c r="H317" i="1" s="1"/>
  <c r="I317" i="1" s="1"/>
  <c r="J317" i="1" s="1"/>
  <c r="G316" i="1"/>
  <c r="H316" i="1" s="1"/>
  <c r="I316" i="1" s="1"/>
  <c r="J316" i="1" s="1"/>
  <c r="G315" i="1"/>
  <c r="H315" i="1" s="1"/>
  <c r="I315" i="1" s="1"/>
  <c r="J315" i="1" s="1"/>
  <c r="G314" i="1"/>
  <c r="H314" i="1" s="1"/>
  <c r="I314" i="1" s="1"/>
  <c r="J314" i="1" s="1"/>
  <c r="G313" i="1"/>
  <c r="H313" i="1" s="1"/>
  <c r="I313" i="1" s="1"/>
  <c r="J313" i="1" s="1"/>
  <c r="G312" i="1"/>
  <c r="H312" i="1" s="1"/>
  <c r="I312" i="1" s="1"/>
  <c r="J312" i="1" s="1"/>
  <c r="G311" i="1"/>
  <c r="H311" i="1" s="1"/>
  <c r="I311" i="1" s="1"/>
  <c r="J311" i="1" s="1"/>
  <c r="G310" i="1"/>
  <c r="H310" i="1" s="1"/>
  <c r="I310" i="1" s="1"/>
  <c r="J310" i="1" s="1"/>
  <c r="G309" i="1"/>
  <c r="H309" i="1" s="1"/>
  <c r="I309" i="1" s="1"/>
  <c r="J309" i="1" s="1"/>
  <c r="G308" i="1"/>
  <c r="H308" i="1" s="1"/>
  <c r="I308" i="1" s="1"/>
  <c r="J308" i="1" s="1"/>
  <c r="G307" i="1"/>
  <c r="H307" i="1" s="1"/>
  <c r="I307" i="1" s="1"/>
  <c r="J307" i="1" s="1"/>
  <c r="G306" i="1"/>
  <c r="H306" i="1" s="1"/>
  <c r="I306" i="1" s="1"/>
  <c r="J306" i="1" s="1"/>
  <c r="G305" i="1"/>
  <c r="H305" i="1" s="1"/>
  <c r="I305" i="1" s="1"/>
  <c r="J305" i="1" s="1"/>
  <c r="G304" i="1"/>
  <c r="H304" i="1" s="1"/>
  <c r="I304" i="1" s="1"/>
  <c r="J304" i="1" s="1"/>
  <c r="G303" i="1"/>
  <c r="H303" i="1" s="1"/>
  <c r="I303" i="1" s="1"/>
  <c r="J303" i="1" s="1"/>
  <c r="G302" i="1"/>
  <c r="H302" i="1" s="1"/>
  <c r="I302" i="1" s="1"/>
  <c r="J302" i="1" s="1"/>
  <c r="G301" i="1"/>
  <c r="H301" i="1" s="1"/>
  <c r="I301" i="1" s="1"/>
  <c r="J301" i="1" s="1"/>
  <c r="G300" i="1"/>
  <c r="H300" i="1" s="1"/>
  <c r="I300" i="1" s="1"/>
  <c r="J300" i="1" s="1"/>
  <c r="G299" i="1"/>
  <c r="H299" i="1" s="1"/>
  <c r="I299" i="1" s="1"/>
  <c r="J299" i="1" s="1"/>
  <c r="G298" i="1"/>
  <c r="H298" i="1" s="1"/>
  <c r="I298" i="1" s="1"/>
  <c r="J298" i="1" s="1"/>
  <c r="G297" i="1"/>
  <c r="H297" i="1" s="1"/>
  <c r="I297" i="1" s="1"/>
  <c r="J297" i="1" s="1"/>
  <c r="G296" i="1"/>
  <c r="H296" i="1" s="1"/>
  <c r="I296" i="1" s="1"/>
  <c r="J296" i="1" s="1"/>
  <c r="G295" i="1"/>
  <c r="H295" i="1" s="1"/>
  <c r="I295" i="1" s="1"/>
  <c r="J295" i="1" s="1"/>
  <c r="G294" i="1"/>
  <c r="H294" i="1" s="1"/>
  <c r="I294" i="1" s="1"/>
  <c r="J294" i="1" s="1"/>
  <c r="G293" i="1"/>
  <c r="H293" i="1" s="1"/>
  <c r="I293" i="1" s="1"/>
  <c r="J293" i="1" s="1"/>
  <c r="G292" i="1"/>
  <c r="H292" i="1" s="1"/>
  <c r="I292" i="1" s="1"/>
  <c r="J292" i="1" s="1"/>
  <c r="G291" i="1"/>
  <c r="H291" i="1" s="1"/>
  <c r="I291" i="1" s="1"/>
  <c r="J291" i="1" s="1"/>
  <c r="G290" i="1"/>
  <c r="H290" i="1" s="1"/>
  <c r="I290" i="1" s="1"/>
  <c r="J290" i="1" s="1"/>
  <c r="G289" i="1"/>
  <c r="H289" i="1" s="1"/>
  <c r="I289" i="1" s="1"/>
  <c r="J289" i="1" s="1"/>
  <c r="G288" i="1"/>
  <c r="H288" i="1" s="1"/>
  <c r="I288" i="1" s="1"/>
  <c r="J288" i="1" s="1"/>
  <c r="G287" i="1"/>
  <c r="H287" i="1" s="1"/>
  <c r="I287" i="1" s="1"/>
  <c r="J287" i="1" s="1"/>
  <c r="G286" i="1"/>
  <c r="H286" i="1" s="1"/>
  <c r="I286" i="1" s="1"/>
  <c r="J286" i="1" s="1"/>
  <c r="G285" i="1"/>
  <c r="H285" i="1" s="1"/>
  <c r="I285" i="1" s="1"/>
  <c r="J285" i="1" s="1"/>
  <c r="G284" i="1"/>
  <c r="H284" i="1" s="1"/>
  <c r="I284" i="1" s="1"/>
  <c r="J284" i="1" s="1"/>
  <c r="G283" i="1"/>
  <c r="H283" i="1" s="1"/>
  <c r="I283" i="1" s="1"/>
  <c r="J283" i="1" s="1"/>
  <c r="G282" i="1"/>
  <c r="H282" i="1" s="1"/>
  <c r="I282" i="1" s="1"/>
  <c r="J282" i="1" s="1"/>
  <c r="G281" i="1"/>
  <c r="H281" i="1" s="1"/>
  <c r="I281" i="1" s="1"/>
  <c r="J281" i="1" s="1"/>
  <c r="G280" i="1"/>
  <c r="H280" i="1" s="1"/>
  <c r="I280" i="1" s="1"/>
  <c r="J280" i="1" s="1"/>
  <c r="G279" i="1"/>
  <c r="H279" i="1" s="1"/>
  <c r="I279" i="1" s="1"/>
  <c r="J279" i="1" s="1"/>
  <c r="G278" i="1"/>
  <c r="H278" i="1" s="1"/>
  <c r="I278" i="1" s="1"/>
  <c r="J278" i="1" s="1"/>
  <c r="G277" i="1"/>
  <c r="H277" i="1" s="1"/>
  <c r="I277" i="1" s="1"/>
  <c r="J277" i="1" s="1"/>
  <c r="G276" i="1"/>
  <c r="H276" i="1" s="1"/>
  <c r="I276" i="1" s="1"/>
  <c r="J276" i="1" s="1"/>
  <c r="G275" i="1"/>
  <c r="H275" i="1" s="1"/>
  <c r="I275" i="1" s="1"/>
  <c r="J275" i="1" s="1"/>
  <c r="G274" i="1"/>
  <c r="H274" i="1" s="1"/>
  <c r="I274" i="1" s="1"/>
  <c r="J274" i="1" s="1"/>
  <c r="G273" i="1"/>
  <c r="H273" i="1" s="1"/>
  <c r="I273" i="1" s="1"/>
  <c r="J273" i="1" s="1"/>
  <c r="G272" i="1"/>
  <c r="H272" i="1" s="1"/>
  <c r="I272" i="1" s="1"/>
  <c r="J272" i="1" s="1"/>
  <c r="G271" i="1"/>
  <c r="H271" i="1" s="1"/>
  <c r="I271" i="1" s="1"/>
  <c r="J271" i="1" s="1"/>
  <c r="G270" i="1"/>
  <c r="H270" i="1" s="1"/>
  <c r="I270" i="1" s="1"/>
  <c r="J270" i="1" s="1"/>
  <c r="G269" i="1"/>
  <c r="H269" i="1" s="1"/>
  <c r="I269" i="1" s="1"/>
  <c r="J269" i="1" s="1"/>
  <c r="G268" i="1"/>
  <c r="H268" i="1" s="1"/>
  <c r="I268" i="1" s="1"/>
  <c r="J268" i="1" s="1"/>
  <c r="G267" i="1"/>
  <c r="H267" i="1" s="1"/>
  <c r="I267" i="1" s="1"/>
  <c r="J267" i="1" s="1"/>
  <c r="G266" i="1"/>
  <c r="H266" i="1" s="1"/>
  <c r="I266" i="1" s="1"/>
  <c r="J266" i="1" s="1"/>
  <c r="G265" i="1"/>
  <c r="H265" i="1" s="1"/>
  <c r="I265" i="1" s="1"/>
  <c r="J265" i="1" s="1"/>
  <c r="G264" i="1"/>
  <c r="H264" i="1" s="1"/>
  <c r="I264" i="1" s="1"/>
  <c r="J264" i="1" s="1"/>
  <c r="G263" i="1"/>
  <c r="H263" i="1" s="1"/>
  <c r="I263" i="1" s="1"/>
  <c r="J263" i="1" s="1"/>
  <c r="G262" i="1"/>
  <c r="H262" i="1" s="1"/>
  <c r="I262" i="1" s="1"/>
  <c r="J262" i="1" s="1"/>
  <c r="G261" i="1"/>
  <c r="H261" i="1" s="1"/>
  <c r="I261" i="1" s="1"/>
  <c r="J261" i="1" s="1"/>
  <c r="G260" i="1"/>
  <c r="H260" i="1" s="1"/>
  <c r="I260" i="1" s="1"/>
  <c r="J260" i="1" s="1"/>
  <c r="G259" i="1"/>
  <c r="H259" i="1" s="1"/>
  <c r="I259" i="1" s="1"/>
  <c r="J259" i="1" s="1"/>
  <c r="G258" i="1"/>
  <c r="H258" i="1" s="1"/>
  <c r="I258" i="1" s="1"/>
  <c r="J258" i="1" s="1"/>
  <c r="G257" i="1"/>
  <c r="H257" i="1" s="1"/>
  <c r="I257" i="1" s="1"/>
  <c r="J257" i="1" s="1"/>
  <c r="G256" i="1"/>
  <c r="H256" i="1" s="1"/>
  <c r="I256" i="1" s="1"/>
  <c r="J256" i="1" s="1"/>
  <c r="G255" i="1"/>
  <c r="H255" i="1" s="1"/>
  <c r="I255" i="1" s="1"/>
  <c r="J255" i="1" s="1"/>
  <c r="G254" i="1"/>
  <c r="H254" i="1" s="1"/>
  <c r="I254" i="1" s="1"/>
  <c r="J254" i="1" s="1"/>
  <c r="G253" i="1"/>
  <c r="H253" i="1" s="1"/>
  <c r="I253" i="1" s="1"/>
  <c r="J253" i="1" s="1"/>
  <c r="G252" i="1"/>
  <c r="H252" i="1" s="1"/>
  <c r="I252" i="1" s="1"/>
  <c r="J252" i="1" s="1"/>
  <c r="G251" i="1"/>
  <c r="H251" i="1" s="1"/>
  <c r="I251" i="1" s="1"/>
  <c r="J251" i="1" s="1"/>
  <c r="G250" i="1"/>
  <c r="H250" i="1" s="1"/>
  <c r="I250" i="1" s="1"/>
  <c r="J250" i="1" s="1"/>
  <c r="G249" i="1"/>
  <c r="H249" i="1" s="1"/>
  <c r="I249" i="1" s="1"/>
  <c r="J249" i="1" s="1"/>
  <c r="G248" i="1"/>
  <c r="H248" i="1" s="1"/>
  <c r="I248" i="1" s="1"/>
  <c r="J248" i="1" s="1"/>
  <c r="G247" i="1"/>
  <c r="H247" i="1" s="1"/>
  <c r="I247" i="1" s="1"/>
  <c r="J247" i="1" s="1"/>
  <c r="G246" i="1"/>
  <c r="H246" i="1" s="1"/>
  <c r="I246" i="1" s="1"/>
  <c r="J246" i="1" s="1"/>
  <c r="G245" i="1"/>
  <c r="H245" i="1" s="1"/>
  <c r="I245" i="1" s="1"/>
  <c r="J245" i="1" s="1"/>
  <c r="H244" i="1"/>
  <c r="I244" i="1" s="1"/>
  <c r="J244" i="1" s="1"/>
  <c r="G244" i="1"/>
  <c r="G243" i="1"/>
  <c r="H243" i="1" s="1"/>
  <c r="I243" i="1" s="1"/>
  <c r="J243" i="1" s="1"/>
  <c r="H242" i="1"/>
  <c r="I242" i="1" s="1"/>
  <c r="J242" i="1" s="1"/>
  <c r="G242" i="1"/>
  <c r="G241" i="1"/>
  <c r="H241" i="1" s="1"/>
  <c r="I241" i="1" s="1"/>
  <c r="J241" i="1" s="1"/>
  <c r="G240" i="1"/>
  <c r="H240" i="1" s="1"/>
  <c r="I240" i="1" s="1"/>
  <c r="J240" i="1" s="1"/>
  <c r="G239" i="1"/>
  <c r="H239" i="1" s="1"/>
  <c r="I239" i="1" s="1"/>
  <c r="J239" i="1" s="1"/>
  <c r="G238" i="1"/>
  <c r="H238" i="1" s="1"/>
  <c r="I238" i="1" s="1"/>
  <c r="J238" i="1" s="1"/>
  <c r="G237" i="1"/>
  <c r="H237" i="1" s="1"/>
  <c r="I237" i="1" s="1"/>
  <c r="J237" i="1" s="1"/>
  <c r="G236" i="1"/>
  <c r="H236" i="1" s="1"/>
  <c r="I236" i="1" s="1"/>
  <c r="J236" i="1" s="1"/>
  <c r="G235" i="1"/>
  <c r="H235" i="1" s="1"/>
  <c r="I235" i="1" s="1"/>
  <c r="J235" i="1" s="1"/>
  <c r="G234" i="1"/>
  <c r="H234" i="1" s="1"/>
  <c r="I234" i="1" s="1"/>
  <c r="J234" i="1" s="1"/>
  <c r="G233" i="1"/>
  <c r="H233" i="1" s="1"/>
  <c r="I233" i="1" s="1"/>
  <c r="J233" i="1" s="1"/>
  <c r="G232" i="1"/>
  <c r="H232" i="1" s="1"/>
  <c r="I232" i="1" s="1"/>
  <c r="J232" i="1" s="1"/>
  <c r="G231" i="1"/>
  <c r="H231" i="1" s="1"/>
  <c r="I231" i="1" s="1"/>
  <c r="J231" i="1" s="1"/>
  <c r="G230" i="1"/>
  <c r="H230" i="1" s="1"/>
  <c r="I230" i="1" s="1"/>
  <c r="J230" i="1" s="1"/>
  <c r="G229" i="1"/>
  <c r="H229" i="1" s="1"/>
  <c r="I229" i="1" s="1"/>
  <c r="J229" i="1" s="1"/>
  <c r="G228" i="1"/>
  <c r="H228" i="1" s="1"/>
  <c r="I228" i="1" s="1"/>
  <c r="J228" i="1" s="1"/>
  <c r="G227" i="1"/>
  <c r="H227" i="1" s="1"/>
  <c r="I227" i="1" s="1"/>
  <c r="J227" i="1" s="1"/>
  <c r="G226" i="1"/>
  <c r="H226" i="1" s="1"/>
  <c r="I226" i="1" s="1"/>
  <c r="J226" i="1" s="1"/>
  <c r="G225" i="1"/>
  <c r="H225" i="1" s="1"/>
  <c r="I225" i="1" s="1"/>
  <c r="J225" i="1" s="1"/>
  <c r="H224" i="1"/>
  <c r="I224" i="1" s="1"/>
  <c r="J224" i="1" s="1"/>
  <c r="G224" i="1"/>
  <c r="G223" i="1"/>
  <c r="H223" i="1" s="1"/>
  <c r="I223" i="1" s="1"/>
  <c r="J223" i="1" s="1"/>
  <c r="G222" i="1"/>
  <c r="H222" i="1" s="1"/>
  <c r="I222" i="1" s="1"/>
  <c r="J222" i="1" s="1"/>
  <c r="G221" i="1"/>
  <c r="H221" i="1" s="1"/>
  <c r="I221" i="1" s="1"/>
  <c r="J221" i="1" s="1"/>
  <c r="G220" i="1"/>
  <c r="H220" i="1" s="1"/>
  <c r="I220" i="1" s="1"/>
  <c r="J220" i="1" s="1"/>
  <c r="G219" i="1"/>
  <c r="H219" i="1" s="1"/>
  <c r="I219" i="1" s="1"/>
  <c r="J219" i="1" s="1"/>
  <c r="G218" i="1"/>
  <c r="H218" i="1" s="1"/>
  <c r="I218" i="1" s="1"/>
  <c r="J218" i="1" s="1"/>
  <c r="G217" i="1"/>
  <c r="H217" i="1" s="1"/>
  <c r="I217" i="1" s="1"/>
  <c r="J217" i="1" s="1"/>
  <c r="G216" i="1"/>
  <c r="H216" i="1" s="1"/>
  <c r="I216" i="1" s="1"/>
  <c r="J216" i="1" s="1"/>
  <c r="G215" i="1"/>
  <c r="H215" i="1" s="1"/>
  <c r="I215" i="1" s="1"/>
  <c r="J215" i="1" s="1"/>
  <c r="G214" i="1"/>
  <c r="H214" i="1" s="1"/>
  <c r="I214" i="1" s="1"/>
  <c r="J214" i="1" s="1"/>
  <c r="G213" i="1"/>
  <c r="H213" i="1" s="1"/>
  <c r="I213" i="1" s="1"/>
  <c r="J213" i="1" s="1"/>
  <c r="G212" i="1"/>
  <c r="H212" i="1" s="1"/>
  <c r="I212" i="1" s="1"/>
  <c r="J212" i="1" s="1"/>
  <c r="G211" i="1"/>
  <c r="H211" i="1" s="1"/>
  <c r="I211" i="1" s="1"/>
  <c r="J211" i="1" s="1"/>
  <c r="G210" i="1"/>
  <c r="H210" i="1" s="1"/>
  <c r="I210" i="1" s="1"/>
  <c r="J210" i="1" s="1"/>
  <c r="G209" i="1"/>
  <c r="H209" i="1" s="1"/>
  <c r="I209" i="1" s="1"/>
  <c r="J209" i="1" s="1"/>
  <c r="G208" i="1"/>
  <c r="H208" i="1" s="1"/>
  <c r="I208" i="1" s="1"/>
  <c r="J208" i="1" s="1"/>
  <c r="G207" i="1"/>
  <c r="H207" i="1" s="1"/>
  <c r="I207" i="1" s="1"/>
  <c r="J207" i="1" s="1"/>
  <c r="G206" i="1"/>
  <c r="H206" i="1" s="1"/>
  <c r="I206" i="1" s="1"/>
  <c r="J206" i="1" s="1"/>
  <c r="G205" i="1"/>
  <c r="H205" i="1" s="1"/>
  <c r="I205" i="1" s="1"/>
  <c r="J205" i="1" s="1"/>
  <c r="G204" i="1"/>
  <c r="H204" i="1" s="1"/>
  <c r="I204" i="1" s="1"/>
  <c r="J204" i="1" s="1"/>
  <c r="G203" i="1"/>
  <c r="H203" i="1" s="1"/>
  <c r="I203" i="1" s="1"/>
  <c r="J203" i="1" s="1"/>
  <c r="G202" i="1"/>
  <c r="H202" i="1" s="1"/>
  <c r="I202" i="1" s="1"/>
  <c r="J202" i="1" s="1"/>
  <c r="G201" i="1"/>
  <c r="H201" i="1" s="1"/>
  <c r="I201" i="1" s="1"/>
  <c r="J201" i="1" s="1"/>
  <c r="G200" i="1"/>
  <c r="H200" i="1" s="1"/>
  <c r="I200" i="1" s="1"/>
  <c r="J200" i="1" s="1"/>
  <c r="G199" i="1"/>
  <c r="H199" i="1" s="1"/>
  <c r="I199" i="1" s="1"/>
  <c r="J199" i="1" s="1"/>
  <c r="G198" i="1"/>
  <c r="H198" i="1" s="1"/>
  <c r="I198" i="1" s="1"/>
  <c r="J198" i="1" s="1"/>
  <c r="G197" i="1"/>
  <c r="H197" i="1" s="1"/>
  <c r="I197" i="1" s="1"/>
  <c r="J197" i="1" s="1"/>
  <c r="G196" i="1"/>
  <c r="H196" i="1" s="1"/>
  <c r="I196" i="1" s="1"/>
  <c r="J196" i="1" s="1"/>
  <c r="G195" i="1"/>
  <c r="H195" i="1" s="1"/>
  <c r="I195" i="1" s="1"/>
  <c r="J195" i="1" s="1"/>
  <c r="G194" i="1"/>
  <c r="H194" i="1" s="1"/>
  <c r="I194" i="1" s="1"/>
  <c r="J194" i="1" s="1"/>
  <c r="G193" i="1"/>
  <c r="H193" i="1" s="1"/>
  <c r="I193" i="1" s="1"/>
  <c r="J193" i="1" s="1"/>
  <c r="G192" i="1"/>
  <c r="H192" i="1" s="1"/>
  <c r="I192" i="1" s="1"/>
  <c r="J192" i="1" s="1"/>
  <c r="G191" i="1"/>
  <c r="H191" i="1" s="1"/>
  <c r="I191" i="1" s="1"/>
  <c r="J191" i="1" s="1"/>
  <c r="G190" i="1"/>
  <c r="H190" i="1" s="1"/>
  <c r="I190" i="1" s="1"/>
  <c r="J190" i="1" s="1"/>
  <c r="G189" i="1"/>
  <c r="H189" i="1" s="1"/>
  <c r="I189" i="1" s="1"/>
  <c r="J189" i="1" s="1"/>
  <c r="G188" i="1"/>
  <c r="H188" i="1" s="1"/>
  <c r="I188" i="1" s="1"/>
  <c r="J188" i="1" s="1"/>
  <c r="G187" i="1"/>
  <c r="H187" i="1" s="1"/>
  <c r="I187" i="1" s="1"/>
  <c r="J187" i="1" s="1"/>
  <c r="G186" i="1"/>
  <c r="H186" i="1" s="1"/>
  <c r="I186" i="1" s="1"/>
  <c r="J186" i="1" s="1"/>
  <c r="I185" i="1"/>
  <c r="J185" i="1" s="1"/>
  <c r="G185" i="1"/>
  <c r="H185" i="1" s="1"/>
  <c r="G184" i="1"/>
  <c r="H184" i="1" s="1"/>
  <c r="I184" i="1" s="1"/>
  <c r="J184" i="1" s="1"/>
  <c r="G183" i="1"/>
  <c r="H183" i="1" s="1"/>
  <c r="I183" i="1" s="1"/>
  <c r="J183" i="1" s="1"/>
  <c r="G182" i="1"/>
  <c r="H182" i="1" s="1"/>
  <c r="I182" i="1" s="1"/>
  <c r="J182" i="1" s="1"/>
  <c r="G181" i="1"/>
  <c r="H181" i="1" s="1"/>
  <c r="I181" i="1" s="1"/>
  <c r="J181" i="1" s="1"/>
  <c r="G180" i="1"/>
  <c r="H180" i="1" s="1"/>
  <c r="I180" i="1" s="1"/>
  <c r="J180" i="1" s="1"/>
  <c r="G179" i="1"/>
  <c r="H179" i="1" s="1"/>
  <c r="I179" i="1" s="1"/>
  <c r="J179" i="1" s="1"/>
  <c r="G178" i="1"/>
  <c r="H178" i="1" s="1"/>
  <c r="I178" i="1" s="1"/>
  <c r="J178" i="1" s="1"/>
  <c r="G177" i="1"/>
  <c r="H177" i="1" s="1"/>
  <c r="I177" i="1" s="1"/>
  <c r="J177" i="1" s="1"/>
  <c r="G176" i="1"/>
  <c r="H176" i="1" s="1"/>
  <c r="I176" i="1" s="1"/>
  <c r="J176" i="1" s="1"/>
  <c r="G175" i="1"/>
  <c r="H175" i="1" s="1"/>
  <c r="I175" i="1" s="1"/>
  <c r="J175" i="1" s="1"/>
  <c r="G174" i="1"/>
  <c r="H174" i="1" s="1"/>
  <c r="I174" i="1" s="1"/>
  <c r="J174" i="1" s="1"/>
  <c r="G173" i="1"/>
  <c r="H173" i="1" s="1"/>
  <c r="I173" i="1" s="1"/>
  <c r="J173" i="1" s="1"/>
  <c r="G172" i="1"/>
  <c r="H172" i="1" s="1"/>
  <c r="I172" i="1" s="1"/>
  <c r="J172" i="1" s="1"/>
  <c r="G171" i="1"/>
  <c r="H171" i="1" s="1"/>
  <c r="I171" i="1" s="1"/>
  <c r="J171" i="1" s="1"/>
  <c r="G170" i="1"/>
  <c r="H170" i="1" s="1"/>
  <c r="I170" i="1" s="1"/>
  <c r="J170" i="1" s="1"/>
  <c r="G169" i="1"/>
  <c r="H169" i="1" s="1"/>
  <c r="I169" i="1" s="1"/>
  <c r="J169" i="1" s="1"/>
  <c r="G168" i="1"/>
  <c r="H168" i="1" s="1"/>
  <c r="I168" i="1" s="1"/>
  <c r="J168" i="1" s="1"/>
  <c r="G167" i="1"/>
  <c r="H167" i="1" s="1"/>
  <c r="I167" i="1" s="1"/>
  <c r="J167" i="1" s="1"/>
  <c r="G166" i="1"/>
  <c r="H166" i="1" s="1"/>
  <c r="I166" i="1" s="1"/>
  <c r="J166" i="1" s="1"/>
  <c r="G165" i="1"/>
  <c r="H165" i="1" s="1"/>
  <c r="I165" i="1" s="1"/>
  <c r="J165" i="1" s="1"/>
  <c r="G164" i="1"/>
  <c r="H164" i="1" s="1"/>
  <c r="I164" i="1" s="1"/>
  <c r="J164" i="1" s="1"/>
  <c r="G163" i="1"/>
  <c r="H163" i="1" s="1"/>
  <c r="I163" i="1" s="1"/>
  <c r="J163" i="1" s="1"/>
  <c r="G162" i="1"/>
  <c r="H162" i="1" s="1"/>
  <c r="I162" i="1" s="1"/>
  <c r="J162" i="1" s="1"/>
  <c r="G161" i="1"/>
  <c r="H161" i="1" s="1"/>
  <c r="I161" i="1" s="1"/>
  <c r="J161" i="1" s="1"/>
  <c r="G160" i="1"/>
  <c r="H160" i="1" s="1"/>
  <c r="I160" i="1" s="1"/>
  <c r="J160" i="1" s="1"/>
  <c r="G159" i="1"/>
  <c r="H159" i="1" s="1"/>
  <c r="I159" i="1" s="1"/>
  <c r="J159" i="1" s="1"/>
  <c r="G158" i="1"/>
  <c r="H158" i="1" s="1"/>
  <c r="I158" i="1" s="1"/>
  <c r="J158" i="1" s="1"/>
  <c r="G157" i="1"/>
  <c r="H157" i="1" s="1"/>
  <c r="I157" i="1" s="1"/>
  <c r="J157" i="1" s="1"/>
  <c r="G156" i="1"/>
  <c r="H156" i="1" s="1"/>
  <c r="I156" i="1" s="1"/>
  <c r="J156" i="1" s="1"/>
  <c r="G155" i="1"/>
  <c r="H155" i="1" s="1"/>
  <c r="I155" i="1" s="1"/>
  <c r="J155" i="1" s="1"/>
  <c r="G154" i="1"/>
  <c r="H154" i="1" s="1"/>
  <c r="I154" i="1" s="1"/>
  <c r="J154" i="1" s="1"/>
  <c r="G153" i="1"/>
  <c r="H153" i="1" s="1"/>
  <c r="I153" i="1" s="1"/>
  <c r="J153" i="1" s="1"/>
  <c r="H152" i="1"/>
  <c r="I152" i="1" s="1"/>
  <c r="J152" i="1" s="1"/>
  <c r="G152" i="1"/>
  <c r="G151" i="1"/>
  <c r="H151" i="1" s="1"/>
  <c r="I151" i="1" s="1"/>
  <c r="J151" i="1" s="1"/>
  <c r="G150" i="1"/>
  <c r="H150" i="1" s="1"/>
  <c r="I150" i="1" s="1"/>
  <c r="J150" i="1" s="1"/>
  <c r="G149" i="1"/>
  <c r="H149" i="1" s="1"/>
  <c r="I149" i="1" s="1"/>
  <c r="J149" i="1" s="1"/>
  <c r="G148" i="1"/>
  <c r="H148" i="1" s="1"/>
  <c r="I148" i="1" s="1"/>
  <c r="J148" i="1" s="1"/>
  <c r="G147" i="1"/>
  <c r="H147" i="1" s="1"/>
  <c r="I147" i="1" s="1"/>
  <c r="J147" i="1" s="1"/>
  <c r="G146" i="1"/>
  <c r="H146" i="1" s="1"/>
  <c r="I146" i="1" s="1"/>
  <c r="J146" i="1" s="1"/>
  <c r="G145" i="1"/>
  <c r="H145" i="1" s="1"/>
  <c r="I145" i="1" s="1"/>
  <c r="J145" i="1" s="1"/>
  <c r="G144" i="1"/>
  <c r="H144" i="1" s="1"/>
  <c r="I144" i="1" s="1"/>
  <c r="J144" i="1" s="1"/>
  <c r="G143" i="1"/>
  <c r="H143" i="1" s="1"/>
  <c r="I143" i="1" s="1"/>
  <c r="J143" i="1" s="1"/>
  <c r="G142" i="1"/>
  <c r="H142" i="1" s="1"/>
  <c r="I142" i="1" s="1"/>
  <c r="J142" i="1" s="1"/>
  <c r="I141" i="1"/>
  <c r="J141" i="1" s="1"/>
  <c r="G141" i="1"/>
  <c r="H141" i="1" s="1"/>
  <c r="G140" i="1"/>
  <c r="H140" i="1" s="1"/>
  <c r="I140" i="1" s="1"/>
  <c r="J140" i="1" s="1"/>
  <c r="G139" i="1"/>
  <c r="H139" i="1" s="1"/>
  <c r="I139" i="1" s="1"/>
  <c r="J139" i="1" s="1"/>
  <c r="G138" i="1"/>
  <c r="H138" i="1" s="1"/>
  <c r="I138" i="1" s="1"/>
  <c r="J138" i="1" s="1"/>
  <c r="G137" i="1"/>
  <c r="H137" i="1" s="1"/>
  <c r="I137" i="1" s="1"/>
  <c r="J137" i="1" s="1"/>
  <c r="G136" i="1"/>
  <c r="H136" i="1" s="1"/>
  <c r="I136" i="1" s="1"/>
  <c r="J136" i="1" s="1"/>
  <c r="G135" i="1"/>
  <c r="H135" i="1" s="1"/>
  <c r="I135" i="1" s="1"/>
  <c r="J135" i="1" s="1"/>
  <c r="G134" i="1"/>
  <c r="H134" i="1" s="1"/>
  <c r="I134" i="1" s="1"/>
  <c r="J134" i="1" s="1"/>
  <c r="G133" i="1"/>
  <c r="H133" i="1" s="1"/>
  <c r="I133" i="1" s="1"/>
  <c r="J133" i="1" s="1"/>
  <c r="G132" i="1"/>
  <c r="H132" i="1" s="1"/>
  <c r="I132" i="1" s="1"/>
  <c r="J132" i="1" s="1"/>
  <c r="G131" i="1"/>
  <c r="H131" i="1" s="1"/>
  <c r="I131" i="1" s="1"/>
  <c r="J131" i="1" s="1"/>
  <c r="G130" i="1"/>
  <c r="H130" i="1" s="1"/>
  <c r="I130" i="1" s="1"/>
  <c r="J130" i="1" s="1"/>
  <c r="G129" i="1"/>
  <c r="H129" i="1" s="1"/>
  <c r="I129" i="1" s="1"/>
  <c r="J129" i="1" s="1"/>
  <c r="G128" i="1"/>
  <c r="H128" i="1" s="1"/>
  <c r="I128" i="1" s="1"/>
  <c r="J128" i="1" s="1"/>
  <c r="G127" i="1"/>
  <c r="H127" i="1" s="1"/>
  <c r="I127" i="1" s="1"/>
  <c r="J127" i="1" s="1"/>
  <c r="G126" i="1"/>
  <c r="H126" i="1" s="1"/>
  <c r="I126" i="1" s="1"/>
  <c r="J126" i="1" s="1"/>
  <c r="G125" i="1"/>
  <c r="H125" i="1" s="1"/>
  <c r="I125" i="1" s="1"/>
  <c r="J125" i="1" s="1"/>
  <c r="G124" i="1"/>
  <c r="H124" i="1" s="1"/>
  <c r="I124" i="1" s="1"/>
  <c r="J124" i="1" s="1"/>
  <c r="H123" i="1"/>
  <c r="I123" i="1" s="1"/>
  <c r="J123" i="1" s="1"/>
  <c r="G123" i="1"/>
  <c r="G122" i="1"/>
  <c r="H122" i="1" s="1"/>
  <c r="I122" i="1" s="1"/>
  <c r="J122" i="1" s="1"/>
  <c r="G121" i="1"/>
  <c r="H121" i="1" s="1"/>
  <c r="I121" i="1" s="1"/>
  <c r="J121" i="1" s="1"/>
  <c r="G120" i="1"/>
  <c r="H120" i="1" s="1"/>
  <c r="I120" i="1" s="1"/>
  <c r="J120" i="1" s="1"/>
  <c r="G119" i="1"/>
  <c r="H119" i="1" s="1"/>
  <c r="I119" i="1" s="1"/>
  <c r="J119" i="1" s="1"/>
  <c r="G118" i="1"/>
  <c r="H118" i="1" s="1"/>
  <c r="I118" i="1" s="1"/>
  <c r="J118" i="1" s="1"/>
  <c r="G117" i="1"/>
  <c r="H117" i="1" s="1"/>
  <c r="I117" i="1" s="1"/>
  <c r="J117" i="1" s="1"/>
  <c r="G116" i="1"/>
  <c r="H116" i="1" s="1"/>
  <c r="I116" i="1" s="1"/>
  <c r="J116" i="1" s="1"/>
  <c r="G115" i="1"/>
  <c r="H115" i="1" s="1"/>
  <c r="I115" i="1" s="1"/>
  <c r="J115" i="1" s="1"/>
  <c r="G114" i="1"/>
  <c r="H114" i="1" s="1"/>
  <c r="I114" i="1" s="1"/>
  <c r="J114" i="1" s="1"/>
  <c r="G113" i="1"/>
  <c r="H113" i="1" s="1"/>
  <c r="I113" i="1" s="1"/>
  <c r="J113" i="1" s="1"/>
  <c r="G112" i="1"/>
  <c r="H112" i="1" s="1"/>
  <c r="I112" i="1" s="1"/>
  <c r="J112" i="1" s="1"/>
  <c r="G111" i="1"/>
  <c r="H111" i="1" s="1"/>
  <c r="I111" i="1" s="1"/>
  <c r="J111" i="1" s="1"/>
  <c r="H110" i="1"/>
  <c r="I110" i="1" s="1"/>
  <c r="J110" i="1" s="1"/>
  <c r="G110" i="1"/>
  <c r="G109" i="1"/>
  <c r="H109" i="1" s="1"/>
  <c r="I109" i="1" s="1"/>
  <c r="J109" i="1" s="1"/>
  <c r="G108" i="1"/>
  <c r="H108" i="1" s="1"/>
  <c r="I108" i="1" s="1"/>
  <c r="J108" i="1" s="1"/>
  <c r="G107" i="1"/>
  <c r="H107" i="1" s="1"/>
  <c r="I107" i="1" s="1"/>
  <c r="J107" i="1" s="1"/>
  <c r="G106" i="1"/>
  <c r="H106" i="1" s="1"/>
  <c r="I106" i="1" s="1"/>
  <c r="J106" i="1" s="1"/>
  <c r="G105" i="1"/>
  <c r="H105" i="1" s="1"/>
  <c r="I105" i="1" s="1"/>
  <c r="J105" i="1" s="1"/>
  <c r="G104" i="1"/>
  <c r="H104" i="1" s="1"/>
  <c r="I104" i="1" s="1"/>
  <c r="J104" i="1" s="1"/>
  <c r="G103" i="1"/>
  <c r="H103" i="1" s="1"/>
  <c r="I103" i="1" s="1"/>
  <c r="J103" i="1" s="1"/>
  <c r="G102" i="1"/>
  <c r="H102" i="1" s="1"/>
  <c r="I102" i="1" s="1"/>
  <c r="J102" i="1" s="1"/>
  <c r="G101" i="1"/>
  <c r="H101" i="1" s="1"/>
  <c r="I101" i="1" s="1"/>
  <c r="J101" i="1" s="1"/>
  <c r="G100" i="1"/>
  <c r="H100" i="1" s="1"/>
  <c r="I100" i="1" s="1"/>
  <c r="J100" i="1" s="1"/>
  <c r="G99" i="1"/>
  <c r="H99" i="1" s="1"/>
  <c r="I99" i="1" s="1"/>
  <c r="J99" i="1" s="1"/>
  <c r="G98" i="1"/>
  <c r="H98" i="1" s="1"/>
  <c r="I98" i="1" s="1"/>
  <c r="J98" i="1" s="1"/>
  <c r="G97" i="1"/>
  <c r="H97" i="1" s="1"/>
  <c r="I97" i="1" s="1"/>
  <c r="J97" i="1" s="1"/>
  <c r="G96" i="1"/>
  <c r="H96" i="1" s="1"/>
  <c r="I96" i="1" s="1"/>
  <c r="J96" i="1" s="1"/>
  <c r="G95" i="1"/>
  <c r="H95" i="1" s="1"/>
  <c r="I95" i="1" s="1"/>
  <c r="J95" i="1" s="1"/>
  <c r="G94" i="1"/>
  <c r="H94" i="1" s="1"/>
  <c r="I94" i="1" s="1"/>
  <c r="J94" i="1" s="1"/>
  <c r="G93" i="1"/>
  <c r="H93" i="1" s="1"/>
  <c r="I93" i="1" s="1"/>
  <c r="J93" i="1" s="1"/>
  <c r="G92" i="1"/>
  <c r="H92" i="1" s="1"/>
  <c r="I92" i="1" s="1"/>
  <c r="J92" i="1" s="1"/>
  <c r="G91" i="1"/>
  <c r="H91" i="1" s="1"/>
  <c r="I91" i="1" s="1"/>
  <c r="J91" i="1" s="1"/>
  <c r="G90" i="1"/>
  <c r="H90" i="1" s="1"/>
  <c r="I90" i="1" s="1"/>
  <c r="J90" i="1" s="1"/>
  <c r="H89" i="1"/>
  <c r="I89" i="1" s="1"/>
  <c r="J89" i="1" s="1"/>
  <c r="G89" i="1"/>
  <c r="G88" i="1"/>
  <c r="H88" i="1" s="1"/>
  <c r="I88" i="1" s="1"/>
  <c r="J88" i="1" s="1"/>
  <c r="G87" i="1"/>
  <c r="H87" i="1" s="1"/>
  <c r="I87" i="1" s="1"/>
  <c r="J87" i="1" s="1"/>
  <c r="G86" i="1"/>
  <c r="H86" i="1" s="1"/>
  <c r="I86" i="1" s="1"/>
  <c r="J86" i="1" s="1"/>
  <c r="G85" i="1"/>
  <c r="H85" i="1" s="1"/>
  <c r="I85" i="1" s="1"/>
  <c r="J85" i="1" s="1"/>
  <c r="G84" i="1"/>
  <c r="H84" i="1" s="1"/>
  <c r="I84" i="1" s="1"/>
  <c r="J84" i="1" s="1"/>
  <c r="G83" i="1"/>
  <c r="H83" i="1" s="1"/>
  <c r="I83" i="1" s="1"/>
  <c r="J83" i="1" s="1"/>
  <c r="G82" i="1"/>
  <c r="H82" i="1" s="1"/>
  <c r="I82" i="1" s="1"/>
  <c r="J82" i="1" s="1"/>
  <c r="G81" i="1"/>
  <c r="H81" i="1" s="1"/>
  <c r="I81" i="1" s="1"/>
  <c r="J81" i="1" s="1"/>
  <c r="G80" i="1"/>
  <c r="H80" i="1" s="1"/>
  <c r="I80" i="1" s="1"/>
  <c r="J80" i="1" s="1"/>
  <c r="G79" i="1"/>
  <c r="H79" i="1" s="1"/>
  <c r="I79" i="1" s="1"/>
  <c r="J79" i="1" s="1"/>
  <c r="G78" i="1"/>
  <c r="H78" i="1" s="1"/>
  <c r="I78" i="1" s="1"/>
  <c r="J78" i="1" s="1"/>
  <c r="G77" i="1"/>
  <c r="H77" i="1" s="1"/>
  <c r="I77" i="1" s="1"/>
  <c r="J77" i="1" s="1"/>
  <c r="G76" i="1"/>
  <c r="H76" i="1" s="1"/>
  <c r="I76" i="1" s="1"/>
  <c r="J76" i="1" s="1"/>
  <c r="G75" i="1"/>
  <c r="H75" i="1" s="1"/>
  <c r="I75" i="1" s="1"/>
  <c r="J75" i="1" s="1"/>
  <c r="G74" i="1"/>
  <c r="H74" i="1" s="1"/>
  <c r="I74" i="1" s="1"/>
  <c r="J74" i="1" s="1"/>
  <c r="G73" i="1"/>
  <c r="H73" i="1" s="1"/>
  <c r="I73" i="1" s="1"/>
  <c r="J73" i="1" s="1"/>
  <c r="G72" i="1"/>
  <c r="H72" i="1" s="1"/>
  <c r="I72" i="1" s="1"/>
  <c r="J72" i="1" s="1"/>
  <c r="G71" i="1"/>
  <c r="H71" i="1" s="1"/>
  <c r="I71" i="1" s="1"/>
  <c r="J71" i="1" s="1"/>
  <c r="G70" i="1"/>
  <c r="H70" i="1" s="1"/>
  <c r="I70" i="1" s="1"/>
  <c r="J70" i="1" s="1"/>
  <c r="G69" i="1"/>
  <c r="H69" i="1" s="1"/>
  <c r="I69" i="1" s="1"/>
  <c r="J69" i="1" s="1"/>
  <c r="G68" i="1"/>
  <c r="H68" i="1" s="1"/>
  <c r="I68" i="1" s="1"/>
  <c r="J68" i="1" s="1"/>
  <c r="G67" i="1"/>
  <c r="H67" i="1" s="1"/>
  <c r="I67" i="1" s="1"/>
  <c r="J67" i="1" s="1"/>
  <c r="G66" i="1"/>
  <c r="H66" i="1" s="1"/>
  <c r="I66" i="1" s="1"/>
  <c r="J66" i="1" s="1"/>
  <c r="G65" i="1"/>
  <c r="H65" i="1" s="1"/>
  <c r="I65" i="1" s="1"/>
  <c r="J65" i="1" s="1"/>
  <c r="G64" i="1"/>
  <c r="H64" i="1" s="1"/>
  <c r="I64" i="1" s="1"/>
  <c r="J64" i="1" s="1"/>
  <c r="G63" i="1"/>
  <c r="H63" i="1" s="1"/>
  <c r="I63" i="1" s="1"/>
  <c r="J63" i="1" s="1"/>
  <c r="G62" i="1"/>
  <c r="H62" i="1" s="1"/>
  <c r="I62" i="1" s="1"/>
  <c r="J62" i="1" s="1"/>
  <c r="G61" i="1"/>
  <c r="H61" i="1" s="1"/>
  <c r="I61" i="1" s="1"/>
  <c r="J61" i="1" s="1"/>
  <c r="G60" i="1"/>
  <c r="H60" i="1" s="1"/>
  <c r="I60" i="1" s="1"/>
  <c r="J60" i="1" s="1"/>
  <c r="G59" i="1"/>
  <c r="H59" i="1" s="1"/>
  <c r="I59" i="1" s="1"/>
  <c r="J59" i="1" s="1"/>
  <c r="G58" i="1"/>
  <c r="H58" i="1" s="1"/>
  <c r="I58" i="1" s="1"/>
  <c r="J58" i="1" s="1"/>
  <c r="H57" i="1"/>
  <c r="I57" i="1" s="1"/>
  <c r="J57" i="1" s="1"/>
  <c r="G57" i="1"/>
  <c r="G56" i="1"/>
  <c r="H56" i="1" s="1"/>
  <c r="I56" i="1" s="1"/>
  <c r="J56" i="1" s="1"/>
  <c r="G55" i="1"/>
  <c r="H55" i="1" s="1"/>
  <c r="I55" i="1" s="1"/>
  <c r="J55" i="1" s="1"/>
  <c r="G54" i="1"/>
  <c r="H54" i="1" s="1"/>
  <c r="I54" i="1" s="1"/>
  <c r="J54" i="1" s="1"/>
  <c r="G53" i="1"/>
  <c r="H53" i="1" s="1"/>
  <c r="I53" i="1" s="1"/>
  <c r="J53" i="1" s="1"/>
  <c r="G52" i="1"/>
  <c r="H52" i="1" s="1"/>
  <c r="I52" i="1" s="1"/>
  <c r="J52" i="1" s="1"/>
  <c r="G51" i="1"/>
  <c r="H51" i="1" s="1"/>
  <c r="I51" i="1" s="1"/>
  <c r="J51" i="1" s="1"/>
  <c r="G50" i="1"/>
  <c r="H50" i="1" s="1"/>
  <c r="I50" i="1" s="1"/>
  <c r="J50" i="1" s="1"/>
  <c r="G49" i="1"/>
  <c r="H49" i="1" s="1"/>
  <c r="I49" i="1" s="1"/>
  <c r="J49" i="1" s="1"/>
  <c r="H48" i="1"/>
  <c r="I48" i="1" s="1"/>
  <c r="J48" i="1" s="1"/>
  <c r="G48" i="1"/>
  <c r="G47" i="1"/>
  <c r="H47" i="1" s="1"/>
  <c r="I47" i="1" s="1"/>
  <c r="J47" i="1" s="1"/>
  <c r="G46" i="1"/>
  <c r="H46" i="1" s="1"/>
  <c r="I46" i="1" s="1"/>
  <c r="J46" i="1" s="1"/>
  <c r="G45" i="1"/>
  <c r="H45" i="1" s="1"/>
  <c r="I45" i="1" s="1"/>
  <c r="J45" i="1" s="1"/>
  <c r="G44" i="1"/>
  <c r="H44" i="1" s="1"/>
  <c r="I44" i="1" s="1"/>
  <c r="J44" i="1" s="1"/>
  <c r="G43" i="1"/>
  <c r="H43" i="1" s="1"/>
  <c r="I43" i="1" s="1"/>
  <c r="J43" i="1" s="1"/>
  <c r="G42" i="1"/>
  <c r="H42" i="1" s="1"/>
  <c r="I42" i="1" s="1"/>
  <c r="J42" i="1" s="1"/>
  <c r="G41" i="1"/>
  <c r="H41" i="1" s="1"/>
  <c r="I41" i="1" s="1"/>
  <c r="J41" i="1" s="1"/>
  <c r="G40" i="1"/>
  <c r="H40" i="1" s="1"/>
  <c r="I40" i="1" s="1"/>
  <c r="J40" i="1" s="1"/>
  <c r="G39" i="1"/>
  <c r="H39" i="1" s="1"/>
  <c r="I39" i="1" s="1"/>
  <c r="J39" i="1" s="1"/>
  <c r="G38" i="1"/>
  <c r="H38" i="1" s="1"/>
  <c r="I38" i="1" s="1"/>
  <c r="J38" i="1" s="1"/>
  <c r="G37" i="1"/>
  <c r="H37" i="1" s="1"/>
  <c r="I37" i="1" s="1"/>
  <c r="J37" i="1" s="1"/>
  <c r="G36" i="1"/>
  <c r="H36" i="1" s="1"/>
  <c r="I36" i="1" s="1"/>
  <c r="J36" i="1" s="1"/>
  <c r="G35" i="1"/>
  <c r="H35" i="1" s="1"/>
  <c r="I35" i="1" s="1"/>
  <c r="J35" i="1" s="1"/>
  <c r="G34" i="1"/>
  <c r="H34" i="1" s="1"/>
  <c r="I34" i="1" s="1"/>
  <c r="J34" i="1" s="1"/>
  <c r="G33" i="1"/>
  <c r="H33" i="1" s="1"/>
  <c r="I33" i="1" s="1"/>
  <c r="J33" i="1" s="1"/>
  <c r="G32" i="1"/>
  <c r="H32" i="1" s="1"/>
  <c r="I32" i="1" s="1"/>
  <c r="J32" i="1" s="1"/>
  <c r="G31" i="1"/>
  <c r="H31" i="1" s="1"/>
  <c r="I31" i="1" s="1"/>
  <c r="J31" i="1" s="1"/>
  <c r="G30" i="1"/>
  <c r="H30" i="1" s="1"/>
  <c r="I30" i="1" s="1"/>
  <c r="J30" i="1" s="1"/>
  <c r="G29" i="1"/>
  <c r="H29" i="1" s="1"/>
  <c r="I29" i="1" s="1"/>
  <c r="J29" i="1" s="1"/>
  <c r="G28" i="1"/>
  <c r="H28" i="1" s="1"/>
  <c r="I28" i="1" s="1"/>
  <c r="J28" i="1" s="1"/>
  <c r="G27" i="1"/>
  <c r="H27" i="1" s="1"/>
  <c r="I27" i="1" s="1"/>
  <c r="J27" i="1" s="1"/>
  <c r="G26" i="1"/>
  <c r="H26" i="1" s="1"/>
  <c r="I26" i="1" s="1"/>
  <c r="J26" i="1" s="1"/>
  <c r="G25" i="1"/>
  <c r="H25" i="1" s="1"/>
  <c r="I25" i="1" s="1"/>
  <c r="J25" i="1" s="1"/>
  <c r="G24" i="1"/>
  <c r="H24" i="1" s="1"/>
  <c r="I24" i="1" s="1"/>
  <c r="J24" i="1" s="1"/>
  <c r="G23" i="1"/>
  <c r="H23" i="1" s="1"/>
  <c r="I23" i="1" s="1"/>
  <c r="J23" i="1" s="1"/>
  <c r="G22" i="1"/>
  <c r="H22" i="1" s="1"/>
  <c r="I22" i="1" s="1"/>
  <c r="J22" i="1" s="1"/>
  <c r="G21" i="1"/>
  <c r="H21" i="1" s="1"/>
  <c r="I21" i="1" s="1"/>
  <c r="J21" i="1" s="1"/>
  <c r="G20" i="1"/>
  <c r="H20" i="1" s="1"/>
  <c r="I20" i="1" s="1"/>
  <c r="J20" i="1" s="1"/>
  <c r="G19" i="1"/>
  <c r="H19" i="1" s="1"/>
  <c r="I19" i="1" s="1"/>
  <c r="J19" i="1" s="1"/>
  <c r="G18" i="1"/>
  <c r="H18" i="1" s="1"/>
  <c r="I18" i="1" s="1"/>
  <c r="J18" i="1" s="1"/>
  <c r="G17" i="1"/>
  <c r="H17" i="1" s="1"/>
  <c r="I17" i="1" s="1"/>
  <c r="J17" i="1" s="1"/>
  <c r="G16" i="1"/>
  <c r="H16" i="1" s="1"/>
  <c r="I16" i="1" s="1"/>
  <c r="J16" i="1" s="1"/>
  <c r="G15" i="1"/>
  <c r="H15" i="1" s="1"/>
  <c r="I15" i="1" s="1"/>
  <c r="J15" i="1" s="1"/>
  <c r="G14" i="1"/>
  <c r="H14" i="1" s="1"/>
  <c r="I14" i="1" s="1"/>
  <c r="J14" i="1" s="1"/>
  <c r="G13" i="1"/>
  <c r="H13" i="1" s="1"/>
  <c r="I13" i="1" s="1"/>
  <c r="J13" i="1" s="1"/>
  <c r="G12" i="1"/>
  <c r="H12" i="1" s="1"/>
  <c r="I12" i="1" s="1"/>
  <c r="J12" i="1" s="1"/>
  <c r="G11" i="1"/>
  <c r="H11" i="1" s="1"/>
  <c r="I11" i="1" s="1"/>
  <c r="J11" i="1" s="1"/>
  <c r="G10" i="1"/>
  <c r="H10" i="1" s="1"/>
  <c r="I10" i="1" s="1"/>
  <c r="J10" i="1" s="1"/>
  <c r="G9" i="1"/>
  <c r="H9" i="1" s="1"/>
  <c r="I9" i="1" s="1"/>
  <c r="J9" i="1" s="1"/>
  <c r="G8" i="1"/>
  <c r="H8" i="1" s="1"/>
  <c r="I8" i="1" s="1"/>
  <c r="J8" i="1" s="1"/>
  <c r="G7" i="1"/>
  <c r="H7" i="1" s="1"/>
  <c r="I7" i="1" s="1"/>
  <c r="J7" i="1" s="1"/>
  <c r="G6" i="1"/>
  <c r="H6" i="1" s="1"/>
  <c r="I6" i="1" s="1"/>
  <c r="J6" i="1" s="1"/>
  <c r="G5" i="1"/>
  <c r="H5" i="1" s="1"/>
  <c r="I5" i="1" s="1"/>
  <c r="J5" i="1" s="1"/>
  <c r="H4" i="1"/>
  <c r="I4" i="1" s="1"/>
  <c r="J4" i="1" s="1"/>
  <c r="G4" i="1"/>
  <c r="G3" i="1"/>
  <c r="H3" i="1" s="1"/>
  <c r="I3" i="1" s="1"/>
  <c r="J3" i="1" s="1"/>
  <c r="G2" i="1"/>
  <c r="H2" i="1" s="1"/>
  <c r="I2" i="1" s="1"/>
  <c r="J2" i="1" s="1"/>
  <c r="K367" i="2"/>
  <c r="J367" i="2"/>
  <c r="I367" i="2"/>
  <c r="H367" i="2"/>
  <c r="G367" i="2"/>
  <c r="G366" i="2"/>
  <c r="H366" i="2" s="1"/>
  <c r="I366" i="2" s="1"/>
  <c r="J366" i="2" s="1"/>
  <c r="G365" i="2"/>
  <c r="H365" i="2" s="1"/>
  <c r="I365" i="2" s="1"/>
  <c r="J365" i="2" s="1"/>
  <c r="G364" i="2"/>
  <c r="H364" i="2" s="1"/>
  <c r="I364" i="2" s="1"/>
  <c r="J364" i="2" s="1"/>
  <c r="G363" i="2"/>
  <c r="H363" i="2" s="1"/>
  <c r="I363" i="2" s="1"/>
  <c r="J363" i="2" s="1"/>
  <c r="H362" i="2"/>
  <c r="I362" i="2" s="1"/>
  <c r="J362" i="2" s="1"/>
  <c r="G362" i="2"/>
  <c r="G361" i="2"/>
  <c r="H361" i="2" s="1"/>
  <c r="I361" i="2" s="1"/>
  <c r="J361" i="2" s="1"/>
  <c r="J360" i="2"/>
  <c r="H360" i="2"/>
  <c r="I360" i="2" s="1"/>
  <c r="G360" i="2"/>
  <c r="G359" i="2"/>
  <c r="H359" i="2" s="1"/>
  <c r="I359" i="2" s="1"/>
  <c r="J359" i="2" s="1"/>
  <c r="G358" i="2"/>
  <c r="H358" i="2" s="1"/>
  <c r="I358" i="2" s="1"/>
  <c r="J358" i="2" s="1"/>
  <c r="I357" i="2"/>
  <c r="J357" i="2" s="1"/>
  <c r="H357" i="2"/>
  <c r="G357" i="2"/>
  <c r="G356" i="2"/>
  <c r="H356" i="2" s="1"/>
  <c r="I356" i="2" s="1"/>
  <c r="J356" i="2" s="1"/>
  <c r="I355" i="2"/>
  <c r="J355" i="2" s="1"/>
  <c r="G355" i="2"/>
  <c r="H355" i="2" s="1"/>
  <c r="G354" i="2"/>
  <c r="H354" i="2" s="1"/>
  <c r="I354" i="2" s="1"/>
  <c r="J354" i="2" s="1"/>
  <c r="H353" i="2"/>
  <c r="I353" i="2" s="1"/>
  <c r="J353" i="2" s="1"/>
  <c r="G353" i="2"/>
  <c r="J352" i="2"/>
  <c r="G352" i="2"/>
  <c r="H352" i="2" s="1"/>
  <c r="I352" i="2" s="1"/>
  <c r="G351" i="2"/>
  <c r="H351" i="2" s="1"/>
  <c r="I351" i="2" s="1"/>
  <c r="J351" i="2" s="1"/>
  <c r="G350" i="2"/>
  <c r="H350" i="2" s="1"/>
  <c r="I350" i="2" s="1"/>
  <c r="J350" i="2" s="1"/>
  <c r="J349" i="2"/>
  <c r="G349" i="2"/>
  <c r="H349" i="2" s="1"/>
  <c r="I349" i="2" s="1"/>
  <c r="I348" i="2"/>
  <c r="J348" i="2" s="1"/>
  <c r="G348" i="2"/>
  <c r="H348" i="2" s="1"/>
  <c r="G347" i="2"/>
  <c r="H347" i="2" s="1"/>
  <c r="I347" i="2" s="1"/>
  <c r="J347" i="2" s="1"/>
  <c r="G346" i="2"/>
  <c r="H346" i="2" s="1"/>
  <c r="I346" i="2" s="1"/>
  <c r="J346" i="2" s="1"/>
  <c r="G345" i="2"/>
  <c r="H345" i="2" s="1"/>
  <c r="I345" i="2" s="1"/>
  <c r="J345" i="2" s="1"/>
  <c r="G344" i="2"/>
  <c r="H344" i="2" s="1"/>
  <c r="I344" i="2" s="1"/>
  <c r="J344" i="2" s="1"/>
  <c r="G343" i="2"/>
  <c r="H343" i="2" s="1"/>
  <c r="I343" i="2" s="1"/>
  <c r="J343" i="2" s="1"/>
  <c r="G342" i="2"/>
  <c r="H342" i="2" s="1"/>
  <c r="I342" i="2" s="1"/>
  <c r="J342" i="2" s="1"/>
  <c r="H341" i="2"/>
  <c r="I341" i="2" s="1"/>
  <c r="J341" i="2" s="1"/>
  <c r="G341" i="2"/>
  <c r="G340" i="2"/>
  <c r="H340" i="2" s="1"/>
  <c r="I340" i="2" s="1"/>
  <c r="J340" i="2" s="1"/>
  <c r="G339" i="2"/>
  <c r="H339" i="2" s="1"/>
  <c r="I339" i="2" s="1"/>
  <c r="J339" i="2" s="1"/>
  <c r="H338" i="2"/>
  <c r="I338" i="2" s="1"/>
  <c r="J338" i="2" s="1"/>
  <c r="G338" i="2"/>
  <c r="G337" i="2"/>
  <c r="H337" i="2" s="1"/>
  <c r="I337" i="2" s="1"/>
  <c r="J337" i="2" s="1"/>
  <c r="H336" i="2"/>
  <c r="I336" i="2" s="1"/>
  <c r="J336" i="2" s="1"/>
  <c r="G336" i="2"/>
  <c r="G335" i="2"/>
  <c r="H335" i="2" s="1"/>
  <c r="I335" i="2" s="1"/>
  <c r="J335" i="2" s="1"/>
  <c r="G334" i="2"/>
  <c r="H334" i="2" s="1"/>
  <c r="I334" i="2" s="1"/>
  <c r="J334" i="2" s="1"/>
  <c r="I333" i="2"/>
  <c r="J333" i="2" s="1"/>
  <c r="G333" i="2"/>
  <c r="H333" i="2" s="1"/>
  <c r="H332" i="2"/>
  <c r="I332" i="2" s="1"/>
  <c r="J332" i="2" s="1"/>
  <c r="G332" i="2"/>
  <c r="G331" i="2"/>
  <c r="H331" i="2" s="1"/>
  <c r="I331" i="2" s="1"/>
  <c r="J331" i="2" s="1"/>
  <c r="G330" i="2"/>
  <c r="H330" i="2" s="1"/>
  <c r="I330" i="2" s="1"/>
  <c r="J330" i="2" s="1"/>
  <c r="G329" i="2"/>
  <c r="H329" i="2" s="1"/>
  <c r="I329" i="2" s="1"/>
  <c r="J329" i="2" s="1"/>
  <c r="G328" i="2"/>
  <c r="H328" i="2" s="1"/>
  <c r="I328" i="2" s="1"/>
  <c r="J328" i="2" s="1"/>
  <c r="G327" i="2"/>
  <c r="H327" i="2" s="1"/>
  <c r="I327" i="2" s="1"/>
  <c r="J327" i="2" s="1"/>
  <c r="G326" i="2"/>
  <c r="H326" i="2" s="1"/>
  <c r="I326" i="2" s="1"/>
  <c r="J326" i="2" s="1"/>
  <c r="H325" i="2"/>
  <c r="I325" i="2" s="1"/>
  <c r="J325" i="2" s="1"/>
  <c r="G325" i="2"/>
  <c r="G324" i="2"/>
  <c r="H324" i="2" s="1"/>
  <c r="I324" i="2" s="1"/>
  <c r="J324" i="2" s="1"/>
  <c r="G323" i="2"/>
  <c r="H323" i="2" s="1"/>
  <c r="I323" i="2" s="1"/>
  <c r="J323" i="2" s="1"/>
  <c r="J322" i="2"/>
  <c r="I322" i="2"/>
  <c r="G322" i="2"/>
  <c r="H322" i="2" s="1"/>
  <c r="G321" i="2"/>
  <c r="H321" i="2" s="1"/>
  <c r="I321" i="2" s="1"/>
  <c r="J321" i="2" s="1"/>
  <c r="G320" i="2"/>
  <c r="H320" i="2" s="1"/>
  <c r="I320" i="2" s="1"/>
  <c r="J320" i="2" s="1"/>
  <c r="G319" i="2"/>
  <c r="H319" i="2" s="1"/>
  <c r="I319" i="2" s="1"/>
  <c r="J319" i="2" s="1"/>
  <c r="G318" i="2"/>
  <c r="H318" i="2" s="1"/>
  <c r="I318" i="2" s="1"/>
  <c r="J318" i="2" s="1"/>
  <c r="G317" i="2"/>
  <c r="H317" i="2" s="1"/>
  <c r="I317" i="2" s="1"/>
  <c r="J317" i="2" s="1"/>
  <c r="G316" i="2"/>
  <c r="H316" i="2" s="1"/>
  <c r="I316" i="2" s="1"/>
  <c r="J316" i="2" s="1"/>
  <c r="H315" i="2"/>
  <c r="I315" i="2" s="1"/>
  <c r="J315" i="2" s="1"/>
  <c r="G315" i="2"/>
  <c r="H314" i="2"/>
  <c r="I314" i="2" s="1"/>
  <c r="J314" i="2" s="1"/>
  <c r="G314" i="2"/>
  <c r="G313" i="2"/>
  <c r="H313" i="2" s="1"/>
  <c r="I313" i="2" s="1"/>
  <c r="J313" i="2" s="1"/>
  <c r="J312" i="2"/>
  <c r="I312" i="2"/>
  <c r="H312" i="2"/>
  <c r="G312" i="2"/>
  <c r="H311" i="2"/>
  <c r="I311" i="2" s="1"/>
  <c r="J311" i="2" s="1"/>
  <c r="G311" i="2"/>
  <c r="J310" i="2"/>
  <c r="I310" i="2"/>
  <c r="G310" i="2"/>
  <c r="H310" i="2" s="1"/>
  <c r="J309" i="2"/>
  <c r="G309" i="2"/>
  <c r="H309" i="2" s="1"/>
  <c r="I309" i="2" s="1"/>
  <c r="G308" i="2"/>
  <c r="H308" i="2" s="1"/>
  <c r="I308" i="2" s="1"/>
  <c r="J308" i="2" s="1"/>
  <c r="G307" i="2"/>
  <c r="H307" i="2" s="1"/>
  <c r="I307" i="2" s="1"/>
  <c r="J307" i="2" s="1"/>
  <c r="G306" i="2"/>
  <c r="H306" i="2" s="1"/>
  <c r="I306" i="2" s="1"/>
  <c r="J306" i="2" s="1"/>
  <c r="I305" i="2"/>
  <c r="J305" i="2" s="1"/>
  <c r="H305" i="2"/>
  <c r="G305" i="2"/>
  <c r="J304" i="2"/>
  <c r="G304" i="2"/>
  <c r="H304" i="2" s="1"/>
  <c r="I304" i="2" s="1"/>
  <c r="G303" i="2"/>
  <c r="H303" i="2" s="1"/>
  <c r="I303" i="2" s="1"/>
  <c r="J303" i="2" s="1"/>
  <c r="G302" i="2"/>
  <c r="H302" i="2" s="1"/>
  <c r="I302" i="2" s="1"/>
  <c r="J302" i="2" s="1"/>
  <c r="H301" i="2"/>
  <c r="I301" i="2" s="1"/>
  <c r="J301" i="2" s="1"/>
  <c r="G301" i="2"/>
  <c r="G300" i="2"/>
  <c r="H300" i="2" s="1"/>
  <c r="I300" i="2" s="1"/>
  <c r="J300" i="2" s="1"/>
  <c r="G299" i="2"/>
  <c r="H299" i="2" s="1"/>
  <c r="I299" i="2" s="1"/>
  <c r="J299" i="2" s="1"/>
  <c r="G298" i="2"/>
  <c r="H298" i="2" s="1"/>
  <c r="I298" i="2" s="1"/>
  <c r="J298" i="2" s="1"/>
  <c r="G297" i="2"/>
  <c r="H297" i="2" s="1"/>
  <c r="I297" i="2" s="1"/>
  <c r="J297" i="2" s="1"/>
  <c r="G296" i="2"/>
  <c r="H296" i="2" s="1"/>
  <c r="I296" i="2" s="1"/>
  <c r="J296" i="2" s="1"/>
  <c r="J295" i="2"/>
  <c r="G295" i="2"/>
  <c r="H295" i="2" s="1"/>
  <c r="I295" i="2" s="1"/>
  <c r="G294" i="2"/>
  <c r="H294" i="2" s="1"/>
  <c r="I294" i="2" s="1"/>
  <c r="J294" i="2" s="1"/>
  <c r="H293" i="2"/>
  <c r="I293" i="2" s="1"/>
  <c r="J293" i="2" s="1"/>
  <c r="G293" i="2"/>
  <c r="G292" i="2"/>
  <c r="H292" i="2" s="1"/>
  <c r="I292" i="2" s="1"/>
  <c r="J292" i="2" s="1"/>
  <c r="G291" i="2"/>
  <c r="H291" i="2" s="1"/>
  <c r="I291" i="2" s="1"/>
  <c r="J291" i="2" s="1"/>
  <c r="H290" i="2"/>
  <c r="I290" i="2" s="1"/>
  <c r="J290" i="2" s="1"/>
  <c r="G290" i="2"/>
  <c r="H289" i="2"/>
  <c r="I289" i="2" s="1"/>
  <c r="J289" i="2" s="1"/>
  <c r="G289" i="2"/>
  <c r="H288" i="2"/>
  <c r="I288" i="2" s="1"/>
  <c r="J288" i="2" s="1"/>
  <c r="G288" i="2"/>
  <c r="I287" i="2"/>
  <c r="J287" i="2" s="1"/>
  <c r="H287" i="2"/>
  <c r="G287" i="2"/>
  <c r="G286" i="2"/>
  <c r="H286" i="2" s="1"/>
  <c r="I286" i="2" s="1"/>
  <c r="J286" i="2" s="1"/>
  <c r="G285" i="2"/>
  <c r="H285" i="2" s="1"/>
  <c r="I285" i="2" s="1"/>
  <c r="J285" i="2" s="1"/>
  <c r="G284" i="2"/>
  <c r="H284" i="2" s="1"/>
  <c r="I284" i="2" s="1"/>
  <c r="J284" i="2" s="1"/>
  <c r="G283" i="2"/>
  <c r="H283" i="2" s="1"/>
  <c r="I283" i="2" s="1"/>
  <c r="J283" i="2" s="1"/>
  <c r="G282" i="2"/>
  <c r="H282" i="2" s="1"/>
  <c r="I282" i="2" s="1"/>
  <c r="J282" i="2" s="1"/>
  <c r="H281" i="2"/>
  <c r="I281" i="2" s="1"/>
  <c r="J281" i="2" s="1"/>
  <c r="G281" i="2"/>
  <c r="G280" i="2"/>
  <c r="H280" i="2" s="1"/>
  <c r="I280" i="2" s="1"/>
  <c r="J280" i="2" s="1"/>
  <c r="G279" i="2"/>
  <c r="H279" i="2" s="1"/>
  <c r="I279" i="2" s="1"/>
  <c r="J279" i="2" s="1"/>
  <c r="H278" i="2"/>
  <c r="I278" i="2" s="1"/>
  <c r="J278" i="2" s="1"/>
  <c r="G278" i="2"/>
  <c r="G277" i="2"/>
  <c r="H277" i="2" s="1"/>
  <c r="I277" i="2" s="1"/>
  <c r="J277" i="2" s="1"/>
  <c r="G276" i="2"/>
  <c r="H276" i="2" s="1"/>
  <c r="I276" i="2" s="1"/>
  <c r="J276" i="2" s="1"/>
  <c r="G275" i="2"/>
  <c r="H275" i="2" s="1"/>
  <c r="I275" i="2" s="1"/>
  <c r="J275" i="2" s="1"/>
  <c r="G274" i="2"/>
  <c r="H274" i="2" s="1"/>
  <c r="I274" i="2" s="1"/>
  <c r="J274" i="2" s="1"/>
  <c r="G273" i="2"/>
  <c r="H273" i="2" s="1"/>
  <c r="I273" i="2" s="1"/>
  <c r="J273" i="2" s="1"/>
  <c r="G272" i="2"/>
  <c r="H272" i="2" s="1"/>
  <c r="I272" i="2" s="1"/>
  <c r="J272" i="2" s="1"/>
  <c r="H271" i="2"/>
  <c r="I271" i="2" s="1"/>
  <c r="J271" i="2" s="1"/>
  <c r="G271" i="2"/>
  <c r="G270" i="2"/>
  <c r="H270" i="2" s="1"/>
  <c r="I270" i="2" s="1"/>
  <c r="J270" i="2" s="1"/>
  <c r="G269" i="2"/>
  <c r="H269" i="2" s="1"/>
  <c r="I269" i="2" s="1"/>
  <c r="J269" i="2" s="1"/>
  <c r="J268" i="2"/>
  <c r="G268" i="2"/>
  <c r="H268" i="2" s="1"/>
  <c r="I268" i="2" s="1"/>
  <c r="G267" i="2"/>
  <c r="H267" i="2" s="1"/>
  <c r="I267" i="2" s="1"/>
  <c r="J267" i="2" s="1"/>
  <c r="J266" i="2"/>
  <c r="H266" i="2"/>
  <c r="I266" i="2" s="1"/>
  <c r="G266" i="2"/>
  <c r="G265" i="2"/>
  <c r="H265" i="2" s="1"/>
  <c r="I265" i="2" s="1"/>
  <c r="J265" i="2" s="1"/>
  <c r="J264" i="2"/>
  <c r="H264" i="2"/>
  <c r="I264" i="2" s="1"/>
  <c r="G264" i="2"/>
  <c r="H263" i="2"/>
  <c r="I263" i="2" s="1"/>
  <c r="J263" i="2" s="1"/>
  <c r="G263" i="2"/>
  <c r="G262" i="2"/>
  <c r="H262" i="2" s="1"/>
  <c r="I262" i="2" s="1"/>
  <c r="J262" i="2" s="1"/>
  <c r="G261" i="2"/>
  <c r="H261" i="2" s="1"/>
  <c r="I261" i="2" s="1"/>
  <c r="J261" i="2" s="1"/>
  <c r="G260" i="2"/>
  <c r="H260" i="2" s="1"/>
  <c r="I260" i="2" s="1"/>
  <c r="J260" i="2" s="1"/>
  <c r="J259" i="2"/>
  <c r="G259" i="2"/>
  <c r="H259" i="2" s="1"/>
  <c r="I259" i="2" s="1"/>
  <c r="G258" i="2"/>
  <c r="H258" i="2" s="1"/>
  <c r="I258" i="2" s="1"/>
  <c r="J258" i="2" s="1"/>
  <c r="G257" i="2"/>
  <c r="H257" i="2" s="1"/>
  <c r="I257" i="2" s="1"/>
  <c r="J257" i="2" s="1"/>
  <c r="G256" i="2"/>
  <c r="H256" i="2" s="1"/>
  <c r="I256" i="2" s="1"/>
  <c r="J256" i="2" s="1"/>
  <c r="J255" i="2"/>
  <c r="G255" i="2"/>
  <c r="H255" i="2" s="1"/>
  <c r="I255" i="2" s="1"/>
  <c r="G254" i="2"/>
  <c r="H254" i="2" s="1"/>
  <c r="I254" i="2" s="1"/>
  <c r="J254" i="2" s="1"/>
  <c r="G253" i="2"/>
  <c r="H253" i="2" s="1"/>
  <c r="I253" i="2" s="1"/>
  <c r="J253" i="2" s="1"/>
  <c r="H252" i="2"/>
  <c r="I252" i="2" s="1"/>
  <c r="J252" i="2" s="1"/>
  <c r="G252" i="2"/>
  <c r="G251" i="2"/>
  <c r="H251" i="2" s="1"/>
  <c r="I251" i="2" s="1"/>
  <c r="J251" i="2" s="1"/>
  <c r="H250" i="2"/>
  <c r="I250" i="2" s="1"/>
  <c r="J250" i="2" s="1"/>
  <c r="G250" i="2"/>
  <c r="H249" i="2"/>
  <c r="I249" i="2" s="1"/>
  <c r="J249" i="2" s="1"/>
  <c r="G249" i="2"/>
  <c r="G248" i="2"/>
  <c r="H248" i="2" s="1"/>
  <c r="I248" i="2" s="1"/>
  <c r="J248" i="2" s="1"/>
  <c r="G247" i="2"/>
  <c r="H247" i="2" s="1"/>
  <c r="I247" i="2" s="1"/>
  <c r="J247" i="2" s="1"/>
  <c r="G246" i="2"/>
  <c r="H246" i="2" s="1"/>
  <c r="I246" i="2" s="1"/>
  <c r="J246" i="2" s="1"/>
  <c r="G245" i="2"/>
  <c r="H245" i="2" s="1"/>
  <c r="I245" i="2" s="1"/>
  <c r="J245" i="2" s="1"/>
  <c r="G244" i="2"/>
  <c r="H244" i="2" s="1"/>
  <c r="I244" i="2" s="1"/>
  <c r="J244" i="2" s="1"/>
  <c r="G243" i="2"/>
  <c r="H243" i="2" s="1"/>
  <c r="I243" i="2" s="1"/>
  <c r="J243" i="2" s="1"/>
  <c r="H242" i="2"/>
  <c r="I242" i="2" s="1"/>
  <c r="J242" i="2" s="1"/>
  <c r="G242" i="2"/>
  <c r="H241" i="2"/>
  <c r="I241" i="2" s="1"/>
  <c r="J241" i="2" s="1"/>
  <c r="G241" i="2"/>
  <c r="H240" i="2"/>
  <c r="I240" i="2" s="1"/>
  <c r="J240" i="2" s="1"/>
  <c r="G240" i="2"/>
  <c r="G239" i="2"/>
  <c r="H239" i="2" s="1"/>
  <c r="I239" i="2" s="1"/>
  <c r="J239" i="2" s="1"/>
  <c r="H238" i="2"/>
  <c r="I238" i="2" s="1"/>
  <c r="J238" i="2" s="1"/>
  <c r="G238" i="2"/>
  <c r="I237" i="2"/>
  <c r="J237" i="2" s="1"/>
  <c r="G237" i="2"/>
  <c r="H237" i="2" s="1"/>
  <c r="G236" i="2"/>
  <c r="H236" i="2" s="1"/>
  <c r="I236" i="2" s="1"/>
  <c r="J236" i="2" s="1"/>
  <c r="G235" i="2"/>
  <c r="H235" i="2" s="1"/>
  <c r="I235" i="2" s="1"/>
  <c r="J235" i="2" s="1"/>
  <c r="G234" i="2"/>
  <c r="H234" i="2" s="1"/>
  <c r="I234" i="2" s="1"/>
  <c r="J234" i="2" s="1"/>
  <c r="G233" i="2"/>
  <c r="H233" i="2" s="1"/>
  <c r="I233" i="2" s="1"/>
  <c r="J233" i="2" s="1"/>
  <c r="G232" i="2"/>
  <c r="H232" i="2" s="1"/>
  <c r="I232" i="2" s="1"/>
  <c r="J232" i="2" s="1"/>
  <c r="H231" i="2"/>
  <c r="I231" i="2" s="1"/>
  <c r="J231" i="2" s="1"/>
  <c r="G231" i="2"/>
  <c r="G230" i="2"/>
  <c r="H230" i="2" s="1"/>
  <c r="I230" i="2" s="1"/>
  <c r="J230" i="2" s="1"/>
  <c r="G229" i="2"/>
  <c r="H229" i="2" s="1"/>
  <c r="I229" i="2" s="1"/>
  <c r="J229" i="2" s="1"/>
  <c r="G228" i="2"/>
  <c r="H228" i="2" s="1"/>
  <c r="I228" i="2" s="1"/>
  <c r="J228" i="2" s="1"/>
  <c r="G227" i="2"/>
  <c r="H227" i="2" s="1"/>
  <c r="I227" i="2" s="1"/>
  <c r="J227" i="2" s="1"/>
  <c r="J226" i="2"/>
  <c r="I226" i="2"/>
  <c r="H226" i="2"/>
  <c r="G226" i="2"/>
  <c r="G225" i="2"/>
  <c r="H225" i="2" s="1"/>
  <c r="I225" i="2" s="1"/>
  <c r="J225" i="2" s="1"/>
  <c r="G224" i="2"/>
  <c r="H224" i="2" s="1"/>
  <c r="I224" i="2" s="1"/>
  <c r="J224" i="2" s="1"/>
  <c r="H223" i="2"/>
  <c r="I223" i="2" s="1"/>
  <c r="J223" i="2" s="1"/>
  <c r="G223" i="2"/>
  <c r="G222" i="2"/>
  <c r="H222" i="2" s="1"/>
  <c r="I222" i="2" s="1"/>
  <c r="J222" i="2" s="1"/>
  <c r="G221" i="2"/>
  <c r="H221" i="2" s="1"/>
  <c r="I221" i="2" s="1"/>
  <c r="J221" i="2" s="1"/>
  <c r="I220" i="2"/>
  <c r="J220" i="2" s="1"/>
  <c r="H220" i="2"/>
  <c r="G220" i="2"/>
  <c r="G219" i="2"/>
  <c r="H219" i="2" s="1"/>
  <c r="I219" i="2" s="1"/>
  <c r="J219" i="2" s="1"/>
  <c r="H218" i="2"/>
  <c r="I218" i="2" s="1"/>
  <c r="J218" i="2" s="1"/>
  <c r="G218" i="2"/>
  <c r="G217" i="2"/>
  <c r="H217" i="2" s="1"/>
  <c r="I217" i="2" s="1"/>
  <c r="J217" i="2" s="1"/>
  <c r="H216" i="2"/>
  <c r="I216" i="2" s="1"/>
  <c r="J216" i="2" s="1"/>
  <c r="G216" i="2"/>
  <c r="H215" i="2"/>
  <c r="I215" i="2" s="1"/>
  <c r="J215" i="2" s="1"/>
  <c r="G215" i="2"/>
  <c r="G214" i="2"/>
  <c r="H214" i="2" s="1"/>
  <c r="I214" i="2" s="1"/>
  <c r="J214" i="2" s="1"/>
  <c r="I213" i="2"/>
  <c r="J213" i="2" s="1"/>
  <c r="H213" i="2"/>
  <c r="G213" i="2"/>
  <c r="G212" i="2"/>
  <c r="H212" i="2" s="1"/>
  <c r="I212" i="2" s="1"/>
  <c r="J212" i="2" s="1"/>
  <c r="G211" i="2"/>
  <c r="H211" i="2" s="1"/>
  <c r="I211" i="2" s="1"/>
  <c r="J211" i="2" s="1"/>
  <c r="I210" i="2"/>
  <c r="J210" i="2" s="1"/>
  <c r="G210" i="2"/>
  <c r="H210" i="2" s="1"/>
  <c r="I209" i="2"/>
  <c r="J209" i="2" s="1"/>
  <c r="G209" i="2"/>
  <c r="H209" i="2" s="1"/>
  <c r="G208" i="2"/>
  <c r="H208" i="2" s="1"/>
  <c r="I208" i="2" s="1"/>
  <c r="J208" i="2" s="1"/>
  <c r="I207" i="2"/>
  <c r="J207" i="2" s="1"/>
  <c r="G207" i="2"/>
  <c r="H207" i="2" s="1"/>
  <c r="G206" i="2"/>
  <c r="H206" i="2" s="1"/>
  <c r="I206" i="2" s="1"/>
  <c r="J206" i="2" s="1"/>
  <c r="G205" i="2"/>
  <c r="H205" i="2" s="1"/>
  <c r="I205" i="2" s="1"/>
  <c r="J205" i="2" s="1"/>
  <c r="I204" i="2"/>
  <c r="J204" i="2" s="1"/>
  <c r="H204" i="2"/>
  <c r="G204" i="2"/>
  <c r="G203" i="2"/>
  <c r="H203" i="2" s="1"/>
  <c r="I203" i="2" s="1"/>
  <c r="J203" i="2" s="1"/>
  <c r="I202" i="2"/>
  <c r="J202" i="2" s="1"/>
  <c r="H202" i="2"/>
  <c r="G202" i="2"/>
  <c r="G201" i="2"/>
  <c r="H201" i="2" s="1"/>
  <c r="I201" i="2" s="1"/>
  <c r="J201" i="2" s="1"/>
  <c r="I200" i="2"/>
  <c r="J200" i="2" s="1"/>
  <c r="H200" i="2"/>
  <c r="G200" i="2"/>
  <c r="G199" i="2"/>
  <c r="H199" i="2" s="1"/>
  <c r="I199" i="2" s="1"/>
  <c r="J199" i="2" s="1"/>
  <c r="G198" i="2"/>
  <c r="H198" i="2" s="1"/>
  <c r="I198" i="2" s="1"/>
  <c r="J198" i="2" s="1"/>
  <c r="G197" i="2"/>
  <c r="H197" i="2" s="1"/>
  <c r="I197" i="2" s="1"/>
  <c r="J197" i="2" s="1"/>
  <c r="G196" i="2"/>
  <c r="H196" i="2" s="1"/>
  <c r="I196" i="2" s="1"/>
  <c r="J196" i="2" s="1"/>
  <c r="J195" i="2"/>
  <c r="G195" i="2"/>
  <c r="H195" i="2" s="1"/>
  <c r="I195" i="2" s="1"/>
  <c r="J194" i="2"/>
  <c r="I194" i="2"/>
  <c r="H194" i="2"/>
  <c r="G194" i="2"/>
  <c r="G193" i="2"/>
  <c r="H193" i="2" s="1"/>
  <c r="I193" i="2" s="1"/>
  <c r="J193" i="2" s="1"/>
  <c r="H192" i="2"/>
  <c r="I192" i="2" s="1"/>
  <c r="J192" i="2" s="1"/>
  <c r="G192" i="2"/>
  <c r="G191" i="2"/>
  <c r="H191" i="2" s="1"/>
  <c r="I191" i="2" s="1"/>
  <c r="J191" i="2" s="1"/>
  <c r="G190" i="2"/>
  <c r="H190" i="2" s="1"/>
  <c r="I190" i="2" s="1"/>
  <c r="J190" i="2" s="1"/>
  <c r="I189" i="2"/>
  <c r="J189" i="2" s="1"/>
  <c r="G189" i="2"/>
  <c r="H189" i="2" s="1"/>
  <c r="G188" i="2"/>
  <c r="H188" i="2" s="1"/>
  <c r="I188" i="2" s="1"/>
  <c r="J188" i="2" s="1"/>
  <c r="I187" i="2"/>
  <c r="J187" i="2" s="1"/>
  <c r="G187" i="2"/>
  <c r="H187" i="2" s="1"/>
  <c r="I186" i="2"/>
  <c r="J186" i="2" s="1"/>
  <c r="H186" i="2"/>
  <c r="G186" i="2"/>
  <c r="G185" i="2"/>
  <c r="H185" i="2" s="1"/>
  <c r="I185" i="2" s="1"/>
  <c r="J185" i="2" s="1"/>
  <c r="J184" i="2"/>
  <c r="G184" i="2"/>
  <c r="H184" i="2" s="1"/>
  <c r="I184" i="2" s="1"/>
  <c r="G183" i="2"/>
  <c r="H183" i="2" s="1"/>
  <c r="I183" i="2" s="1"/>
  <c r="J183" i="2" s="1"/>
  <c r="G182" i="2"/>
  <c r="H182" i="2" s="1"/>
  <c r="I182" i="2" s="1"/>
  <c r="J182" i="2" s="1"/>
  <c r="G181" i="2"/>
  <c r="H181" i="2" s="1"/>
  <c r="I181" i="2" s="1"/>
  <c r="J181" i="2" s="1"/>
  <c r="G180" i="2"/>
  <c r="H180" i="2" s="1"/>
  <c r="I180" i="2" s="1"/>
  <c r="J180" i="2" s="1"/>
  <c r="G179" i="2"/>
  <c r="H179" i="2" s="1"/>
  <c r="I179" i="2" s="1"/>
  <c r="J179" i="2" s="1"/>
  <c r="J178" i="2"/>
  <c r="G178" i="2"/>
  <c r="H178" i="2" s="1"/>
  <c r="I178" i="2" s="1"/>
  <c r="H177" i="2"/>
  <c r="I177" i="2" s="1"/>
  <c r="J177" i="2" s="1"/>
  <c r="G177" i="2"/>
  <c r="G176" i="2"/>
  <c r="H176" i="2" s="1"/>
  <c r="I176" i="2" s="1"/>
  <c r="J176" i="2" s="1"/>
  <c r="G175" i="2"/>
  <c r="H175" i="2" s="1"/>
  <c r="I175" i="2" s="1"/>
  <c r="J175" i="2" s="1"/>
  <c r="G174" i="2"/>
  <c r="H174" i="2" s="1"/>
  <c r="I174" i="2" s="1"/>
  <c r="J174" i="2" s="1"/>
  <c r="G173" i="2"/>
  <c r="H173" i="2" s="1"/>
  <c r="I173" i="2" s="1"/>
  <c r="J173" i="2" s="1"/>
  <c r="G172" i="2"/>
  <c r="H172" i="2" s="1"/>
  <c r="I172" i="2" s="1"/>
  <c r="J172" i="2" s="1"/>
  <c r="H171" i="2"/>
  <c r="I171" i="2" s="1"/>
  <c r="J171" i="2" s="1"/>
  <c r="G171" i="2"/>
  <c r="H170" i="2"/>
  <c r="I170" i="2" s="1"/>
  <c r="J170" i="2" s="1"/>
  <c r="G170" i="2"/>
  <c r="G169" i="2"/>
  <c r="H169" i="2" s="1"/>
  <c r="I169" i="2" s="1"/>
  <c r="J169" i="2" s="1"/>
  <c r="H168" i="2"/>
  <c r="I168" i="2" s="1"/>
  <c r="J168" i="2" s="1"/>
  <c r="G168" i="2"/>
  <c r="G167" i="2"/>
  <c r="H167" i="2" s="1"/>
  <c r="I167" i="2" s="1"/>
  <c r="J167" i="2" s="1"/>
  <c r="H166" i="2"/>
  <c r="I166" i="2" s="1"/>
  <c r="J166" i="2" s="1"/>
  <c r="G166" i="2"/>
  <c r="G165" i="2"/>
  <c r="H165" i="2" s="1"/>
  <c r="I165" i="2" s="1"/>
  <c r="J165" i="2" s="1"/>
  <c r="H164" i="2"/>
  <c r="I164" i="2" s="1"/>
  <c r="J164" i="2" s="1"/>
  <c r="G164" i="2"/>
  <c r="G163" i="2"/>
  <c r="H163" i="2" s="1"/>
  <c r="I163" i="2" s="1"/>
  <c r="J163" i="2" s="1"/>
  <c r="G162" i="2"/>
  <c r="H162" i="2" s="1"/>
  <c r="I162" i="2" s="1"/>
  <c r="J162" i="2" s="1"/>
  <c r="I161" i="2"/>
  <c r="J161" i="2" s="1"/>
  <c r="G161" i="2"/>
  <c r="H161" i="2" s="1"/>
  <c r="G160" i="2"/>
  <c r="H160" i="2" s="1"/>
  <c r="I160" i="2" s="1"/>
  <c r="J160" i="2" s="1"/>
  <c r="G159" i="2"/>
  <c r="H159" i="2" s="1"/>
  <c r="I159" i="2" s="1"/>
  <c r="J159" i="2" s="1"/>
  <c r="G158" i="2"/>
  <c r="H158" i="2" s="1"/>
  <c r="I158" i="2" s="1"/>
  <c r="J158" i="2" s="1"/>
  <c r="I157" i="2"/>
  <c r="J157" i="2" s="1"/>
  <c r="G157" i="2"/>
  <c r="H157" i="2" s="1"/>
  <c r="H156" i="2"/>
  <c r="I156" i="2" s="1"/>
  <c r="J156" i="2" s="1"/>
  <c r="G156" i="2"/>
  <c r="G155" i="2"/>
  <c r="H155" i="2" s="1"/>
  <c r="I155" i="2" s="1"/>
  <c r="J155" i="2" s="1"/>
  <c r="G154" i="2"/>
  <c r="H154" i="2" s="1"/>
  <c r="I154" i="2" s="1"/>
  <c r="J154" i="2" s="1"/>
  <c r="G153" i="2"/>
  <c r="H153" i="2" s="1"/>
  <c r="I153" i="2" s="1"/>
  <c r="J153" i="2" s="1"/>
  <c r="G152" i="2"/>
  <c r="H152" i="2" s="1"/>
  <c r="I152" i="2" s="1"/>
  <c r="J152" i="2" s="1"/>
  <c r="H151" i="2"/>
  <c r="I151" i="2" s="1"/>
  <c r="J151" i="2" s="1"/>
  <c r="G151" i="2"/>
  <c r="G150" i="2"/>
  <c r="H150" i="2" s="1"/>
  <c r="I150" i="2" s="1"/>
  <c r="J150" i="2" s="1"/>
  <c r="G149" i="2"/>
  <c r="H149" i="2" s="1"/>
  <c r="I149" i="2" s="1"/>
  <c r="J149" i="2" s="1"/>
  <c r="G148" i="2"/>
  <c r="H148" i="2" s="1"/>
  <c r="I148" i="2" s="1"/>
  <c r="J148" i="2" s="1"/>
  <c r="G147" i="2"/>
  <c r="H147" i="2" s="1"/>
  <c r="I147" i="2" s="1"/>
  <c r="J147" i="2" s="1"/>
  <c r="H146" i="2"/>
  <c r="I146" i="2" s="1"/>
  <c r="J146" i="2" s="1"/>
  <c r="G146" i="2"/>
  <c r="G145" i="2"/>
  <c r="H145" i="2" s="1"/>
  <c r="I145" i="2" s="1"/>
  <c r="J145" i="2" s="1"/>
  <c r="H144" i="2"/>
  <c r="I144" i="2" s="1"/>
  <c r="J144" i="2" s="1"/>
  <c r="G144" i="2"/>
  <c r="H143" i="2"/>
  <c r="I143" i="2" s="1"/>
  <c r="J143" i="2" s="1"/>
  <c r="G143" i="2"/>
  <c r="G142" i="2"/>
  <c r="H142" i="2" s="1"/>
  <c r="I142" i="2" s="1"/>
  <c r="J142" i="2" s="1"/>
  <c r="G141" i="2"/>
  <c r="H141" i="2" s="1"/>
  <c r="I141" i="2" s="1"/>
  <c r="J141" i="2" s="1"/>
  <c r="G140" i="2"/>
  <c r="H140" i="2" s="1"/>
  <c r="I140" i="2" s="1"/>
  <c r="J140" i="2" s="1"/>
  <c r="G139" i="2"/>
  <c r="H139" i="2" s="1"/>
  <c r="I139" i="2" s="1"/>
  <c r="J139" i="2" s="1"/>
  <c r="G138" i="2"/>
  <c r="H138" i="2" s="1"/>
  <c r="I138" i="2" s="1"/>
  <c r="J138" i="2" s="1"/>
  <c r="G137" i="2"/>
  <c r="H137" i="2" s="1"/>
  <c r="I137" i="2" s="1"/>
  <c r="J137" i="2" s="1"/>
  <c r="G136" i="2"/>
  <c r="H136" i="2" s="1"/>
  <c r="I136" i="2" s="1"/>
  <c r="J136" i="2" s="1"/>
  <c r="G135" i="2"/>
  <c r="H135" i="2" s="1"/>
  <c r="I135" i="2" s="1"/>
  <c r="J135" i="2" s="1"/>
  <c r="H134" i="2"/>
  <c r="I134" i="2" s="1"/>
  <c r="J134" i="2" s="1"/>
  <c r="G134" i="2"/>
  <c r="G133" i="2"/>
  <c r="H133" i="2" s="1"/>
  <c r="I133" i="2" s="1"/>
  <c r="J133" i="2" s="1"/>
  <c r="H132" i="2"/>
  <c r="I132" i="2" s="1"/>
  <c r="J132" i="2" s="1"/>
  <c r="G132" i="2"/>
  <c r="G131" i="2"/>
  <c r="H131" i="2" s="1"/>
  <c r="I131" i="2" s="1"/>
  <c r="J131" i="2" s="1"/>
  <c r="G130" i="2"/>
  <c r="H130" i="2" s="1"/>
  <c r="I130" i="2" s="1"/>
  <c r="J130" i="2" s="1"/>
  <c r="G129" i="2"/>
  <c r="H129" i="2" s="1"/>
  <c r="I129" i="2" s="1"/>
  <c r="J129" i="2" s="1"/>
  <c r="G128" i="2"/>
  <c r="H128" i="2" s="1"/>
  <c r="I128" i="2" s="1"/>
  <c r="J128" i="2" s="1"/>
  <c r="G127" i="2"/>
  <c r="H127" i="2" s="1"/>
  <c r="I127" i="2" s="1"/>
  <c r="J127" i="2" s="1"/>
  <c r="G126" i="2"/>
  <c r="H126" i="2" s="1"/>
  <c r="I126" i="2" s="1"/>
  <c r="J126" i="2" s="1"/>
  <c r="H125" i="2"/>
  <c r="I125" i="2" s="1"/>
  <c r="J125" i="2" s="1"/>
  <c r="G125" i="2"/>
  <c r="G124" i="2"/>
  <c r="H124" i="2" s="1"/>
  <c r="I124" i="2" s="1"/>
  <c r="J124" i="2" s="1"/>
  <c r="G123" i="2"/>
  <c r="H123" i="2" s="1"/>
  <c r="I123" i="2" s="1"/>
  <c r="J123" i="2" s="1"/>
  <c r="H122" i="2"/>
  <c r="I122" i="2" s="1"/>
  <c r="J122" i="2" s="1"/>
  <c r="G122" i="2"/>
  <c r="G121" i="2"/>
  <c r="H121" i="2" s="1"/>
  <c r="I121" i="2" s="1"/>
  <c r="J121" i="2" s="1"/>
  <c r="H120" i="2"/>
  <c r="I120" i="2" s="1"/>
  <c r="J120" i="2" s="1"/>
  <c r="G120" i="2"/>
  <c r="G119" i="2"/>
  <c r="H119" i="2" s="1"/>
  <c r="I119" i="2" s="1"/>
  <c r="J119" i="2" s="1"/>
  <c r="G118" i="2"/>
  <c r="H118" i="2" s="1"/>
  <c r="I118" i="2" s="1"/>
  <c r="J118" i="2" s="1"/>
  <c r="J117" i="2"/>
  <c r="I117" i="2"/>
  <c r="H117" i="2"/>
  <c r="G117" i="2"/>
  <c r="G116" i="2"/>
  <c r="H116" i="2" s="1"/>
  <c r="I116" i="2" s="1"/>
  <c r="J116" i="2" s="1"/>
  <c r="I115" i="2"/>
  <c r="J115" i="2" s="1"/>
  <c r="G115" i="2"/>
  <c r="H115" i="2" s="1"/>
  <c r="G114" i="2"/>
  <c r="H114" i="2" s="1"/>
  <c r="I114" i="2" s="1"/>
  <c r="J114" i="2" s="1"/>
  <c r="G113" i="2"/>
  <c r="H113" i="2" s="1"/>
  <c r="I113" i="2" s="1"/>
  <c r="J113" i="2" s="1"/>
  <c r="G112" i="2"/>
  <c r="H112" i="2" s="1"/>
  <c r="I112" i="2" s="1"/>
  <c r="J112" i="2" s="1"/>
  <c r="G111" i="2"/>
  <c r="H111" i="2" s="1"/>
  <c r="I111" i="2" s="1"/>
  <c r="J111" i="2" s="1"/>
  <c r="G110" i="2"/>
  <c r="H110" i="2" s="1"/>
  <c r="I110" i="2" s="1"/>
  <c r="J110" i="2" s="1"/>
  <c r="G109" i="2"/>
  <c r="H109" i="2" s="1"/>
  <c r="I109" i="2" s="1"/>
  <c r="J109" i="2" s="1"/>
  <c r="I108" i="2"/>
  <c r="J108" i="2" s="1"/>
  <c r="G108" i="2"/>
  <c r="H108" i="2" s="1"/>
  <c r="G107" i="2"/>
  <c r="H107" i="2" s="1"/>
  <c r="I107" i="2" s="1"/>
  <c r="J107" i="2" s="1"/>
  <c r="G106" i="2"/>
  <c r="H106" i="2" s="1"/>
  <c r="I106" i="2" s="1"/>
  <c r="J106" i="2" s="1"/>
  <c r="G105" i="2"/>
  <c r="H105" i="2" s="1"/>
  <c r="I105" i="2" s="1"/>
  <c r="J105" i="2" s="1"/>
  <c r="G104" i="2"/>
  <c r="H104" i="2" s="1"/>
  <c r="I104" i="2" s="1"/>
  <c r="J104" i="2" s="1"/>
  <c r="G103" i="2"/>
  <c r="H103" i="2" s="1"/>
  <c r="I103" i="2" s="1"/>
  <c r="J103" i="2" s="1"/>
  <c r="H102" i="2"/>
  <c r="I102" i="2" s="1"/>
  <c r="J102" i="2" s="1"/>
  <c r="G102" i="2"/>
  <c r="H101" i="2"/>
  <c r="I101" i="2" s="1"/>
  <c r="J101" i="2" s="1"/>
  <c r="G101" i="2"/>
  <c r="J100" i="2"/>
  <c r="G100" i="2"/>
  <c r="H100" i="2" s="1"/>
  <c r="I100" i="2" s="1"/>
  <c r="H99" i="2"/>
  <c r="I99" i="2" s="1"/>
  <c r="J99" i="2" s="1"/>
  <c r="G99" i="2"/>
  <c r="H98" i="2"/>
  <c r="I98" i="2" s="1"/>
  <c r="J98" i="2" s="1"/>
  <c r="G98" i="2"/>
  <c r="G97" i="2"/>
  <c r="H97" i="2" s="1"/>
  <c r="I97" i="2" s="1"/>
  <c r="J97" i="2" s="1"/>
  <c r="H96" i="2"/>
  <c r="I96" i="2" s="1"/>
  <c r="J96" i="2" s="1"/>
  <c r="G96" i="2"/>
  <c r="G95" i="2"/>
  <c r="H95" i="2" s="1"/>
  <c r="I95" i="2" s="1"/>
  <c r="J95" i="2" s="1"/>
  <c r="H94" i="2"/>
  <c r="I94" i="2" s="1"/>
  <c r="J94" i="2" s="1"/>
  <c r="G94" i="2"/>
  <c r="G93" i="2"/>
  <c r="H93" i="2" s="1"/>
  <c r="I93" i="2" s="1"/>
  <c r="J93" i="2" s="1"/>
  <c r="G92" i="2"/>
  <c r="H92" i="2" s="1"/>
  <c r="I92" i="2" s="1"/>
  <c r="J92" i="2" s="1"/>
  <c r="G91" i="2"/>
  <c r="H91" i="2" s="1"/>
  <c r="I91" i="2" s="1"/>
  <c r="J91" i="2" s="1"/>
  <c r="G90" i="2"/>
  <c r="H90" i="2" s="1"/>
  <c r="I90" i="2" s="1"/>
  <c r="J90" i="2" s="1"/>
  <c r="G89" i="2"/>
  <c r="H89" i="2" s="1"/>
  <c r="I89" i="2" s="1"/>
  <c r="J89" i="2" s="1"/>
  <c r="J88" i="2"/>
  <c r="G88" i="2"/>
  <c r="H88" i="2" s="1"/>
  <c r="I88" i="2" s="1"/>
  <c r="G87" i="2"/>
  <c r="H87" i="2" s="1"/>
  <c r="I87" i="2" s="1"/>
  <c r="J87" i="2" s="1"/>
  <c r="G86" i="2"/>
  <c r="H86" i="2" s="1"/>
  <c r="I86" i="2" s="1"/>
  <c r="J86" i="2" s="1"/>
  <c r="G85" i="2"/>
  <c r="H85" i="2" s="1"/>
  <c r="I85" i="2" s="1"/>
  <c r="J85" i="2" s="1"/>
  <c r="I84" i="2"/>
  <c r="J84" i="2" s="1"/>
  <c r="H84" i="2"/>
  <c r="G84" i="2"/>
  <c r="G83" i="2"/>
  <c r="H83" i="2" s="1"/>
  <c r="I83" i="2" s="1"/>
  <c r="J83" i="2" s="1"/>
  <c r="G82" i="2"/>
  <c r="H82" i="2" s="1"/>
  <c r="I82" i="2" s="1"/>
  <c r="J82" i="2" s="1"/>
  <c r="G81" i="2"/>
  <c r="H81" i="2" s="1"/>
  <c r="I81" i="2" s="1"/>
  <c r="J81" i="2" s="1"/>
  <c r="G80" i="2"/>
  <c r="H80" i="2" s="1"/>
  <c r="I80" i="2" s="1"/>
  <c r="J80" i="2" s="1"/>
  <c r="G79" i="2"/>
  <c r="H79" i="2" s="1"/>
  <c r="I79" i="2" s="1"/>
  <c r="J79" i="2" s="1"/>
  <c r="G78" i="2"/>
  <c r="H78" i="2" s="1"/>
  <c r="I78" i="2" s="1"/>
  <c r="J78" i="2" s="1"/>
  <c r="G77" i="2"/>
  <c r="H77" i="2" s="1"/>
  <c r="I77" i="2" s="1"/>
  <c r="J77" i="2" s="1"/>
  <c r="G76" i="2"/>
  <c r="H76" i="2" s="1"/>
  <c r="I76" i="2" s="1"/>
  <c r="J76" i="2" s="1"/>
  <c r="G75" i="2"/>
  <c r="H75" i="2" s="1"/>
  <c r="I75" i="2" s="1"/>
  <c r="J75" i="2" s="1"/>
  <c r="H74" i="2"/>
  <c r="I74" i="2" s="1"/>
  <c r="J74" i="2" s="1"/>
  <c r="G74" i="2"/>
  <c r="G73" i="2"/>
  <c r="H73" i="2" s="1"/>
  <c r="I73" i="2" s="1"/>
  <c r="J73" i="2" s="1"/>
  <c r="H72" i="2"/>
  <c r="I72" i="2" s="1"/>
  <c r="J72" i="2" s="1"/>
  <c r="G72" i="2"/>
  <c r="G71" i="2"/>
  <c r="H71" i="2" s="1"/>
  <c r="I71" i="2" s="1"/>
  <c r="J71" i="2" s="1"/>
  <c r="G70" i="2"/>
  <c r="H70" i="2" s="1"/>
  <c r="I70" i="2" s="1"/>
  <c r="J70" i="2" s="1"/>
  <c r="G69" i="2"/>
  <c r="H69" i="2" s="1"/>
  <c r="I69" i="2" s="1"/>
  <c r="J69" i="2" s="1"/>
  <c r="H68" i="2"/>
  <c r="I68" i="2" s="1"/>
  <c r="J68" i="2" s="1"/>
  <c r="G68" i="2"/>
  <c r="G67" i="2"/>
  <c r="H67" i="2" s="1"/>
  <c r="I67" i="2" s="1"/>
  <c r="J67" i="2" s="1"/>
  <c r="J66" i="2"/>
  <c r="G66" i="2"/>
  <c r="H66" i="2" s="1"/>
  <c r="I66" i="2" s="1"/>
  <c r="G65" i="2"/>
  <c r="H65" i="2" s="1"/>
  <c r="I65" i="2" s="1"/>
  <c r="J65" i="2" s="1"/>
  <c r="G64" i="2"/>
  <c r="H64" i="2" s="1"/>
  <c r="I64" i="2" s="1"/>
  <c r="J64" i="2" s="1"/>
  <c r="H63" i="2"/>
  <c r="I63" i="2" s="1"/>
  <c r="J63" i="2" s="1"/>
  <c r="G63" i="2"/>
  <c r="G62" i="2"/>
  <c r="H62" i="2" s="1"/>
  <c r="I62" i="2" s="1"/>
  <c r="J62" i="2" s="1"/>
  <c r="G61" i="2"/>
  <c r="H61" i="2" s="1"/>
  <c r="I61" i="2" s="1"/>
  <c r="J61" i="2" s="1"/>
  <c r="G60" i="2"/>
  <c r="H60" i="2" s="1"/>
  <c r="I60" i="2" s="1"/>
  <c r="J60" i="2" s="1"/>
  <c r="G59" i="2"/>
  <c r="H59" i="2" s="1"/>
  <c r="I59" i="2" s="1"/>
  <c r="J59" i="2" s="1"/>
  <c r="G58" i="2"/>
  <c r="H58" i="2" s="1"/>
  <c r="I58" i="2" s="1"/>
  <c r="J58" i="2" s="1"/>
  <c r="G57" i="2"/>
  <c r="H57" i="2" s="1"/>
  <c r="I57" i="2" s="1"/>
  <c r="J57" i="2" s="1"/>
  <c r="G56" i="2"/>
  <c r="H56" i="2" s="1"/>
  <c r="I56" i="2" s="1"/>
  <c r="J56" i="2" s="1"/>
  <c r="J55" i="2"/>
  <c r="G55" i="2"/>
  <c r="H55" i="2" s="1"/>
  <c r="I55" i="2" s="1"/>
  <c r="H54" i="2"/>
  <c r="I54" i="2" s="1"/>
  <c r="J54" i="2" s="1"/>
  <c r="G54" i="2"/>
  <c r="G53" i="2"/>
  <c r="H53" i="2" s="1"/>
  <c r="I53" i="2" s="1"/>
  <c r="J53" i="2" s="1"/>
  <c r="G52" i="2"/>
  <c r="H52" i="2" s="1"/>
  <c r="I52" i="2" s="1"/>
  <c r="J52" i="2" s="1"/>
  <c r="I51" i="2"/>
  <c r="J51" i="2" s="1"/>
  <c r="H51" i="2"/>
  <c r="G51" i="2"/>
  <c r="H50" i="2"/>
  <c r="I50" i="2" s="1"/>
  <c r="J50" i="2" s="1"/>
  <c r="G50" i="2"/>
  <c r="G49" i="2"/>
  <c r="H49" i="2" s="1"/>
  <c r="I49" i="2" s="1"/>
  <c r="J49" i="2" s="1"/>
  <c r="H48" i="2"/>
  <c r="I48" i="2" s="1"/>
  <c r="J48" i="2" s="1"/>
  <c r="G48" i="2"/>
  <c r="G47" i="2"/>
  <c r="H47" i="2" s="1"/>
  <c r="I47" i="2" s="1"/>
  <c r="J47" i="2" s="1"/>
  <c r="G46" i="2"/>
  <c r="H46" i="2" s="1"/>
  <c r="I46" i="2" s="1"/>
  <c r="J46" i="2" s="1"/>
  <c r="G45" i="2"/>
  <c r="H45" i="2" s="1"/>
  <c r="I45" i="2" s="1"/>
  <c r="J45" i="2" s="1"/>
  <c r="G44" i="2"/>
  <c r="H44" i="2" s="1"/>
  <c r="I44" i="2" s="1"/>
  <c r="J44" i="2" s="1"/>
  <c r="G43" i="2"/>
  <c r="H43" i="2" s="1"/>
  <c r="I43" i="2" s="1"/>
  <c r="J43" i="2" s="1"/>
  <c r="G42" i="2"/>
  <c r="H42" i="2" s="1"/>
  <c r="I42" i="2" s="1"/>
  <c r="J42" i="2" s="1"/>
  <c r="G41" i="2"/>
  <c r="H41" i="2" s="1"/>
  <c r="I41" i="2" s="1"/>
  <c r="J41" i="2" s="1"/>
  <c r="J40" i="2"/>
  <c r="G40" i="2"/>
  <c r="H40" i="2" s="1"/>
  <c r="I40" i="2" s="1"/>
  <c r="G39" i="2"/>
  <c r="H39" i="2" s="1"/>
  <c r="I39" i="2" s="1"/>
  <c r="J39" i="2" s="1"/>
  <c r="H38" i="2"/>
  <c r="I38" i="2" s="1"/>
  <c r="J38" i="2" s="1"/>
  <c r="G38" i="2"/>
  <c r="G37" i="2"/>
  <c r="H37" i="2" s="1"/>
  <c r="I37" i="2" s="1"/>
  <c r="J37" i="2" s="1"/>
  <c r="I36" i="2"/>
  <c r="J36" i="2" s="1"/>
  <c r="G36" i="2"/>
  <c r="H36" i="2" s="1"/>
  <c r="G35" i="2"/>
  <c r="H35" i="2" s="1"/>
  <c r="I35" i="2" s="1"/>
  <c r="J35" i="2" s="1"/>
  <c r="G34" i="2"/>
  <c r="H34" i="2" s="1"/>
  <c r="I34" i="2" s="1"/>
  <c r="J34" i="2" s="1"/>
  <c r="G33" i="2"/>
  <c r="H33" i="2" s="1"/>
  <c r="I33" i="2" s="1"/>
  <c r="J33" i="2" s="1"/>
  <c r="G32" i="2"/>
  <c r="H32" i="2" s="1"/>
  <c r="I32" i="2" s="1"/>
  <c r="J32" i="2" s="1"/>
  <c r="H31" i="2"/>
  <c r="I31" i="2" s="1"/>
  <c r="J31" i="2" s="1"/>
  <c r="G31" i="2"/>
  <c r="H30" i="2"/>
  <c r="I30" i="2" s="1"/>
  <c r="J30" i="2" s="1"/>
  <c r="G30" i="2"/>
  <c r="G29" i="2"/>
  <c r="H29" i="2" s="1"/>
  <c r="I29" i="2" s="1"/>
  <c r="J29" i="2" s="1"/>
  <c r="G28" i="2"/>
  <c r="H28" i="2" s="1"/>
  <c r="I28" i="2" s="1"/>
  <c r="J28" i="2" s="1"/>
  <c r="H27" i="2"/>
  <c r="I27" i="2" s="1"/>
  <c r="J27" i="2" s="1"/>
  <c r="G27" i="2"/>
  <c r="I26" i="2"/>
  <c r="J26" i="2" s="1"/>
  <c r="H26" i="2"/>
  <c r="G26" i="2"/>
  <c r="G25" i="2"/>
  <c r="H25" i="2" s="1"/>
  <c r="I25" i="2" s="1"/>
  <c r="J25" i="2" s="1"/>
  <c r="H24" i="2"/>
  <c r="I24" i="2" s="1"/>
  <c r="J24" i="2" s="1"/>
  <c r="G24" i="2"/>
  <c r="G23" i="2"/>
  <c r="H23" i="2" s="1"/>
  <c r="I23" i="2" s="1"/>
  <c r="J23" i="2" s="1"/>
  <c r="G22" i="2"/>
  <c r="H22" i="2" s="1"/>
  <c r="I22" i="2" s="1"/>
  <c r="J22" i="2" s="1"/>
  <c r="G21" i="2"/>
  <c r="H21" i="2" s="1"/>
  <c r="I21" i="2" s="1"/>
  <c r="J21" i="2" s="1"/>
  <c r="G20" i="2"/>
  <c r="H20" i="2" s="1"/>
  <c r="I20" i="2" s="1"/>
  <c r="J20" i="2" s="1"/>
  <c r="G19" i="2"/>
  <c r="H19" i="2" s="1"/>
  <c r="I19" i="2" s="1"/>
  <c r="J19" i="2" s="1"/>
  <c r="H18" i="2"/>
  <c r="I18" i="2" s="1"/>
  <c r="J18" i="2" s="1"/>
  <c r="G18" i="2"/>
  <c r="G17" i="2"/>
  <c r="H17" i="2" s="1"/>
  <c r="I17" i="2" s="1"/>
  <c r="J17" i="2" s="1"/>
  <c r="G16" i="2"/>
  <c r="H16" i="2" s="1"/>
  <c r="I16" i="2" s="1"/>
  <c r="J16" i="2" s="1"/>
  <c r="G15" i="2"/>
  <c r="H15" i="2" s="1"/>
  <c r="I15" i="2" s="1"/>
  <c r="J15" i="2" s="1"/>
  <c r="G14" i="2"/>
  <c r="H14" i="2" s="1"/>
  <c r="I14" i="2" s="1"/>
  <c r="J14" i="2" s="1"/>
  <c r="G13" i="2"/>
  <c r="H13" i="2" s="1"/>
  <c r="I13" i="2" s="1"/>
  <c r="J13" i="2" s="1"/>
  <c r="G12" i="2"/>
  <c r="H12" i="2" s="1"/>
  <c r="I12" i="2" s="1"/>
  <c r="J12" i="2" s="1"/>
  <c r="G11" i="2"/>
  <c r="H11" i="2" s="1"/>
  <c r="I11" i="2" s="1"/>
  <c r="J11" i="2" s="1"/>
  <c r="I10" i="2"/>
  <c r="J10" i="2" s="1"/>
  <c r="H10" i="2"/>
  <c r="G10" i="2"/>
  <c r="G9" i="2"/>
  <c r="H9" i="2" s="1"/>
  <c r="I9" i="2" s="1"/>
  <c r="J9" i="2" s="1"/>
  <c r="H8" i="2"/>
  <c r="I8" i="2" s="1"/>
  <c r="J8" i="2" s="1"/>
  <c r="G8" i="2"/>
  <c r="J7" i="2"/>
  <c r="I7" i="2"/>
  <c r="H7" i="2"/>
  <c r="G7" i="2"/>
  <c r="G6" i="2"/>
  <c r="H6" i="2" s="1"/>
  <c r="I6" i="2" s="1"/>
  <c r="J6" i="2" s="1"/>
  <c r="G5" i="2"/>
  <c r="H5" i="2" s="1"/>
  <c r="I5" i="2" s="1"/>
  <c r="J5" i="2" s="1"/>
  <c r="G4" i="2"/>
  <c r="H4" i="2" s="1"/>
  <c r="I4" i="2" s="1"/>
  <c r="J4" i="2" s="1"/>
  <c r="H3" i="2"/>
  <c r="I3" i="2" s="1"/>
  <c r="J3" i="2" s="1"/>
  <c r="K3" i="2" s="1"/>
  <c r="G3" i="2"/>
  <c r="H2" i="2"/>
  <c r="I2" i="2" s="1"/>
  <c r="J2" i="2" s="1"/>
  <c r="K2" i="2" s="1"/>
  <c r="G2" i="2"/>
  <c r="K3" i="3"/>
  <c r="K2" i="3"/>
  <c r="K4" i="3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s="1"/>
  <c r="K103" i="3" s="1"/>
  <c r="K104" i="3" s="1"/>
  <c r="K105" i="3" s="1"/>
  <c r="K106" i="3" s="1"/>
  <c r="K107" i="3" s="1"/>
  <c r="K108" i="3" s="1"/>
  <c r="K109" i="3" s="1"/>
  <c r="K110" i="3" s="1"/>
  <c r="K111" i="3" s="1"/>
  <c r="K112" i="3" s="1"/>
  <c r="K113" i="3" s="1"/>
  <c r="K114" i="3" s="1"/>
  <c r="K115" i="3" s="1"/>
  <c r="K116" i="3" s="1"/>
  <c r="K117" i="3" s="1"/>
  <c r="K118" i="3" s="1"/>
  <c r="K119" i="3" s="1"/>
  <c r="K120" i="3" s="1"/>
  <c r="K121" i="3" s="1"/>
  <c r="K122" i="3" s="1"/>
  <c r="K123" i="3" s="1"/>
  <c r="K124" i="3" s="1"/>
  <c r="K125" i="3" s="1"/>
  <c r="K126" i="3" s="1"/>
  <c r="K127" i="3" s="1"/>
  <c r="K128" i="3" s="1"/>
  <c r="K129" i="3" s="1"/>
  <c r="K130" i="3" s="1"/>
  <c r="K131" i="3" s="1"/>
  <c r="K132" i="3" s="1"/>
  <c r="K133" i="3" s="1"/>
  <c r="K134" i="3" s="1"/>
  <c r="K135" i="3" s="1"/>
  <c r="K136" i="3" s="1"/>
  <c r="K137" i="3" s="1"/>
  <c r="K138" i="3" s="1"/>
  <c r="K139" i="3" s="1"/>
  <c r="K140" i="3" s="1"/>
  <c r="K141" i="3" s="1"/>
  <c r="K142" i="3" s="1"/>
  <c r="K143" i="3" s="1"/>
  <c r="K144" i="3" s="1"/>
  <c r="K145" i="3" s="1"/>
  <c r="K146" i="3" s="1"/>
  <c r="K147" i="3" s="1"/>
  <c r="K148" i="3" s="1"/>
  <c r="K149" i="3" s="1"/>
  <c r="K150" i="3" s="1"/>
  <c r="K151" i="3" s="1"/>
  <c r="K152" i="3" s="1"/>
  <c r="K153" i="3" s="1"/>
  <c r="K154" i="3" s="1"/>
  <c r="K155" i="3" s="1"/>
  <c r="K156" i="3" s="1"/>
  <c r="K157" i="3" s="1"/>
  <c r="K158" i="3" s="1"/>
  <c r="K159" i="3" s="1"/>
  <c r="K160" i="3" s="1"/>
  <c r="K161" i="3" s="1"/>
  <c r="K162" i="3" s="1"/>
  <c r="K163" i="3" s="1"/>
  <c r="K164" i="3" s="1"/>
  <c r="K165" i="3" s="1"/>
  <c r="K166" i="3" s="1"/>
  <c r="K167" i="3" s="1"/>
  <c r="K168" i="3" s="1"/>
  <c r="K169" i="3" s="1"/>
  <c r="K170" i="3" s="1"/>
  <c r="K171" i="3" s="1"/>
  <c r="K172" i="3" s="1"/>
  <c r="K173" i="3" s="1"/>
  <c r="K174" i="3" s="1"/>
  <c r="K175" i="3" s="1"/>
  <c r="K176" i="3" s="1"/>
  <c r="K177" i="3" s="1"/>
  <c r="K178" i="3" s="1"/>
  <c r="K179" i="3" s="1"/>
  <c r="K180" i="3" s="1"/>
  <c r="K181" i="3" s="1"/>
  <c r="K182" i="3" s="1"/>
  <c r="K183" i="3" s="1"/>
  <c r="K184" i="3" s="1"/>
  <c r="K185" i="3" s="1"/>
  <c r="K186" i="3" s="1"/>
  <c r="K187" i="3" s="1"/>
  <c r="K188" i="3" s="1"/>
  <c r="K189" i="3" s="1"/>
  <c r="K190" i="3" s="1"/>
  <c r="K191" i="3" s="1"/>
  <c r="K192" i="3" s="1"/>
  <c r="K193" i="3" s="1"/>
  <c r="K194" i="3" s="1"/>
  <c r="K195" i="3" s="1"/>
  <c r="K196" i="3" s="1"/>
  <c r="K197" i="3" s="1"/>
  <c r="K198" i="3" s="1"/>
  <c r="K199" i="3" s="1"/>
  <c r="K200" i="3" s="1"/>
  <c r="K201" i="3" s="1"/>
  <c r="K202" i="3" s="1"/>
  <c r="K203" i="3" s="1"/>
  <c r="K204" i="3" s="1"/>
  <c r="K205" i="3" s="1"/>
  <c r="K206" i="3" s="1"/>
  <c r="K207" i="3" s="1"/>
  <c r="K208" i="3" s="1"/>
  <c r="K209" i="3" s="1"/>
  <c r="K210" i="3" s="1"/>
  <c r="K211" i="3" s="1"/>
  <c r="K212" i="3" s="1"/>
  <c r="K213" i="3" s="1"/>
  <c r="K214" i="3" s="1"/>
  <c r="K215" i="3" s="1"/>
  <c r="K216" i="3" s="1"/>
  <c r="K217" i="3" s="1"/>
  <c r="K218" i="3" s="1"/>
  <c r="K219" i="3" s="1"/>
  <c r="K220" i="3" s="1"/>
  <c r="K221" i="3" s="1"/>
  <c r="K222" i="3" s="1"/>
  <c r="K223" i="3" s="1"/>
  <c r="K224" i="3" s="1"/>
  <c r="K225" i="3" s="1"/>
  <c r="K226" i="3" s="1"/>
  <c r="K227" i="3" s="1"/>
  <c r="K228" i="3" s="1"/>
  <c r="K229" i="3" s="1"/>
  <c r="K230" i="3" s="1"/>
  <c r="K231" i="3" s="1"/>
  <c r="K232" i="3" s="1"/>
  <c r="K233" i="3" s="1"/>
  <c r="K234" i="3" s="1"/>
  <c r="K235" i="3" s="1"/>
  <c r="K236" i="3" s="1"/>
  <c r="K237" i="3" s="1"/>
  <c r="K238" i="3" s="1"/>
  <c r="K239" i="3" s="1"/>
  <c r="K240" i="3" s="1"/>
  <c r="K241" i="3" s="1"/>
  <c r="K242" i="3" s="1"/>
  <c r="K243" i="3" s="1"/>
  <c r="K244" i="3" s="1"/>
  <c r="K245" i="3" s="1"/>
  <c r="K246" i="3" s="1"/>
  <c r="K247" i="3" s="1"/>
  <c r="K248" i="3" s="1"/>
  <c r="K249" i="3" s="1"/>
  <c r="K250" i="3" s="1"/>
  <c r="K251" i="3" s="1"/>
  <c r="K252" i="3" s="1"/>
  <c r="K253" i="3" s="1"/>
  <c r="K254" i="3" s="1"/>
  <c r="K255" i="3" s="1"/>
  <c r="K256" i="3" s="1"/>
  <c r="K257" i="3" s="1"/>
  <c r="K258" i="3" s="1"/>
  <c r="K259" i="3" s="1"/>
  <c r="K260" i="3" s="1"/>
  <c r="K261" i="3" s="1"/>
  <c r="K262" i="3" s="1"/>
  <c r="K263" i="3" s="1"/>
  <c r="K264" i="3" s="1"/>
  <c r="K265" i="3" s="1"/>
  <c r="K266" i="3" s="1"/>
  <c r="K267" i="3" s="1"/>
  <c r="K268" i="3" s="1"/>
  <c r="K269" i="3" s="1"/>
  <c r="K270" i="3" s="1"/>
  <c r="K271" i="3" s="1"/>
  <c r="K272" i="3" s="1"/>
  <c r="K273" i="3" s="1"/>
  <c r="K274" i="3" s="1"/>
  <c r="K275" i="3" s="1"/>
  <c r="K276" i="3" s="1"/>
  <c r="K277" i="3" s="1"/>
  <c r="K278" i="3" s="1"/>
  <c r="K279" i="3" s="1"/>
  <c r="K280" i="3" s="1"/>
  <c r="K281" i="3" s="1"/>
  <c r="K282" i="3" s="1"/>
  <c r="K283" i="3" s="1"/>
  <c r="K284" i="3" s="1"/>
  <c r="K285" i="3" s="1"/>
  <c r="K286" i="3" s="1"/>
  <c r="K287" i="3" s="1"/>
  <c r="K288" i="3" s="1"/>
  <c r="K289" i="3" s="1"/>
  <c r="K290" i="3" s="1"/>
  <c r="K291" i="3" s="1"/>
  <c r="K292" i="3" s="1"/>
  <c r="K293" i="3" s="1"/>
  <c r="K294" i="3" s="1"/>
  <c r="K295" i="3" s="1"/>
  <c r="K296" i="3" s="1"/>
  <c r="K297" i="3" s="1"/>
  <c r="K298" i="3" s="1"/>
  <c r="K299" i="3" s="1"/>
  <c r="K300" i="3" s="1"/>
  <c r="K301" i="3" s="1"/>
  <c r="K302" i="3" s="1"/>
  <c r="K303" i="3" s="1"/>
  <c r="K304" i="3" s="1"/>
  <c r="K305" i="3" s="1"/>
  <c r="K306" i="3" s="1"/>
  <c r="K307" i="3" s="1"/>
  <c r="K308" i="3" s="1"/>
  <c r="K309" i="3" s="1"/>
  <c r="K310" i="3" s="1"/>
  <c r="K311" i="3" s="1"/>
  <c r="K312" i="3" s="1"/>
  <c r="K313" i="3" s="1"/>
  <c r="K314" i="3" s="1"/>
  <c r="K315" i="3" s="1"/>
  <c r="K316" i="3" s="1"/>
  <c r="K317" i="3" s="1"/>
  <c r="K318" i="3" s="1"/>
  <c r="K319" i="3" s="1"/>
  <c r="K320" i="3" s="1"/>
  <c r="K321" i="3" s="1"/>
  <c r="K322" i="3" s="1"/>
  <c r="K323" i="3" s="1"/>
  <c r="K324" i="3" s="1"/>
  <c r="K325" i="3" s="1"/>
  <c r="K326" i="3" s="1"/>
  <c r="K327" i="3" s="1"/>
  <c r="K328" i="3" s="1"/>
  <c r="K329" i="3" s="1"/>
  <c r="K330" i="3" s="1"/>
  <c r="K331" i="3" s="1"/>
  <c r="K332" i="3" s="1"/>
  <c r="K333" i="3" s="1"/>
  <c r="K334" i="3" s="1"/>
  <c r="K335" i="3" s="1"/>
  <c r="K336" i="3" s="1"/>
  <c r="K337" i="3" s="1"/>
  <c r="K338" i="3" s="1"/>
  <c r="K339" i="3" s="1"/>
  <c r="K340" i="3" s="1"/>
  <c r="K341" i="3" s="1"/>
  <c r="K342" i="3" s="1"/>
  <c r="K343" i="3" s="1"/>
  <c r="K344" i="3" s="1"/>
  <c r="K345" i="3" s="1"/>
  <c r="K346" i="3" s="1"/>
  <c r="K347" i="3" s="1"/>
  <c r="K348" i="3" s="1"/>
  <c r="K349" i="3" s="1"/>
  <c r="K350" i="3" s="1"/>
  <c r="K351" i="3" s="1"/>
  <c r="K352" i="3" s="1"/>
  <c r="K353" i="3" s="1"/>
  <c r="K354" i="3" s="1"/>
  <c r="K355" i="3" s="1"/>
  <c r="K356" i="3" s="1"/>
  <c r="K357" i="3" s="1"/>
  <c r="K358" i="3" s="1"/>
  <c r="K359" i="3" s="1"/>
  <c r="K360" i="3" s="1"/>
  <c r="K361" i="3" s="1"/>
  <c r="K362" i="3" s="1"/>
  <c r="K363" i="3" s="1"/>
  <c r="K364" i="3" s="1"/>
  <c r="K365" i="3" s="1"/>
  <c r="K366" i="3" s="1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2" i="3"/>
  <c r="I31" i="3"/>
  <c r="I32" i="3"/>
  <c r="I33" i="3"/>
  <c r="I34" i="3"/>
  <c r="I35" i="3"/>
  <c r="I36" i="3"/>
  <c r="I42" i="3"/>
  <c r="I55" i="3"/>
  <c r="I66" i="3"/>
  <c r="I67" i="3"/>
  <c r="I68" i="3"/>
  <c r="I83" i="3"/>
  <c r="I84" i="3"/>
  <c r="I90" i="3"/>
  <c r="I91" i="3"/>
  <c r="I96" i="3"/>
  <c r="I97" i="3"/>
  <c r="I127" i="3"/>
  <c r="I128" i="3"/>
  <c r="I129" i="3"/>
  <c r="I130" i="3"/>
  <c r="I131" i="3"/>
  <c r="I132" i="3"/>
  <c r="I151" i="3"/>
  <c r="I162" i="3"/>
  <c r="I163" i="3"/>
  <c r="I164" i="3"/>
  <c r="I179" i="3"/>
  <c r="I180" i="3"/>
  <c r="I186" i="3"/>
  <c r="I187" i="3"/>
  <c r="I191" i="3"/>
  <c r="I223" i="3"/>
  <c r="I224" i="3"/>
  <c r="I225" i="3"/>
  <c r="I226" i="3"/>
  <c r="I227" i="3"/>
  <c r="I228" i="3"/>
  <c r="I258" i="3"/>
  <c r="I259" i="3"/>
  <c r="I260" i="3"/>
  <c r="I275" i="3"/>
  <c r="I276" i="3"/>
  <c r="I282" i="3"/>
  <c r="I283" i="3"/>
  <c r="I307" i="3"/>
  <c r="I319" i="3"/>
  <c r="I320" i="3"/>
  <c r="I321" i="3"/>
  <c r="I322" i="3"/>
  <c r="I323" i="3"/>
  <c r="I324" i="3"/>
  <c r="I354" i="3"/>
  <c r="I355" i="3"/>
  <c r="H3" i="3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7" i="3"/>
  <c r="I17" i="3" s="1"/>
  <c r="H18" i="3"/>
  <c r="I18" i="3" s="1"/>
  <c r="H19" i="3"/>
  <c r="I19" i="3" s="1"/>
  <c r="H20" i="3"/>
  <c r="I20" i="3" s="1"/>
  <c r="H21" i="3"/>
  <c r="I21" i="3" s="1"/>
  <c r="H27" i="3"/>
  <c r="I27" i="3" s="1"/>
  <c r="H28" i="3"/>
  <c r="I28" i="3" s="1"/>
  <c r="H29" i="3"/>
  <c r="I29" i="3" s="1"/>
  <c r="H30" i="3"/>
  <c r="I30" i="3" s="1"/>
  <c r="H31" i="3"/>
  <c r="H32" i="3"/>
  <c r="H33" i="3"/>
  <c r="H34" i="3"/>
  <c r="H40" i="3"/>
  <c r="I40" i="3" s="1"/>
  <c r="H41" i="3"/>
  <c r="I41" i="3" s="1"/>
  <c r="H42" i="3"/>
  <c r="H43" i="3"/>
  <c r="I43" i="3" s="1"/>
  <c r="H51" i="3"/>
  <c r="I51" i="3" s="1"/>
  <c r="H52" i="3"/>
  <c r="I52" i="3" s="1"/>
  <c r="H53" i="3"/>
  <c r="I53" i="3" s="1"/>
  <c r="H54" i="3"/>
  <c r="I54" i="3" s="1"/>
  <c r="H55" i="3"/>
  <c r="H65" i="3"/>
  <c r="I65" i="3" s="1"/>
  <c r="H66" i="3"/>
  <c r="H67" i="3"/>
  <c r="H68" i="3"/>
  <c r="H69" i="3"/>
  <c r="I69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5" i="3"/>
  <c r="I85" i="3" s="1"/>
  <c r="H86" i="3"/>
  <c r="I86" i="3" s="1"/>
  <c r="H89" i="3"/>
  <c r="I89" i="3" s="1"/>
  <c r="H90" i="3"/>
  <c r="H91" i="3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12" i="3"/>
  <c r="I112" i="3" s="1"/>
  <c r="H113" i="3"/>
  <c r="I113" i="3" s="1"/>
  <c r="H114" i="3"/>
  <c r="I114" i="3" s="1"/>
  <c r="H115" i="3"/>
  <c r="I115" i="3" s="1"/>
  <c r="H116" i="3"/>
  <c r="I116" i="3" s="1"/>
  <c r="H123" i="3"/>
  <c r="I123" i="3" s="1"/>
  <c r="H124" i="3"/>
  <c r="I124" i="3" s="1"/>
  <c r="H125" i="3"/>
  <c r="I125" i="3" s="1"/>
  <c r="H126" i="3"/>
  <c r="I126" i="3" s="1"/>
  <c r="H127" i="3"/>
  <c r="H128" i="3"/>
  <c r="H129" i="3"/>
  <c r="H130" i="3"/>
  <c r="H137" i="3"/>
  <c r="I137" i="3" s="1"/>
  <c r="H138" i="3"/>
  <c r="I138" i="3" s="1"/>
  <c r="H139" i="3"/>
  <c r="I139" i="3" s="1"/>
  <c r="H147" i="3"/>
  <c r="I147" i="3" s="1"/>
  <c r="H148" i="3"/>
  <c r="I148" i="3" s="1"/>
  <c r="H149" i="3"/>
  <c r="I149" i="3" s="1"/>
  <c r="H150" i="3"/>
  <c r="I150" i="3" s="1"/>
  <c r="H151" i="3"/>
  <c r="H161" i="3"/>
  <c r="I161" i="3" s="1"/>
  <c r="H162" i="3"/>
  <c r="H163" i="3"/>
  <c r="H164" i="3"/>
  <c r="H165" i="3"/>
  <c r="I165" i="3" s="1"/>
  <c r="H171" i="3"/>
  <c r="I171" i="3" s="1"/>
  <c r="H172" i="3"/>
  <c r="I172" i="3" s="1"/>
  <c r="H173" i="3"/>
  <c r="I173" i="3" s="1"/>
  <c r="H174" i="3"/>
  <c r="I174" i="3" s="1"/>
  <c r="H175" i="3"/>
  <c r="I175" i="3" s="1"/>
  <c r="H176" i="3"/>
  <c r="I176" i="3" s="1"/>
  <c r="H177" i="3"/>
  <c r="I177" i="3" s="1"/>
  <c r="H178" i="3"/>
  <c r="I178" i="3" s="1"/>
  <c r="H181" i="3"/>
  <c r="I181" i="3" s="1"/>
  <c r="H185" i="3"/>
  <c r="I185" i="3" s="1"/>
  <c r="H186" i="3"/>
  <c r="H187" i="3"/>
  <c r="H195" i="3"/>
  <c r="I195" i="3" s="1"/>
  <c r="H196" i="3"/>
  <c r="I196" i="3" s="1"/>
  <c r="H197" i="3"/>
  <c r="I197" i="3" s="1"/>
  <c r="H198" i="3"/>
  <c r="I198" i="3" s="1"/>
  <c r="H199" i="3"/>
  <c r="I199" i="3" s="1"/>
  <c r="H208" i="3"/>
  <c r="I208" i="3" s="1"/>
  <c r="H209" i="3"/>
  <c r="I209" i="3" s="1"/>
  <c r="H210" i="3"/>
  <c r="I210" i="3" s="1"/>
  <c r="H211" i="3"/>
  <c r="I211" i="3" s="1"/>
  <c r="H219" i="3"/>
  <c r="I219" i="3" s="1"/>
  <c r="H220" i="3"/>
  <c r="I220" i="3" s="1"/>
  <c r="H221" i="3"/>
  <c r="I221" i="3" s="1"/>
  <c r="H222" i="3"/>
  <c r="I222" i="3" s="1"/>
  <c r="H223" i="3"/>
  <c r="H224" i="3"/>
  <c r="H225" i="3"/>
  <c r="H226" i="3"/>
  <c r="H229" i="3"/>
  <c r="I229" i="3" s="1"/>
  <c r="H230" i="3"/>
  <c r="I230" i="3" s="1"/>
  <c r="H233" i="3"/>
  <c r="I233" i="3" s="1"/>
  <c r="H234" i="3"/>
  <c r="I234" i="3" s="1"/>
  <c r="H235" i="3"/>
  <c r="I235" i="3" s="1"/>
  <c r="H236" i="3"/>
  <c r="I236" i="3" s="1"/>
  <c r="H237" i="3"/>
  <c r="I237" i="3" s="1"/>
  <c r="H243" i="3"/>
  <c r="I243" i="3" s="1"/>
  <c r="H244" i="3"/>
  <c r="I244" i="3" s="1"/>
  <c r="H245" i="3"/>
  <c r="I245" i="3" s="1"/>
  <c r="H246" i="3"/>
  <c r="I246" i="3" s="1"/>
  <c r="H257" i="3"/>
  <c r="I257" i="3" s="1"/>
  <c r="H258" i="3"/>
  <c r="H259" i="3"/>
  <c r="H260" i="3"/>
  <c r="H261" i="3"/>
  <c r="I261" i="3" s="1"/>
  <c r="H267" i="3"/>
  <c r="I267" i="3" s="1"/>
  <c r="H268" i="3"/>
  <c r="I268" i="3" s="1"/>
  <c r="H269" i="3"/>
  <c r="I269" i="3" s="1"/>
  <c r="H270" i="3"/>
  <c r="I270" i="3" s="1"/>
  <c r="H271" i="3"/>
  <c r="I271" i="3" s="1"/>
  <c r="H272" i="3"/>
  <c r="I272" i="3" s="1"/>
  <c r="H273" i="3"/>
  <c r="I273" i="3" s="1"/>
  <c r="H274" i="3"/>
  <c r="I274" i="3" s="1"/>
  <c r="H277" i="3"/>
  <c r="I277" i="3" s="1"/>
  <c r="H281" i="3"/>
  <c r="I281" i="3" s="1"/>
  <c r="H282" i="3"/>
  <c r="H283" i="3"/>
  <c r="H291" i="3"/>
  <c r="I291" i="3" s="1"/>
  <c r="H292" i="3"/>
  <c r="I292" i="3" s="1"/>
  <c r="H293" i="3"/>
  <c r="I293" i="3" s="1"/>
  <c r="H294" i="3"/>
  <c r="I294" i="3" s="1"/>
  <c r="H298" i="3"/>
  <c r="I298" i="3" s="1"/>
  <c r="H302" i="3"/>
  <c r="I302" i="3" s="1"/>
  <c r="H303" i="3"/>
  <c r="I303" i="3" s="1"/>
  <c r="H304" i="3"/>
  <c r="I304" i="3" s="1"/>
  <c r="H305" i="3"/>
  <c r="I305" i="3" s="1"/>
  <c r="H306" i="3"/>
  <c r="I306" i="3" s="1"/>
  <c r="H307" i="3"/>
  <c r="H315" i="3"/>
  <c r="I315" i="3" s="1"/>
  <c r="H316" i="3"/>
  <c r="I316" i="3" s="1"/>
  <c r="H317" i="3"/>
  <c r="I317" i="3" s="1"/>
  <c r="H318" i="3"/>
  <c r="I318" i="3" s="1"/>
  <c r="H319" i="3"/>
  <c r="H320" i="3"/>
  <c r="H321" i="3"/>
  <c r="H322" i="3"/>
  <c r="H329" i="3"/>
  <c r="I329" i="3" s="1"/>
  <c r="H330" i="3"/>
  <c r="I330" i="3" s="1"/>
  <c r="H331" i="3"/>
  <c r="I331" i="3" s="1"/>
  <c r="H332" i="3"/>
  <c r="I332" i="3" s="1"/>
  <c r="H333" i="3"/>
  <c r="I333" i="3" s="1"/>
  <c r="H342" i="3"/>
  <c r="I342" i="3" s="1"/>
  <c r="H352" i="3"/>
  <c r="I352" i="3" s="1"/>
  <c r="H353" i="3"/>
  <c r="I353" i="3" s="1"/>
  <c r="H354" i="3"/>
  <c r="H355" i="3"/>
  <c r="H363" i="3"/>
  <c r="I363" i="3" s="1"/>
  <c r="H364" i="3"/>
  <c r="I364" i="3" s="1"/>
  <c r="H365" i="3"/>
  <c r="I365" i="3" s="1"/>
  <c r="H366" i="3"/>
  <c r="I366" i="3" s="1"/>
  <c r="H2" i="3"/>
  <c r="I2" i="3" s="1"/>
  <c r="G3" i="3"/>
  <c r="G4" i="3"/>
  <c r="G5" i="3"/>
  <c r="G6" i="3"/>
  <c r="G7" i="3"/>
  <c r="G8" i="3"/>
  <c r="G9" i="3"/>
  <c r="G10" i="3"/>
  <c r="H10" i="3" s="1"/>
  <c r="I10" i="3" s="1"/>
  <c r="G11" i="3"/>
  <c r="H11" i="3" s="1"/>
  <c r="I11" i="3" s="1"/>
  <c r="G12" i="3"/>
  <c r="H12" i="3" s="1"/>
  <c r="I12" i="3" s="1"/>
  <c r="G13" i="3"/>
  <c r="H13" i="3" s="1"/>
  <c r="I13" i="3" s="1"/>
  <c r="G14" i="3"/>
  <c r="H14" i="3" s="1"/>
  <c r="I14" i="3" s="1"/>
  <c r="G15" i="3"/>
  <c r="H15" i="3" s="1"/>
  <c r="I15" i="3" s="1"/>
  <c r="G16" i="3"/>
  <c r="H16" i="3" s="1"/>
  <c r="I16" i="3" s="1"/>
  <c r="G17" i="3"/>
  <c r="G18" i="3"/>
  <c r="G19" i="3"/>
  <c r="G20" i="3"/>
  <c r="G21" i="3"/>
  <c r="G22" i="3"/>
  <c r="H22" i="3" s="1"/>
  <c r="I22" i="3" s="1"/>
  <c r="G23" i="3"/>
  <c r="H23" i="3" s="1"/>
  <c r="I23" i="3" s="1"/>
  <c r="G24" i="3"/>
  <c r="H24" i="3" s="1"/>
  <c r="I24" i="3" s="1"/>
  <c r="G25" i="3"/>
  <c r="H25" i="3" s="1"/>
  <c r="I25" i="3" s="1"/>
  <c r="G26" i="3"/>
  <c r="H26" i="3" s="1"/>
  <c r="I26" i="3" s="1"/>
  <c r="G27" i="3"/>
  <c r="G28" i="3"/>
  <c r="G29" i="3"/>
  <c r="G30" i="3"/>
  <c r="G31" i="3"/>
  <c r="G32" i="3"/>
  <c r="G33" i="3"/>
  <c r="G34" i="3"/>
  <c r="G35" i="3"/>
  <c r="H35" i="3" s="1"/>
  <c r="G36" i="3"/>
  <c r="H36" i="3" s="1"/>
  <c r="G37" i="3"/>
  <c r="H37" i="3" s="1"/>
  <c r="I37" i="3" s="1"/>
  <c r="G38" i="3"/>
  <c r="H38" i="3" s="1"/>
  <c r="I38" i="3" s="1"/>
  <c r="G39" i="3"/>
  <c r="H39" i="3" s="1"/>
  <c r="I39" i="3" s="1"/>
  <c r="G40" i="3"/>
  <c r="G41" i="3"/>
  <c r="G42" i="3"/>
  <c r="G43" i="3"/>
  <c r="G44" i="3"/>
  <c r="H44" i="3" s="1"/>
  <c r="I44" i="3" s="1"/>
  <c r="G45" i="3"/>
  <c r="H45" i="3" s="1"/>
  <c r="I45" i="3" s="1"/>
  <c r="G46" i="3"/>
  <c r="H46" i="3" s="1"/>
  <c r="I46" i="3" s="1"/>
  <c r="G47" i="3"/>
  <c r="H47" i="3" s="1"/>
  <c r="I47" i="3" s="1"/>
  <c r="G48" i="3"/>
  <c r="H48" i="3" s="1"/>
  <c r="I48" i="3" s="1"/>
  <c r="G49" i="3"/>
  <c r="H49" i="3" s="1"/>
  <c r="I49" i="3" s="1"/>
  <c r="G50" i="3"/>
  <c r="H50" i="3" s="1"/>
  <c r="I50" i="3" s="1"/>
  <c r="G51" i="3"/>
  <c r="G52" i="3"/>
  <c r="G53" i="3"/>
  <c r="G54" i="3"/>
  <c r="G55" i="3"/>
  <c r="G56" i="3"/>
  <c r="H56" i="3" s="1"/>
  <c r="I56" i="3" s="1"/>
  <c r="G57" i="3"/>
  <c r="H57" i="3" s="1"/>
  <c r="I57" i="3" s="1"/>
  <c r="G58" i="3"/>
  <c r="H58" i="3" s="1"/>
  <c r="I58" i="3" s="1"/>
  <c r="G59" i="3"/>
  <c r="H59" i="3" s="1"/>
  <c r="I59" i="3" s="1"/>
  <c r="G60" i="3"/>
  <c r="H60" i="3" s="1"/>
  <c r="I60" i="3" s="1"/>
  <c r="G61" i="3"/>
  <c r="H61" i="3" s="1"/>
  <c r="I61" i="3" s="1"/>
  <c r="G62" i="3"/>
  <c r="H62" i="3" s="1"/>
  <c r="I62" i="3" s="1"/>
  <c r="G63" i="3"/>
  <c r="H63" i="3" s="1"/>
  <c r="I63" i="3" s="1"/>
  <c r="G64" i="3"/>
  <c r="H64" i="3" s="1"/>
  <c r="I64" i="3" s="1"/>
  <c r="G65" i="3"/>
  <c r="G66" i="3"/>
  <c r="G67" i="3"/>
  <c r="G68" i="3"/>
  <c r="G69" i="3"/>
  <c r="G70" i="3"/>
  <c r="H70" i="3" s="1"/>
  <c r="I70" i="3" s="1"/>
  <c r="G71" i="3"/>
  <c r="H71" i="3" s="1"/>
  <c r="I71" i="3" s="1"/>
  <c r="G72" i="3"/>
  <c r="H72" i="3" s="1"/>
  <c r="I72" i="3" s="1"/>
  <c r="G73" i="3"/>
  <c r="H73" i="3" s="1"/>
  <c r="I73" i="3" s="1"/>
  <c r="G74" i="3"/>
  <c r="H74" i="3" s="1"/>
  <c r="I74" i="3" s="1"/>
  <c r="G75" i="3"/>
  <c r="G76" i="3"/>
  <c r="G77" i="3"/>
  <c r="G78" i="3"/>
  <c r="G79" i="3"/>
  <c r="G80" i="3"/>
  <c r="G81" i="3"/>
  <c r="G82" i="3"/>
  <c r="G83" i="3"/>
  <c r="H83" i="3" s="1"/>
  <c r="G84" i="3"/>
  <c r="H84" i="3" s="1"/>
  <c r="G85" i="3"/>
  <c r="G86" i="3"/>
  <c r="G87" i="3"/>
  <c r="H87" i="3" s="1"/>
  <c r="I87" i="3" s="1"/>
  <c r="G88" i="3"/>
  <c r="H88" i="3" s="1"/>
  <c r="I88" i="3" s="1"/>
  <c r="G89" i="3"/>
  <c r="G90" i="3"/>
  <c r="G91" i="3"/>
  <c r="G92" i="3"/>
  <c r="H92" i="3" s="1"/>
  <c r="I92" i="3" s="1"/>
  <c r="G93" i="3"/>
  <c r="H93" i="3" s="1"/>
  <c r="I93" i="3" s="1"/>
  <c r="G94" i="3"/>
  <c r="H94" i="3" s="1"/>
  <c r="I94" i="3" s="1"/>
  <c r="G95" i="3"/>
  <c r="H95" i="3" s="1"/>
  <c r="I95" i="3" s="1"/>
  <c r="G96" i="3"/>
  <c r="H96" i="3" s="1"/>
  <c r="G97" i="3"/>
  <c r="H97" i="3" s="1"/>
  <c r="G98" i="3"/>
  <c r="H98" i="3" s="1"/>
  <c r="I98" i="3" s="1"/>
  <c r="G99" i="3"/>
  <c r="G100" i="3"/>
  <c r="G101" i="3"/>
  <c r="G102" i="3"/>
  <c r="G103" i="3"/>
  <c r="G104" i="3"/>
  <c r="G105" i="3"/>
  <c r="H105" i="3" s="1"/>
  <c r="I105" i="3" s="1"/>
  <c r="G106" i="3"/>
  <c r="H106" i="3" s="1"/>
  <c r="I106" i="3" s="1"/>
  <c r="G107" i="3"/>
  <c r="H107" i="3" s="1"/>
  <c r="I107" i="3" s="1"/>
  <c r="G108" i="3"/>
  <c r="H108" i="3" s="1"/>
  <c r="I108" i="3" s="1"/>
  <c r="G109" i="3"/>
  <c r="H109" i="3" s="1"/>
  <c r="I109" i="3" s="1"/>
  <c r="G110" i="3"/>
  <c r="H110" i="3" s="1"/>
  <c r="I110" i="3" s="1"/>
  <c r="G111" i="3"/>
  <c r="H111" i="3" s="1"/>
  <c r="I111" i="3" s="1"/>
  <c r="G112" i="3"/>
  <c r="G113" i="3"/>
  <c r="G114" i="3"/>
  <c r="G115" i="3"/>
  <c r="G116" i="3"/>
  <c r="G117" i="3"/>
  <c r="H117" i="3" s="1"/>
  <c r="I117" i="3" s="1"/>
  <c r="G118" i="3"/>
  <c r="H118" i="3" s="1"/>
  <c r="I118" i="3" s="1"/>
  <c r="G119" i="3"/>
  <c r="H119" i="3" s="1"/>
  <c r="I119" i="3" s="1"/>
  <c r="G120" i="3"/>
  <c r="H120" i="3" s="1"/>
  <c r="I120" i="3" s="1"/>
  <c r="G121" i="3"/>
  <c r="H121" i="3" s="1"/>
  <c r="I121" i="3" s="1"/>
  <c r="G122" i="3"/>
  <c r="H122" i="3" s="1"/>
  <c r="I122" i="3" s="1"/>
  <c r="G123" i="3"/>
  <c r="G124" i="3"/>
  <c r="G125" i="3"/>
  <c r="G126" i="3"/>
  <c r="G127" i="3"/>
  <c r="G128" i="3"/>
  <c r="G129" i="3"/>
  <c r="G130" i="3"/>
  <c r="G131" i="3"/>
  <c r="H131" i="3" s="1"/>
  <c r="G132" i="3"/>
  <c r="H132" i="3" s="1"/>
  <c r="G133" i="3"/>
  <c r="H133" i="3" s="1"/>
  <c r="I133" i="3" s="1"/>
  <c r="G134" i="3"/>
  <c r="H134" i="3" s="1"/>
  <c r="I134" i="3" s="1"/>
  <c r="G135" i="3"/>
  <c r="H135" i="3" s="1"/>
  <c r="I135" i="3" s="1"/>
  <c r="G136" i="3"/>
  <c r="H136" i="3" s="1"/>
  <c r="I136" i="3" s="1"/>
  <c r="G137" i="3"/>
  <c r="G138" i="3"/>
  <c r="G139" i="3"/>
  <c r="G140" i="3"/>
  <c r="H140" i="3" s="1"/>
  <c r="I140" i="3" s="1"/>
  <c r="G141" i="3"/>
  <c r="H141" i="3" s="1"/>
  <c r="I141" i="3" s="1"/>
  <c r="G142" i="3"/>
  <c r="H142" i="3" s="1"/>
  <c r="I142" i="3" s="1"/>
  <c r="G143" i="3"/>
  <c r="H143" i="3" s="1"/>
  <c r="I143" i="3" s="1"/>
  <c r="G144" i="3"/>
  <c r="H144" i="3" s="1"/>
  <c r="I144" i="3" s="1"/>
  <c r="G145" i="3"/>
  <c r="H145" i="3" s="1"/>
  <c r="I145" i="3" s="1"/>
  <c r="G146" i="3"/>
  <c r="H146" i="3" s="1"/>
  <c r="I146" i="3" s="1"/>
  <c r="G147" i="3"/>
  <c r="G148" i="3"/>
  <c r="G149" i="3"/>
  <c r="G150" i="3"/>
  <c r="G151" i="3"/>
  <c r="G152" i="3"/>
  <c r="H152" i="3" s="1"/>
  <c r="I152" i="3" s="1"/>
  <c r="G153" i="3"/>
  <c r="H153" i="3" s="1"/>
  <c r="I153" i="3" s="1"/>
  <c r="G154" i="3"/>
  <c r="H154" i="3" s="1"/>
  <c r="I154" i="3" s="1"/>
  <c r="G155" i="3"/>
  <c r="H155" i="3" s="1"/>
  <c r="I155" i="3" s="1"/>
  <c r="G156" i="3"/>
  <c r="H156" i="3" s="1"/>
  <c r="I156" i="3" s="1"/>
  <c r="G157" i="3"/>
  <c r="H157" i="3" s="1"/>
  <c r="I157" i="3" s="1"/>
  <c r="G158" i="3"/>
  <c r="H158" i="3" s="1"/>
  <c r="I158" i="3" s="1"/>
  <c r="G159" i="3"/>
  <c r="H159" i="3" s="1"/>
  <c r="I159" i="3" s="1"/>
  <c r="G160" i="3"/>
  <c r="H160" i="3" s="1"/>
  <c r="I160" i="3" s="1"/>
  <c r="G161" i="3"/>
  <c r="G162" i="3"/>
  <c r="G163" i="3"/>
  <c r="G164" i="3"/>
  <c r="G165" i="3"/>
  <c r="G166" i="3"/>
  <c r="H166" i="3" s="1"/>
  <c r="I166" i="3" s="1"/>
  <c r="G167" i="3"/>
  <c r="H167" i="3" s="1"/>
  <c r="I167" i="3" s="1"/>
  <c r="G168" i="3"/>
  <c r="H168" i="3" s="1"/>
  <c r="I168" i="3" s="1"/>
  <c r="G169" i="3"/>
  <c r="H169" i="3" s="1"/>
  <c r="I169" i="3" s="1"/>
  <c r="G170" i="3"/>
  <c r="H170" i="3" s="1"/>
  <c r="I170" i="3" s="1"/>
  <c r="G171" i="3"/>
  <c r="G172" i="3"/>
  <c r="G173" i="3"/>
  <c r="G174" i="3"/>
  <c r="G175" i="3"/>
  <c r="G176" i="3"/>
  <c r="G177" i="3"/>
  <c r="G178" i="3"/>
  <c r="G179" i="3"/>
  <c r="H179" i="3" s="1"/>
  <c r="G180" i="3"/>
  <c r="H180" i="3" s="1"/>
  <c r="G181" i="3"/>
  <c r="G182" i="3"/>
  <c r="H182" i="3" s="1"/>
  <c r="I182" i="3" s="1"/>
  <c r="G183" i="3"/>
  <c r="H183" i="3" s="1"/>
  <c r="I183" i="3" s="1"/>
  <c r="G184" i="3"/>
  <c r="H184" i="3" s="1"/>
  <c r="I184" i="3" s="1"/>
  <c r="G185" i="3"/>
  <c r="G186" i="3"/>
  <c r="G187" i="3"/>
  <c r="G188" i="3"/>
  <c r="H188" i="3" s="1"/>
  <c r="I188" i="3" s="1"/>
  <c r="G189" i="3"/>
  <c r="H189" i="3" s="1"/>
  <c r="I189" i="3" s="1"/>
  <c r="G190" i="3"/>
  <c r="H190" i="3" s="1"/>
  <c r="I190" i="3" s="1"/>
  <c r="G191" i="3"/>
  <c r="H191" i="3" s="1"/>
  <c r="G192" i="3"/>
  <c r="H192" i="3" s="1"/>
  <c r="I192" i="3" s="1"/>
  <c r="G193" i="3"/>
  <c r="H193" i="3" s="1"/>
  <c r="I193" i="3" s="1"/>
  <c r="G194" i="3"/>
  <c r="H194" i="3" s="1"/>
  <c r="I194" i="3" s="1"/>
  <c r="G195" i="3"/>
  <c r="G196" i="3"/>
  <c r="G197" i="3"/>
  <c r="G198" i="3"/>
  <c r="G199" i="3"/>
  <c r="G200" i="3"/>
  <c r="H200" i="3" s="1"/>
  <c r="I200" i="3" s="1"/>
  <c r="G201" i="3"/>
  <c r="H201" i="3" s="1"/>
  <c r="I201" i="3" s="1"/>
  <c r="G202" i="3"/>
  <c r="H202" i="3" s="1"/>
  <c r="I202" i="3" s="1"/>
  <c r="G203" i="3"/>
  <c r="H203" i="3" s="1"/>
  <c r="I203" i="3" s="1"/>
  <c r="G204" i="3"/>
  <c r="H204" i="3" s="1"/>
  <c r="I204" i="3" s="1"/>
  <c r="G205" i="3"/>
  <c r="H205" i="3" s="1"/>
  <c r="I205" i="3" s="1"/>
  <c r="G206" i="3"/>
  <c r="H206" i="3" s="1"/>
  <c r="I206" i="3" s="1"/>
  <c r="G207" i="3"/>
  <c r="H207" i="3" s="1"/>
  <c r="I207" i="3" s="1"/>
  <c r="G208" i="3"/>
  <c r="G209" i="3"/>
  <c r="G210" i="3"/>
  <c r="G211" i="3"/>
  <c r="G212" i="3"/>
  <c r="H212" i="3" s="1"/>
  <c r="I212" i="3" s="1"/>
  <c r="G213" i="3"/>
  <c r="H213" i="3" s="1"/>
  <c r="I213" i="3" s="1"/>
  <c r="G214" i="3"/>
  <c r="H214" i="3" s="1"/>
  <c r="I214" i="3" s="1"/>
  <c r="G215" i="3"/>
  <c r="H215" i="3" s="1"/>
  <c r="I215" i="3" s="1"/>
  <c r="G216" i="3"/>
  <c r="H216" i="3" s="1"/>
  <c r="I216" i="3" s="1"/>
  <c r="G217" i="3"/>
  <c r="H217" i="3" s="1"/>
  <c r="I217" i="3" s="1"/>
  <c r="G218" i="3"/>
  <c r="H218" i="3" s="1"/>
  <c r="I218" i="3" s="1"/>
  <c r="G219" i="3"/>
  <c r="G220" i="3"/>
  <c r="G221" i="3"/>
  <c r="G222" i="3"/>
  <c r="G223" i="3"/>
  <c r="G224" i="3"/>
  <c r="G225" i="3"/>
  <c r="G226" i="3"/>
  <c r="G227" i="3"/>
  <c r="H227" i="3" s="1"/>
  <c r="G228" i="3"/>
  <c r="H228" i="3" s="1"/>
  <c r="G229" i="3"/>
  <c r="G230" i="3"/>
  <c r="G231" i="3"/>
  <c r="H231" i="3" s="1"/>
  <c r="I231" i="3" s="1"/>
  <c r="G232" i="3"/>
  <c r="H232" i="3" s="1"/>
  <c r="I232" i="3" s="1"/>
  <c r="G233" i="3"/>
  <c r="G234" i="3"/>
  <c r="G235" i="3"/>
  <c r="G236" i="3"/>
  <c r="G237" i="3"/>
  <c r="G238" i="3"/>
  <c r="H238" i="3" s="1"/>
  <c r="I238" i="3" s="1"/>
  <c r="G239" i="3"/>
  <c r="H239" i="3" s="1"/>
  <c r="I239" i="3" s="1"/>
  <c r="G240" i="3"/>
  <c r="H240" i="3" s="1"/>
  <c r="I240" i="3" s="1"/>
  <c r="G241" i="3"/>
  <c r="H241" i="3" s="1"/>
  <c r="I241" i="3" s="1"/>
  <c r="G242" i="3"/>
  <c r="H242" i="3" s="1"/>
  <c r="I242" i="3" s="1"/>
  <c r="G243" i="3"/>
  <c r="G244" i="3"/>
  <c r="G245" i="3"/>
  <c r="G246" i="3"/>
  <c r="G247" i="3"/>
  <c r="H247" i="3" s="1"/>
  <c r="I247" i="3" s="1"/>
  <c r="G248" i="3"/>
  <c r="H248" i="3" s="1"/>
  <c r="I248" i="3" s="1"/>
  <c r="G249" i="3"/>
  <c r="H249" i="3" s="1"/>
  <c r="I249" i="3" s="1"/>
  <c r="G250" i="3"/>
  <c r="H250" i="3" s="1"/>
  <c r="I250" i="3" s="1"/>
  <c r="G251" i="3"/>
  <c r="H251" i="3" s="1"/>
  <c r="I251" i="3" s="1"/>
  <c r="G252" i="3"/>
  <c r="H252" i="3" s="1"/>
  <c r="I252" i="3" s="1"/>
  <c r="G253" i="3"/>
  <c r="H253" i="3" s="1"/>
  <c r="I253" i="3" s="1"/>
  <c r="G254" i="3"/>
  <c r="H254" i="3" s="1"/>
  <c r="I254" i="3" s="1"/>
  <c r="G255" i="3"/>
  <c r="H255" i="3" s="1"/>
  <c r="I255" i="3" s="1"/>
  <c r="G256" i="3"/>
  <c r="H256" i="3" s="1"/>
  <c r="I256" i="3" s="1"/>
  <c r="G257" i="3"/>
  <c r="G258" i="3"/>
  <c r="G259" i="3"/>
  <c r="G260" i="3"/>
  <c r="G261" i="3"/>
  <c r="G262" i="3"/>
  <c r="H262" i="3" s="1"/>
  <c r="I262" i="3" s="1"/>
  <c r="G263" i="3"/>
  <c r="H263" i="3" s="1"/>
  <c r="I263" i="3" s="1"/>
  <c r="G264" i="3"/>
  <c r="H264" i="3" s="1"/>
  <c r="I264" i="3" s="1"/>
  <c r="G265" i="3"/>
  <c r="H265" i="3" s="1"/>
  <c r="I265" i="3" s="1"/>
  <c r="G266" i="3"/>
  <c r="H266" i="3" s="1"/>
  <c r="I266" i="3" s="1"/>
  <c r="G267" i="3"/>
  <c r="G268" i="3"/>
  <c r="G269" i="3"/>
  <c r="G270" i="3"/>
  <c r="G271" i="3"/>
  <c r="G272" i="3"/>
  <c r="G273" i="3"/>
  <c r="G274" i="3"/>
  <c r="G275" i="3"/>
  <c r="H275" i="3" s="1"/>
  <c r="G276" i="3"/>
  <c r="H276" i="3" s="1"/>
  <c r="G277" i="3"/>
  <c r="G278" i="3"/>
  <c r="H278" i="3" s="1"/>
  <c r="I278" i="3" s="1"/>
  <c r="G279" i="3"/>
  <c r="H279" i="3" s="1"/>
  <c r="I279" i="3" s="1"/>
  <c r="G280" i="3"/>
  <c r="H280" i="3" s="1"/>
  <c r="I280" i="3" s="1"/>
  <c r="G281" i="3"/>
  <c r="G282" i="3"/>
  <c r="G283" i="3"/>
  <c r="G284" i="3"/>
  <c r="H284" i="3" s="1"/>
  <c r="I284" i="3" s="1"/>
  <c r="G285" i="3"/>
  <c r="H285" i="3" s="1"/>
  <c r="I285" i="3" s="1"/>
  <c r="G286" i="3"/>
  <c r="H286" i="3" s="1"/>
  <c r="I286" i="3" s="1"/>
  <c r="G287" i="3"/>
  <c r="H287" i="3" s="1"/>
  <c r="I287" i="3" s="1"/>
  <c r="G288" i="3"/>
  <c r="H288" i="3" s="1"/>
  <c r="I288" i="3" s="1"/>
  <c r="G289" i="3"/>
  <c r="H289" i="3" s="1"/>
  <c r="I289" i="3" s="1"/>
  <c r="G290" i="3"/>
  <c r="H290" i="3" s="1"/>
  <c r="I290" i="3" s="1"/>
  <c r="G291" i="3"/>
  <c r="G292" i="3"/>
  <c r="G293" i="3"/>
  <c r="G294" i="3"/>
  <c r="G295" i="3"/>
  <c r="H295" i="3" s="1"/>
  <c r="I295" i="3" s="1"/>
  <c r="G296" i="3"/>
  <c r="H296" i="3" s="1"/>
  <c r="I296" i="3" s="1"/>
  <c r="G297" i="3"/>
  <c r="H297" i="3" s="1"/>
  <c r="I297" i="3" s="1"/>
  <c r="G298" i="3"/>
  <c r="G299" i="3"/>
  <c r="H299" i="3" s="1"/>
  <c r="I299" i="3" s="1"/>
  <c r="G300" i="3"/>
  <c r="H300" i="3" s="1"/>
  <c r="I300" i="3" s="1"/>
  <c r="G301" i="3"/>
  <c r="H301" i="3" s="1"/>
  <c r="I301" i="3" s="1"/>
  <c r="G302" i="3"/>
  <c r="G303" i="3"/>
  <c r="G304" i="3"/>
  <c r="G305" i="3"/>
  <c r="G306" i="3"/>
  <c r="G307" i="3"/>
  <c r="G308" i="3"/>
  <c r="H308" i="3" s="1"/>
  <c r="I308" i="3" s="1"/>
  <c r="G309" i="3"/>
  <c r="H309" i="3" s="1"/>
  <c r="I309" i="3" s="1"/>
  <c r="G310" i="3"/>
  <c r="H310" i="3" s="1"/>
  <c r="I310" i="3" s="1"/>
  <c r="G311" i="3"/>
  <c r="H311" i="3" s="1"/>
  <c r="I311" i="3" s="1"/>
  <c r="G312" i="3"/>
  <c r="H312" i="3" s="1"/>
  <c r="I312" i="3" s="1"/>
  <c r="G313" i="3"/>
  <c r="H313" i="3" s="1"/>
  <c r="I313" i="3" s="1"/>
  <c r="G314" i="3"/>
  <c r="H314" i="3" s="1"/>
  <c r="I314" i="3" s="1"/>
  <c r="G315" i="3"/>
  <c r="G316" i="3"/>
  <c r="G317" i="3"/>
  <c r="G318" i="3"/>
  <c r="G319" i="3"/>
  <c r="G320" i="3"/>
  <c r="G321" i="3"/>
  <c r="G322" i="3"/>
  <c r="G323" i="3"/>
  <c r="H323" i="3" s="1"/>
  <c r="G324" i="3"/>
  <c r="H324" i="3" s="1"/>
  <c r="G325" i="3"/>
  <c r="H325" i="3" s="1"/>
  <c r="I325" i="3" s="1"/>
  <c r="G326" i="3"/>
  <c r="H326" i="3" s="1"/>
  <c r="I326" i="3" s="1"/>
  <c r="G327" i="3"/>
  <c r="H327" i="3" s="1"/>
  <c r="I327" i="3" s="1"/>
  <c r="G328" i="3"/>
  <c r="H328" i="3" s="1"/>
  <c r="I328" i="3" s="1"/>
  <c r="G329" i="3"/>
  <c r="G330" i="3"/>
  <c r="G331" i="3"/>
  <c r="G332" i="3"/>
  <c r="G333" i="3"/>
  <c r="G334" i="3"/>
  <c r="H334" i="3" s="1"/>
  <c r="I334" i="3" s="1"/>
  <c r="G335" i="3"/>
  <c r="H335" i="3" s="1"/>
  <c r="I335" i="3" s="1"/>
  <c r="G336" i="3"/>
  <c r="H336" i="3" s="1"/>
  <c r="I336" i="3" s="1"/>
  <c r="G337" i="3"/>
  <c r="H337" i="3" s="1"/>
  <c r="I337" i="3" s="1"/>
  <c r="G338" i="3"/>
  <c r="H338" i="3" s="1"/>
  <c r="I338" i="3" s="1"/>
  <c r="G339" i="3"/>
  <c r="H339" i="3" s="1"/>
  <c r="I339" i="3" s="1"/>
  <c r="G340" i="3"/>
  <c r="H340" i="3" s="1"/>
  <c r="I340" i="3" s="1"/>
  <c r="G341" i="3"/>
  <c r="H341" i="3" s="1"/>
  <c r="I341" i="3" s="1"/>
  <c r="G342" i="3"/>
  <c r="G343" i="3"/>
  <c r="H343" i="3" s="1"/>
  <c r="I343" i="3" s="1"/>
  <c r="G344" i="3"/>
  <c r="H344" i="3" s="1"/>
  <c r="I344" i="3" s="1"/>
  <c r="G345" i="3"/>
  <c r="H345" i="3" s="1"/>
  <c r="I345" i="3" s="1"/>
  <c r="G346" i="3"/>
  <c r="H346" i="3" s="1"/>
  <c r="I346" i="3" s="1"/>
  <c r="G347" i="3"/>
  <c r="H347" i="3" s="1"/>
  <c r="I347" i="3" s="1"/>
  <c r="G348" i="3"/>
  <c r="H348" i="3" s="1"/>
  <c r="I348" i="3" s="1"/>
  <c r="G349" i="3"/>
  <c r="H349" i="3" s="1"/>
  <c r="I349" i="3" s="1"/>
  <c r="G350" i="3"/>
  <c r="H350" i="3" s="1"/>
  <c r="I350" i="3" s="1"/>
  <c r="G351" i="3"/>
  <c r="H351" i="3" s="1"/>
  <c r="I351" i="3" s="1"/>
  <c r="G352" i="3"/>
  <c r="G353" i="3"/>
  <c r="G354" i="3"/>
  <c r="G355" i="3"/>
  <c r="G356" i="3"/>
  <c r="H356" i="3" s="1"/>
  <c r="I356" i="3" s="1"/>
  <c r="G357" i="3"/>
  <c r="H357" i="3" s="1"/>
  <c r="I357" i="3" s="1"/>
  <c r="G358" i="3"/>
  <c r="H358" i="3" s="1"/>
  <c r="I358" i="3" s="1"/>
  <c r="G359" i="3"/>
  <c r="H359" i="3" s="1"/>
  <c r="I359" i="3" s="1"/>
  <c r="G360" i="3"/>
  <c r="H360" i="3" s="1"/>
  <c r="I360" i="3" s="1"/>
  <c r="G361" i="3"/>
  <c r="H361" i="3" s="1"/>
  <c r="I361" i="3" s="1"/>
  <c r="G362" i="3"/>
  <c r="H362" i="3" s="1"/>
  <c r="I362" i="3" s="1"/>
  <c r="G363" i="3"/>
  <c r="G364" i="3"/>
  <c r="G365" i="3"/>
  <c r="G366" i="3"/>
  <c r="G2" i="3"/>
  <c r="M365" i="3"/>
  <c r="M364" i="3"/>
  <c r="M363" i="3"/>
  <c r="M362" i="3"/>
  <c r="M361" i="3"/>
  <c r="M360" i="3"/>
  <c r="M359" i="3"/>
  <c r="M358" i="3"/>
  <c r="M357" i="3"/>
  <c r="M356" i="3"/>
  <c r="M355" i="3"/>
  <c r="M354" i="3"/>
  <c r="M353" i="3"/>
  <c r="M352" i="3"/>
  <c r="M351" i="3"/>
  <c r="M350" i="3"/>
  <c r="M349" i="3"/>
  <c r="M348" i="3"/>
  <c r="M347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11" i="3"/>
  <c r="M310" i="3"/>
  <c r="M309" i="3"/>
  <c r="M308" i="3"/>
  <c r="M307" i="3"/>
  <c r="M306" i="3"/>
  <c r="M305" i="3"/>
  <c r="M304" i="3"/>
  <c r="M303" i="3"/>
  <c r="M302" i="3"/>
  <c r="M301" i="3"/>
  <c r="M300" i="3"/>
  <c r="M299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71" i="3"/>
  <c r="M270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N2" i="3" s="1"/>
  <c r="N3" i="3" s="1"/>
  <c r="N4" i="3" s="1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N73" i="3" s="1"/>
  <c r="N74" i="3" s="1"/>
  <c r="N75" i="3" s="1"/>
  <c r="N76" i="3" s="1"/>
  <c r="N77" i="3" s="1"/>
  <c r="N78" i="3" s="1"/>
  <c r="N79" i="3" s="1"/>
  <c r="N80" i="3" s="1"/>
  <c r="N81" i="3" s="1"/>
  <c r="N82" i="3" s="1"/>
  <c r="N83" i="3" s="1"/>
  <c r="N84" i="3" s="1"/>
  <c r="N85" i="3" s="1"/>
  <c r="N86" i="3" s="1"/>
  <c r="N87" i="3" s="1"/>
  <c r="N88" i="3" s="1"/>
  <c r="N89" i="3" s="1"/>
  <c r="N90" i="3" s="1"/>
  <c r="N91" i="3" s="1"/>
  <c r="N92" i="3" s="1"/>
  <c r="N93" i="3" s="1"/>
  <c r="N94" i="3" s="1"/>
  <c r="N95" i="3" s="1"/>
  <c r="N96" i="3" s="1"/>
  <c r="N97" i="3" s="1"/>
  <c r="N98" i="3" s="1"/>
  <c r="N99" i="3" s="1"/>
  <c r="N100" i="3" s="1"/>
  <c r="N101" i="3" s="1"/>
  <c r="N102" i="3" s="1"/>
  <c r="N103" i="3" s="1"/>
  <c r="N104" i="3" s="1"/>
  <c r="N105" i="3" s="1"/>
  <c r="N106" i="3" s="1"/>
  <c r="N107" i="3" s="1"/>
  <c r="N108" i="3" s="1"/>
  <c r="N109" i="3" s="1"/>
  <c r="N110" i="3" s="1"/>
  <c r="N111" i="3" s="1"/>
  <c r="N112" i="3" s="1"/>
  <c r="N113" i="3" s="1"/>
  <c r="N114" i="3" s="1"/>
  <c r="N115" i="3" s="1"/>
  <c r="N116" i="3" s="1"/>
  <c r="N117" i="3" s="1"/>
  <c r="N118" i="3" s="1"/>
  <c r="N119" i="3" s="1"/>
  <c r="N120" i="3" s="1"/>
  <c r="N121" i="3" s="1"/>
  <c r="N122" i="3" s="1"/>
  <c r="N123" i="3" s="1"/>
  <c r="N124" i="3" s="1"/>
  <c r="N125" i="3" s="1"/>
  <c r="N126" i="3" s="1"/>
  <c r="N127" i="3" s="1"/>
  <c r="N128" i="3" s="1"/>
  <c r="N129" i="3" s="1"/>
  <c r="N130" i="3" s="1"/>
  <c r="N131" i="3" s="1"/>
  <c r="N132" i="3" s="1"/>
  <c r="N133" i="3" s="1"/>
  <c r="N134" i="3" s="1"/>
  <c r="N135" i="3" s="1"/>
  <c r="N136" i="3" s="1"/>
  <c r="N137" i="3" s="1"/>
  <c r="N138" i="3" s="1"/>
  <c r="N139" i="3" s="1"/>
  <c r="N140" i="3" s="1"/>
  <c r="N141" i="3" s="1"/>
  <c r="N142" i="3" s="1"/>
  <c r="N143" i="3" s="1"/>
  <c r="N144" i="3" s="1"/>
  <c r="N145" i="3" s="1"/>
  <c r="N146" i="3" s="1"/>
  <c r="N147" i="3" s="1"/>
  <c r="N148" i="3" s="1"/>
  <c r="N149" i="3" s="1"/>
  <c r="N150" i="3" s="1"/>
  <c r="N151" i="3" s="1"/>
  <c r="N152" i="3" s="1"/>
  <c r="N153" i="3" s="1"/>
  <c r="N154" i="3" s="1"/>
  <c r="N155" i="3" s="1"/>
  <c r="N156" i="3" s="1"/>
  <c r="N157" i="3" s="1"/>
  <c r="N158" i="3" s="1"/>
  <c r="N159" i="3" s="1"/>
  <c r="N160" i="3" s="1"/>
  <c r="N161" i="3" s="1"/>
  <c r="N162" i="3" s="1"/>
  <c r="N163" i="3" s="1"/>
  <c r="N164" i="3" s="1"/>
  <c r="N165" i="3" s="1"/>
  <c r="N166" i="3" s="1"/>
  <c r="N167" i="3" s="1"/>
  <c r="N168" i="3" s="1"/>
  <c r="N169" i="3" s="1"/>
  <c r="N170" i="3" s="1"/>
  <c r="N171" i="3" s="1"/>
  <c r="N172" i="3" s="1"/>
  <c r="N173" i="3" s="1"/>
  <c r="N174" i="3" s="1"/>
  <c r="N175" i="3" s="1"/>
  <c r="N176" i="3" s="1"/>
  <c r="N177" i="3" s="1"/>
  <c r="N178" i="3" s="1"/>
  <c r="N179" i="3" s="1"/>
  <c r="N180" i="3" s="1"/>
  <c r="N181" i="3" s="1"/>
  <c r="N182" i="3" s="1"/>
  <c r="N183" i="3" s="1"/>
  <c r="N184" i="3" s="1"/>
  <c r="N185" i="3" s="1"/>
  <c r="N186" i="3" s="1"/>
  <c r="N187" i="3" s="1"/>
  <c r="N188" i="3" s="1"/>
  <c r="N189" i="3" s="1"/>
  <c r="N190" i="3" s="1"/>
  <c r="N191" i="3" s="1"/>
  <c r="N192" i="3" s="1"/>
  <c r="N193" i="3" s="1"/>
  <c r="N194" i="3" s="1"/>
  <c r="N195" i="3" s="1"/>
  <c r="N196" i="3" s="1"/>
  <c r="N197" i="3" s="1"/>
  <c r="N198" i="3" s="1"/>
  <c r="N199" i="3" s="1"/>
  <c r="N200" i="3" s="1"/>
  <c r="N201" i="3" s="1"/>
  <c r="N202" i="3" s="1"/>
  <c r="N203" i="3" s="1"/>
  <c r="N204" i="3" s="1"/>
  <c r="N205" i="3" s="1"/>
  <c r="N206" i="3" s="1"/>
  <c r="N207" i="3" s="1"/>
  <c r="N208" i="3" s="1"/>
  <c r="N209" i="3" s="1"/>
  <c r="N210" i="3" s="1"/>
  <c r="N211" i="3" s="1"/>
  <c r="N212" i="3" s="1"/>
  <c r="N213" i="3" s="1"/>
  <c r="N214" i="3" s="1"/>
  <c r="N215" i="3" s="1"/>
  <c r="N216" i="3" s="1"/>
  <c r="N217" i="3" s="1"/>
  <c r="N218" i="3" s="1"/>
  <c r="N219" i="3" s="1"/>
  <c r="N220" i="3" s="1"/>
  <c r="N221" i="3" s="1"/>
  <c r="N222" i="3" s="1"/>
  <c r="N223" i="3" s="1"/>
  <c r="N224" i="3" s="1"/>
  <c r="N225" i="3" s="1"/>
  <c r="N226" i="3" s="1"/>
  <c r="N227" i="3" s="1"/>
  <c r="N228" i="3" s="1"/>
  <c r="N229" i="3" s="1"/>
  <c r="N230" i="3" s="1"/>
  <c r="N231" i="3" s="1"/>
  <c r="N232" i="3" s="1"/>
  <c r="N233" i="3" s="1"/>
  <c r="N234" i="3" s="1"/>
  <c r="N235" i="3" s="1"/>
  <c r="N236" i="3" s="1"/>
  <c r="N237" i="3" s="1"/>
  <c r="N238" i="3" s="1"/>
  <c r="N239" i="3" s="1"/>
  <c r="N240" i="3" s="1"/>
  <c r="N241" i="3" s="1"/>
  <c r="N242" i="3" s="1"/>
  <c r="N243" i="3" s="1"/>
  <c r="N244" i="3" s="1"/>
  <c r="N245" i="3" s="1"/>
  <c r="N246" i="3" s="1"/>
  <c r="N247" i="3" s="1"/>
  <c r="N248" i="3" s="1"/>
  <c r="N249" i="3" s="1"/>
  <c r="N250" i="3" s="1"/>
  <c r="N251" i="3" s="1"/>
  <c r="N252" i="3" s="1"/>
  <c r="N253" i="3" s="1"/>
  <c r="N254" i="3" s="1"/>
  <c r="N255" i="3" s="1"/>
  <c r="N256" i="3" s="1"/>
  <c r="N257" i="3" s="1"/>
  <c r="N258" i="3" s="1"/>
  <c r="N259" i="3" s="1"/>
  <c r="N260" i="3" s="1"/>
  <c r="N261" i="3" s="1"/>
  <c r="N262" i="3" s="1"/>
  <c r="N263" i="3" s="1"/>
  <c r="N264" i="3" s="1"/>
  <c r="N265" i="3" s="1"/>
  <c r="N266" i="3" s="1"/>
  <c r="N267" i="3" s="1"/>
  <c r="N268" i="3" s="1"/>
  <c r="N269" i="3" s="1"/>
  <c r="N270" i="3" s="1"/>
  <c r="N271" i="3" s="1"/>
  <c r="N272" i="3" s="1"/>
  <c r="N273" i="3" s="1"/>
  <c r="N274" i="3" s="1"/>
  <c r="N275" i="3" s="1"/>
  <c r="N276" i="3" s="1"/>
  <c r="N277" i="3" s="1"/>
  <c r="N278" i="3" s="1"/>
  <c r="N279" i="3" s="1"/>
  <c r="N280" i="3" s="1"/>
  <c r="N281" i="3" s="1"/>
  <c r="N282" i="3" s="1"/>
  <c r="N283" i="3" s="1"/>
  <c r="N284" i="3" s="1"/>
  <c r="N285" i="3" s="1"/>
  <c r="N286" i="3" s="1"/>
  <c r="N287" i="3" s="1"/>
  <c r="N288" i="3" s="1"/>
  <c r="N289" i="3" s="1"/>
  <c r="N290" i="3" s="1"/>
  <c r="N291" i="3" s="1"/>
  <c r="N292" i="3" s="1"/>
  <c r="N293" i="3" s="1"/>
  <c r="N294" i="3" s="1"/>
  <c r="N295" i="3" s="1"/>
  <c r="N296" i="3" s="1"/>
  <c r="N297" i="3" s="1"/>
  <c r="N298" i="3" s="1"/>
  <c r="N299" i="3" s="1"/>
  <c r="N300" i="3" s="1"/>
  <c r="N301" i="3" s="1"/>
  <c r="N302" i="3" s="1"/>
  <c r="N303" i="3" s="1"/>
  <c r="N304" i="3" s="1"/>
  <c r="N305" i="3" s="1"/>
  <c r="N306" i="3" s="1"/>
  <c r="N307" i="3" s="1"/>
  <c r="N308" i="3" s="1"/>
  <c r="N309" i="3" s="1"/>
  <c r="N310" i="3" s="1"/>
  <c r="N311" i="3" s="1"/>
  <c r="N312" i="3" s="1"/>
  <c r="N313" i="3" s="1"/>
  <c r="N314" i="3" s="1"/>
  <c r="N315" i="3" s="1"/>
  <c r="N316" i="3" s="1"/>
  <c r="N317" i="3" s="1"/>
  <c r="N318" i="3" s="1"/>
  <c r="N319" i="3" s="1"/>
  <c r="N320" i="3" s="1"/>
  <c r="N321" i="3" s="1"/>
  <c r="N322" i="3" s="1"/>
  <c r="N323" i="3" s="1"/>
  <c r="N324" i="3" s="1"/>
  <c r="N325" i="3" s="1"/>
  <c r="N326" i="3" s="1"/>
  <c r="N327" i="3" s="1"/>
  <c r="N328" i="3" s="1"/>
  <c r="N329" i="3" s="1"/>
  <c r="N330" i="3" s="1"/>
  <c r="N331" i="3" s="1"/>
  <c r="N332" i="3" s="1"/>
  <c r="N333" i="3" s="1"/>
  <c r="N334" i="3" s="1"/>
  <c r="N335" i="3" s="1"/>
  <c r="N336" i="3" s="1"/>
  <c r="N337" i="3" s="1"/>
  <c r="N338" i="3" s="1"/>
  <c r="N339" i="3" s="1"/>
  <c r="N340" i="3" s="1"/>
  <c r="N341" i="3" s="1"/>
  <c r="N342" i="3" s="1"/>
  <c r="N343" i="3" s="1"/>
  <c r="N344" i="3" s="1"/>
  <c r="N345" i="3" s="1"/>
  <c r="N346" i="3" s="1"/>
  <c r="N347" i="3" s="1"/>
  <c r="N348" i="3" s="1"/>
  <c r="N349" i="3" s="1"/>
  <c r="N350" i="3" s="1"/>
  <c r="N351" i="3" s="1"/>
  <c r="N352" i="3" s="1"/>
  <c r="N353" i="3" s="1"/>
  <c r="N354" i="3" s="1"/>
  <c r="N355" i="3" s="1"/>
  <c r="N356" i="3" s="1"/>
  <c r="N357" i="3" s="1"/>
  <c r="N358" i="3" s="1"/>
  <c r="N359" i="3" s="1"/>
  <c r="N360" i="3" s="1"/>
  <c r="N361" i="3" s="1"/>
  <c r="N362" i="3" s="1"/>
  <c r="N363" i="3" s="1"/>
  <c r="N364" i="3" s="1"/>
  <c r="N365" i="3" s="1"/>
  <c r="N366" i="3" s="1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  <c r="N2" i="2" s="1"/>
  <c r="N3" i="2" s="1"/>
  <c r="N4" i="2" s="1"/>
  <c r="N5" i="2" s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N2" i="1" s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Y3" i="1" l="1"/>
  <c r="AB3" i="1"/>
  <c r="Z8" i="1"/>
  <c r="X3" i="1"/>
  <c r="R3" i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U8" i="1"/>
  <c r="Y8" i="1"/>
  <c r="AC3" i="1"/>
  <c r="S3" i="1"/>
  <c r="AC8" i="1"/>
  <c r="W3" i="1"/>
  <c r="V8" i="1"/>
  <c r="S8" i="1"/>
  <c r="T8" i="1"/>
  <c r="AA8" i="1"/>
  <c r="X8" i="1"/>
  <c r="U3" i="1"/>
  <c r="Z3" i="1"/>
  <c r="AB8" i="1"/>
  <c r="AA3" i="1"/>
  <c r="W8" i="1"/>
  <c r="AD3" i="1"/>
  <c r="T3" i="1"/>
  <c r="V3" i="1"/>
  <c r="U5" i="1"/>
  <c r="U7" i="1" s="1"/>
  <c r="X5" i="1"/>
  <c r="S5" i="1"/>
  <c r="AB5" i="1"/>
  <c r="AB7" i="1" s="1"/>
  <c r="T5" i="1"/>
  <c r="Z5" i="1"/>
  <c r="V5" i="1"/>
  <c r="Y5" i="1"/>
  <c r="AC5" i="1"/>
  <c r="N3" i="1"/>
  <c r="N4" i="1" s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N222" i="1" s="1"/>
  <c r="N223" i="1" s="1"/>
  <c r="N224" i="1" s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N239" i="1" s="1"/>
  <c r="N240" i="1" s="1"/>
  <c r="N241" i="1" s="1"/>
  <c r="N242" i="1" s="1"/>
  <c r="N243" i="1" s="1"/>
  <c r="N244" i="1" s="1"/>
  <c r="N245" i="1" s="1"/>
  <c r="N246" i="1" s="1"/>
  <c r="N247" i="1" s="1"/>
  <c r="N248" i="1" s="1"/>
  <c r="N249" i="1" s="1"/>
  <c r="N250" i="1" s="1"/>
  <c r="N251" i="1" s="1"/>
  <c r="N252" i="1" s="1"/>
  <c r="N253" i="1" s="1"/>
  <c r="N254" i="1" s="1"/>
  <c r="N255" i="1" s="1"/>
  <c r="N256" i="1" s="1"/>
  <c r="N257" i="1" s="1"/>
  <c r="N258" i="1" s="1"/>
  <c r="N259" i="1" s="1"/>
  <c r="N260" i="1" s="1"/>
  <c r="N261" i="1" s="1"/>
  <c r="N262" i="1" s="1"/>
  <c r="N263" i="1" s="1"/>
  <c r="N264" i="1" s="1"/>
  <c r="N265" i="1" s="1"/>
  <c r="N266" i="1" s="1"/>
  <c r="N267" i="1" s="1"/>
  <c r="N268" i="1" s="1"/>
  <c r="N269" i="1" s="1"/>
  <c r="N270" i="1" s="1"/>
  <c r="N271" i="1" s="1"/>
  <c r="N272" i="1" s="1"/>
  <c r="N273" i="1" s="1"/>
  <c r="N274" i="1" s="1"/>
  <c r="N275" i="1" s="1"/>
  <c r="N276" i="1" s="1"/>
  <c r="N277" i="1" s="1"/>
  <c r="N278" i="1" s="1"/>
  <c r="N279" i="1" s="1"/>
  <c r="N280" i="1" s="1"/>
  <c r="N281" i="1" s="1"/>
  <c r="N282" i="1" s="1"/>
  <c r="N283" i="1" s="1"/>
  <c r="N284" i="1" s="1"/>
  <c r="N285" i="1" s="1"/>
  <c r="N286" i="1" s="1"/>
  <c r="N287" i="1" s="1"/>
  <c r="N288" i="1" s="1"/>
  <c r="N289" i="1" s="1"/>
  <c r="N290" i="1" s="1"/>
  <c r="N291" i="1" s="1"/>
  <c r="N292" i="1" s="1"/>
  <c r="N293" i="1" s="1"/>
  <c r="N294" i="1" s="1"/>
  <c r="N295" i="1" s="1"/>
  <c r="N296" i="1" s="1"/>
  <c r="N297" i="1" s="1"/>
  <c r="N298" i="1" s="1"/>
  <c r="N299" i="1" s="1"/>
  <c r="N300" i="1" s="1"/>
  <c r="N301" i="1" s="1"/>
  <c r="N302" i="1" s="1"/>
  <c r="N303" i="1" s="1"/>
  <c r="N304" i="1" s="1"/>
  <c r="N305" i="1" s="1"/>
  <c r="N306" i="1" s="1"/>
  <c r="N307" i="1" s="1"/>
  <c r="N308" i="1" s="1"/>
  <c r="N309" i="1" s="1"/>
  <c r="N310" i="1" s="1"/>
  <c r="N311" i="1" s="1"/>
  <c r="N312" i="1" s="1"/>
  <c r="N313" i="1" s="1"/>
  <c r="N314" i="1" s="1"/>
  <c r="N315" i="1" s="1"/>
  <c r="N316" i="1" s="1"/>
  <c r="N317" i="1" s="1"/>
  <c r="N318" i="1" s="1"/>
  <c r="N319" i="1" s="1"/>
  <c r="N320" i="1" s="1"/>
  <c r="N321" i="1" s="1"/>
  <c r="N322" i="1" s="1"/>
  <c r="N323" i="1" s="1"/>
  <c r="N324" i="1" s="1"/>
  <c r="N325" i="1" s="1"/>
  <c r="N326" i="1" s="1"/>
  <c r="N327" i="1" s="1"/>
  <c r="N328" i="1" s="1"/>
  <c r="N329" i="1" s="1"/>
  <c r="N330" i="1" s="1"/>
  <c r="N331" i="1" s="1"/>
  <c r="N332" i="1" s="1"/>
  <c r="N333" i="1" s="1"/>
  <c r="N334" i="1" s="1"/>
  <c r="N335" i="1" s="1"/>
  <c r="N336" i="1" s="1"/>
  <c r="N337" i="1" s="1"/>
  <c r="N338" i="1" s="1"/>
  <c r="N339" i="1" s="1"/>
  <c r="N340" i="1" s="1"/>
  <c r="N341" i="1" s="1"/>
  <c r="N342" i="1" s="1"/>
  <c r="N343" i="1" s="1"/>
  <c r="N344" i="1" s="1"/>
  <c r="N345" i="1" s="1"/>
  <c r="N346" i="1" s="1"/>
  <c r="N347" i="1" s="1"/>
  <c r="N348" i="1" s="1"/>
  <c r="N349" i="1" s="1"/>
  <c r="N350" i="1" s="1"/>
  <c r="N351" i="1" s="1"/>
  <c r="N352" i="1" s="1"/>
  <c r="N353" i="1" s="1"/>
  <c r="N354" i="1" s="1"/>
  <c r="N355" i="1" s="1"/>
  <c r="N356" i="1" s="1"/>
  <c r="N357" i="1" s="1"/>
  <c r="N358" i="1" s="1"/>
  <c r="N359" i="1" s="1"/>
  <c r="N360" i="1" s="1"/>
  <c r="N361" i="1" s="1"/>
  <c r="N362" i="1" s="1"/>
  <c r="N363" i="1" s="1"/>
  <c r="N364" i="1" s="1"/>
  <c r="N365" i="1" s="1"/>
  <c r="N366" i="1" s="1"/>
  <c r="K2" i="1"/>
  <c r="AD5" i="1"/>
  <c r="R5" i="1"/>
  <c r="W5" i="1"/>
  <c r="W7" i="1" s="1"/>
  <c r="AA5" i="1"/>
  <c r="AD8" i="1"/>
  <c r="R8" i="1"/>
  <c r="R9" i="1" s="1"/>
  <c r="S9" i="1" s="1"/>
  <c r="T9" i="1" s="1"/>
  <c r="U9" i="1" s="1"/>
  <c r="V9" i="1" s="1"/>
  <c r="V9" i="2"/>
  <c r="W9" i="2" s="1"/>
  <c r="X9" i="2" s="1"/>
  <c r="Y9" i="2" s="1"/>
  <c r="Z9" i="2" s="1"/>
  <c r="AA9" i="2" s="1"/>
  <c r="AB9" i="2" s="1"/>
  <c r="AC9" i="2" s="1"/>
  <c r="W6" i="2"/>
  <c r="S6" i="2"/>
  <c r="S6" i="3"/>
  <c r="K3" i="1"/>
  <c r="K4" i="1" s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4" i="2"/>
  <c r="K5" i="2" s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K105" i="2" s="1"/>
  <c r="K106" i="2" s="1"/>
  <c r="K107" i="2" s="1"/>
  <c r="K108" i="2" s="1"/>
  <c r="K109" i="2" s="1"/>
  <c r="K110" i="2" s="1"/>
  <c r="K111" i="2" s="1"/>
  <c r="K112" i="2" s="1"/>
  <c r="K113" i="2" s="1"/>
  <c r="K114" i="2" s="1"/>
  <c r="K115" i="2" s="1"/>
  <c r="K116" i="2" s="1"/>
  <c r="K117" i="2" s="1"/>
  <c r="K118" i="2" s="1"/>
  <c r="K119" i="2" s="1"/>
  <c r="K120" i="2" s="1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K133" i="2" s="1"/>
  <c r="K134" i="2" s="1"/>
  <c r="K135" i="2" s="1"/>
  <c r="K136" i="2" s="1"/>
  <c r="K137" i="2" s="1"/>
  <c r="K138" i="2" s="1"/>
  <c r="K139" i="2" s="1"/>
  <c r="K140" i="2" s="1"/>
  <c r="K141" i="2" s="1"/>
  <c r="K142" i="2" s="1"/>
  <c r="K143" i="2" s="1"/>
  <c r="K144" i="2" s="1"/>
  <c r="K145" i="2" s="1"/>
  <c r="K146" i="2" s="1"/>
  <c r="K147" i="2" s="1"/>
  <c r="K148" i="2" s="1"/>
  <c r="K149" i="2" s="1"/>
  <c r="K150" i="2" s="1"/>
  <c r="K151" i="2" s="1"/>
  <c r="K152" i="2" s="1"/>
  <c r="K153" i="2" s="1"/>
  <c r="K154" i="2" s="1"/>
  <c r="K155" i="2" s="1"/>
  <c r="K156" i="2" s="1"/>
  <c r="K157" i="2" s="1"/>
  <c r="K158" i="2" s="1"/>
  <c r="K159" i="2" s="1"/>
  <c r="K160" i="2" s="1"/>
  <c r="K161" i="2" s="1"/>
  <c r="K162" i="2" s="1"/>
  <c r="K163" i="2" s="1"/>
  <c r="K164" i="2" s="1"/>
  <c r="K165" i="2" s="1"/>
  <c r="K166" i="2" s="1"/>
  <c r="K167" i="2" s="1"/>
  <c r="K168" i="2" s="1"/>
  <c r="K169" i="2" s="1"/>
  <c r="K170" i="2" s="1"/>
  <c r="K171" i="2" s="1"/>
  <c r="K172" i="2" s="1"/>
  <c r="K173" i="2" s="1"/>
  <c r="K174" i="2" s="1"/>
  <c r="K175" i="2" s="1"/>
  <c r="K176" i="2" s="1"/>
  <c r="K177" i="2" s="1"/>
  <c r="K178" i="2" s="1"/>
  <c r="K179" i="2" s="1"/>
  <c r="K180" i="2" s="1"/>
  <c r="K181" i="2" s="1"/>
  <c r="K182" i="2" s="1"/>
  <c r="K183" i="2" s="1"/>
  <c r="K184" i="2" s="1"/>
  <c r="K185" i="2" s="1"/>
  <c r="K186" i="2" s="1"/>
  <c r="K187" i="2" s="1"/>
  <c r="K188" i="2" s="1"/>
  <c r="K189" i="2" s="1"/>
  <c r="K190" i="2" s="1"/>
  <c r="K191" i="2" s="1"/>
  <c r="K192" i="2" s="1"/>
  <c r="K193" i="2" s="1"/>
  <c r="K194" i="2" s="1"/>
  <c r="K195" i="2" s="1"/>
  <c r="K196" i="2" s="1"/>
  <c r="K197" i="2" s="1"/>
  <c r="K198" i="2" s="1"/>
  <c r="K199" i="2" s="1"/>
  <c r="K200" i="2" s="1"/>
  <c r="K201" i="2" s="1"/>
  <c r="K202" i="2" s="1"/>
  <c r="K203" i="2" s="1"/>
  <c r="K204" i="2" s="1"/>
  <c r="K205" i="2" s="1"/>
  <c r="K206" i="2" s="1"/>
  <c r="K207" i="2" s="1"/>
  <c r="K208" i="2" s="1"/>
  <c r="K209" i="2" s="1"/>
  <c r="K210" i="2" s="1"/>
  <c r="K211" i="2" s="1"/>
  <c r="K212" i="2" s="1"/>
  <c r="K213" i="2" s="1"/>
  <c r="K214" i="2" s="1"/>
  <c r="K215" i="2" s="1"/>
  <c r="K216" i="2" s="1"/>
  <c r="K217" i="2" s="1"/>
  <c r="K218" i="2" s="1"/>
  <c r="K219" i="2" s="1"/>
  <c r="K220" i="2" s="1"/>
  <c r="K221" i="2" s="1"/>
  <c r="K222" i="2" s="1"/>
  <c r="K223" i="2" s="1"/>
  <c r="K224" i="2" s="1"/>
  <c r="K225" i="2" s="1"/>
  <c r="K226" i="2" s="1"/>
  <c r="K227" i="2" s="1"/>
  <c r="K228" i="2" s="1"/>
  <c r="K229" i="2" s="1"/>
  <c r="K230" i="2" s="1"/>
  <c r="K231" i="2" s="1"/>
  <c r="K232" i="2" s="1"/>
  <c r="K233" i="2" s="1"/>
  <c r="K234" i="2" s="1"/>
  <c r="K235" i="2" s="1"/>
  <c r="K236" i="2" s="1"/>
  <c r="K237" i="2" s="1"/>
  <c r="K238" i="2" s="1"/>
  <c r="K239" i="2" s="1"/>
  <c r="K240" i="2" s="1"/>
  <c r="K241" i="2" s="1"/>
  <c r="K242" i="2" s="1"/>
  <c r="K243" i="2" s="1"/>
  <c r="K244" i="2" s="1"/>
  <c r="K245" i="2" s="1"/>
  <c r="K246" i="2" s="1"/>
  <c r="K247" i="2" s="1"/>
  <c r="K248" i="2" s="1"/>
  <c r="K249" i="2" s="1"/>
  <c r="K250" i="2" s="1"/>
  <c r="K251" i="2" s="1"/>
  <c r="K252" i="2" s="1"/>
  <c r="K253" i="2" s="1"/>
  <c r="K254" i="2" s="1"/>
  <c r="K255" i="2" s="1"/>
  <c r="K256" i="2" s="1"/>
  <c r="K257" i="2" s="1"/>
  <c r="K258" i="2" s="1"/>
  <c r="K259" i="2" s="1"/>
  <c r="K260" i="2" s="1"/>
  <c r="K261" i="2" s="1"/>
  <c r="K262" i="2" s="1"/>
  <c r="K263" i="2" s="1"/>
  <c r="K264" i="2" s="1"/>
  <c r="K265" i="2" s="1"/>
  <c r="K266" i="2" s="1"/>
  <c r="K267" i="2" s="1"/>
  <c r="K268" i="2" s="1"/>
  <c r="K269" i="2" s="1"/>
  <c r="K270" i="2" s="1"/>
  <c r="K271" i="2" s="1"/>
  <c r="K272" i="2" s="1"/>
  <c r="K273" i="2" s="1"/>
  <c r="K274" i="2" s="1"/>
  <c r="K275" i="2" s="1"/>
  <c r="K276" i="2" s="1"/>
  <c r="K277" i="2" s="1"/>
  <c r="K278" i="2" s="1"/>
  <c r="K279" i="2" s="1"/>
  <c r="K280" i="2" s="1"/>
  <c r="K281" i="2" s="1"/>
  <c r="K282" i="2" s="1"/>
  <c r="K283" i="2" s="1"/>
  <c r="K284" i="2" s="1"/>
  <c r="K285" i="2" s="1"/>
  <c r="K286" i="2" s="1"/>
  <c r="K287" i="2" s="1"/>
  <c r="K288" i="2" s="1"/>
  <c r="K289" i="2" s="1"/>
  <c r="K290" i="2" s="1"/>
  <c r="K291" i="2" s="1"/>
  <c r="K292" i="2" s="1"/>
  <c r="K293" i="2" s="1"/>
  <c r="K294" i="2" s="1"/>
  <c r="K295" i="2" s="1"/>
  <c r="K296" i="2" s="1"/>
  <c r="K297" i="2" s="1"/>
  <c r="K298" i="2" s="1"/>
  <c r="K299" i="2" s="1"/>
  <c r="K300" i="2" s="1"/>
  <c r="K301" i="2" s="1"/>
  <c r="K302" i="2" s="1"/>
  <c r="K303" i="2" s="1"/>
  <c r="K304" i="2" s="1"/>
  <c r="K305" i="2" s="1"/>
  <c r="K306" i="2" s="1"/>
  <c r="K307" i="2" s="1"/>
  <c r="K308" i="2" s="1"/>
  <c r="K309" i="2" s="1"/>
  <c r="K310" i="2" s="1"/>
  <c r="K311" i="2" s="1"/>
  <c r="K312" i="2" s="1"/>
  <c r="K313" i="2" s="1"/>
  <c r="K314" i="2" s="1"/>
  <c r="K315" i="2" s="1"/>
  <c r="K316" i="2" s="1"/>
  <c r="K317" i="2" s="1"/>
  <c r="K318" i="2" s="1"/>
  <c r="K319" i="2" s="1"/>
  <c r="K320" i="2" s="1"/>
  <c r="K321" i="2" s="1"/>
  <c r="K322" i="2" s="1"/>
  <c r="K323" i="2" s="1"/>
  <c r="K324" i="2" s="1"/>
  <c r="K325" i="2" s="1"/>
  <c r="K326" i="2" s="1"/>
  <c r="K327" i="2" s="1"/>
  <c r="K328" i="2" s="1"/>
  <c r="K329" i="2" s="1"/>
  <c r="K330" i="2" s="1"/>
  <c r="K331" i="2" s="1"/>
  <c r="K332" i="2" s="1"/>
  <c r="K333" i="2" s="1"/>
  <c r="K334" i="2" s="1"/>
  <c r="K335" i="2" s="1"/>
  <c r="K336" i="2" s="1"/>
  <c r="K337" i="2" s="1"/>
  <c r="K338" i="2" s="1"/>
  <c r="K339" i="2" s="1"/>
  <c r="K340" i="2" s="1"/>
  <c r="K341" i="2" s="1"/>
  <c r="K342" i="2" s="1"/>
  <c r="K343" i="2" s="1"/>
  <c r="K344" i="2" s="1"/>
  <c r="K345" i="2" s="1"/>
  <c r="K346" i="2" s="1"/>
  <c r="K347" i="2" s="1"/>
  <c r="K348" i="2" s="1"/>
  <c r="K349" i="2" s="1"/>
  <c r="K350" i="2" s="1"/>
  <c r="K351" i="2" s="1"/>
  <c r="K352" i="2" s="1"/>
  <c r="K353" i="2" s="1"/>
  <c r="K354" i="2" s="1"/>
  <c r="K355" i="2" s="1"/>
  <c r="K356" i="2" s="1"/>
  <c r="K357" i="2" s="1"/>
  <c r="K358" i="2" s="1"/>
  <c r="K359" i="2" s="1"/>
  <c r="K360" i="2" s="1"/>
  <c r="K361" i="2" s="1"/>
  <c r="K362" i="2" s="1"/>
  <c r="K363" i="2" s="1"/>
  <c r="K364" i="2" s="1"/>
  <c r="K365" i="2" s="1"/>
  <c r="K366" i="2" s="1"/>
  <c r="N6" i="2"/>
  <c r="N7" i="2" s="1"/>
  <c r="N8" i="2" s="1"/>
  <c r="N9" i="2" s="1"/>
  <c r="N10" i="2" s="1"/>
  <c r="N11" i="2" s="1"/>
  <c r="N12" i="2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N82" i="2" s="1"/>
  <c r="N83" i="2" s="1"/>
  <c r="N84" i="2" s="1"/>
  <c r="N85" i="2" s="1"/>
  <c r="N86" i="2" s="1"/>
  <c r="N87" i="2" s="1"/>
  <c r="N88" i="2" s="1"/>
  <c r="N89" i="2" s="1"/>
  <c r="N90" i="2" s="1"/>
  <c r="N91" i="2" s="1"/>
  <c r="N92" i="2" s="1"/>
  <c r="N93" i="2" s="1"/>
  <c r="N94" i="2" s="1"/>
  <c r="N95" i="2" s="1"/>
  <c r="N96" i="2" s="1"/>
  <c r="N97" i="2" s="1"/>
  <c r="N98" i="2" s="1"/>
  <c r="N99" i="2" s="1"/>
  <c r="N100" i="2" s="1"/>
  <c r="N101" i="2" s="1"/>
  <c r="N102" i="2" s="1"/>
  <c r="N103" i="2" s="1"/>
  <c r="N104" i="2" s="1"/>
  <c r="N105" i="2" s="1"/>
  <c r="N106" i="2" s="1"/>
  <c r="N107" i="2" s="1"/>
  <c r="N108" i="2" s="1"/>
  <c r="N109" i="2" s="1"/>
  <c r="N110" i="2" s="1"/>
  <c r="N111" i="2" s="1"/>
  <c r="N112" i="2" s="1"/>
  <c r="N113" i="2" s="1"/>
  <c r="N114" i="2" s="1"/>
  <c r="N115" i="2" s="1"/>
  <c r="N116" i="2" s="1"/>
  <c r="N117" i="2" s="1"/>
  <c r="N118" i="2" s="1"/>
  <c r="N119" i="2" s="1"/>
  <c r="N120" i="2" s="1"/>
  <c r="N121" i="2" s="1"/>
  <c r="N122" i="2" s="1"/>
  <c r="N123" i="2" s="1"/>
  <c r="N124" i="2" s="1"/>
  <c r="N125" i="2" s="1"/>
  <c r="N126" i="2" s="1"/>
  <c r="N127" i="2" s="1"/>
  <c r="N128" i="2" s="1"/>
  <c r="N129" i="2" s="1"/>
  <c r="N130" i="2" s="1"/>
  <c r="N131" i="2" s="1"/>
  <c r="N132" i="2" s="1"/>
  <c r="N133" i="2" s="1"/>
  <c r="N134" i="2" s="1"/>
  <c r="N135" i="2" s="1"/>
  <c r="N136" i="2" s="1"/>
  <c r="N137" i="2" s="1"/>
  <c r="N138" i="2" s="1"/>
  <c r="N139" i="2" s="1"/>
  <c r="N140" i="2" s="1"/>
  <c r="N141" i="2" s="1"/>
  <c r="N142" i="2" s="1"/>
  <c r="N143" i="2" s="1"/>
  <c r="N144" i="2" s="1"/>
  <c r="N145" i="2" s="1"/>
  <c r="N146" i="2" s="1"/>
  <c r="N147" i="2" s="1"/>
  <c r="N148" i="2" s="1"/>
  <c r="N149" i="2" s="1"/>
  <c r="N150" i="2" s="1"/>
  <c r="N151" i="2" s="1"/>
  <c r="N152" i="2" s="1"/>
  <c r="N153" i="2" s="1"/>
  <c r="N154" i="2" s="1"/>
  <c r="N155" i="2" s="1"/>
  <c r="N156" i="2" s="1"/>
  <c r="N157" i="2" s="1"/>
  <c r="N158" i="2" s="1"/>
  <c r="N159" i="2" s="1"/>
  <c r="N160" i="2" s="1"/>
  <c r="N161" i="2" s="1"/>
  <c r="N162" i="2" s="1"/>
  <c r="N163" i="2" s="1"/>
  <c r="N164" i="2" s="1"/>
  <c r="N165" i="2" s="1"/>
  <c r="N166" i="2" s="1"/>
  <c r="N167" i="2" s="1"/>
  <c r="N168" i="2" s="1"/>
  <c r="N169" i="2" s="1"/>
  <c r="N170" i="2" s="1"/>
  <c r="N171" i="2" s="1"/>
  <c r="N172" i="2" s="1"/>
  <c r="N173" i="2" s="1"/>
  <c r="N174" i="2" s="1"/>
  <c r="N175" i="2" s="1"/>
  <c r="N176" i="2" s="1"/>
  <c r="N177" i="2" s="1"/>
  <c r="N178" i="2" s="1"/>
  <c r="N179" i="2" s="1"/>
  <c r="N180" i="2" s="1"/>
  <c r="N181" i="2" s="1"/>
  <c r="N182" i="2" s="1"/>
  <c r="N183" i="2" s="1"/>
  <c r="N184" i="2" s="1"/>
  <c r="N185" i="2" s="1"/>
  <c r="N186" i="2" s="1"/>
  <c r="N187" i="2" s="1"/>
  <c r="N188" i="2" s="1"/>
  <c r="N189" i="2" s="1"/>
  <c r="N190" i="2" s="1"/>
  <c r="N191" i="2" s="1"/>
  <c r="N192" i="2" s="1"/>
  <c r="N193" i="2" s="1"/>
  <c r="N194" i="2" s="1"/>
  <c r="N195" i="2" s="1"/>
  <c r="N196" i="2" s="1"/>
  <c r="N197" i="2" s="1"/>
  <c r="N198" i="2" s="1"/>
  <c r="N199" i="2" s="1"/>
  <c r="N200" i="2" s="1"/>
  <c r="N201" i="2" s="1"/>
  <c r="N202" i="2" s="1"/>
  <c r="N203" i="2" s="1"/>
  <c r="N204" i="2" s="1"/>
  <c r="N205" i="2" s="1"/>
  <c r="N206" i="2" s="1"/>
  <c r="N207" i="2" s="1"/>
  <c r="N208" i="2" s="1"/>
  <c r="N209" i="2" s="1"/>
  <c r="N210" i="2" s="1"/>
  <c r="N211" i="2" s="1"/>
  <c r="N212" i="2" s="1"/>
  <c r="N213" i="2" s="1"/>
  <c r="N214" i="2" s="1"/>
  <c r="N215" i="2" s="1"/>
  <c r="N216" i="2" s="1"/>
  <c r="N217" i="2" s="1"/>
  <c r="N218" i="2" s="1"/>
  <c r="N219" i="2" s="1"/>
  <c r="N220" i="2" s="1"/>
  <c r="N221" i="2" s="1"/>
  <c r="N222" i="2" s="1"/>
  <c r="N223" i="2" s="1"/>
  <c r="N224" i="2" s="1"/>
  <c r="N225" i="2" s="1"/>
  <c r="N226" i="2" s="1"/>
  <c r="N227" i="2" s="1"/>
  <c r="N228" i="2" s="1"/>
  <c r="N229" i="2" s="1"/>
  <c r="N230" i="2" s="1"/>
  <c r="N231" i="2" s="1"/>
  <c r="N232" i="2" s="1"/>
  <c r="N233" i="2" s="1"/>
  <c r="N234" i="2" s="1"/>
  <c r="N235" i="2" s="1"/>
  <c r="N236" i="2" s="1"/>
  <c r="N237" i="2" s="1"/>
  <c r="N238" i="2" s="1"/>
  <c r="N239" i="2" s="1"/>
  <c r="N240" i="2" s="1"/>
  <c r="N241" i="2" s="1"/>
  <c r="N242" i="2" s="1"/>
  <c r="N243" i="2" s="1"/>
  <c r="N244" i="2" s="1"/>
  <c r="N245" i="2" s="1"/>
  <c r="N246" i="2" s="1"/>
  <c r="N247" i="2" s="1"/>
  <c r="N248" i="2" s="1"/>
  <c r="N249" i="2" s="1"/>
  <c r="N250" i="2" s="1"/>
  <c r="N251" i="2" s="1"/>
  <c r="N252" i="2" s="1"/>
  <c r="N253" i="2" s="1"/>
  <c r="N254" i="2" s="1"/>
  <c r="N255" i="2" s="1"/>
  <c r="N256" i="2" s="1"/>
  <c r="N257" i="2" s="1"/>
  <c r="N258" i="2" s="1"/>
  <c r="N259" i="2" s="1"/>
  <c r="N260" i="2" s="1"/>
  <c r="N261" i="2" s="1"/>
  <c r="N262" i="2" s="1"/>
  <c r="N263" i="2" s="1"/>
  <c r="N264" i="2" s="1"/>
  <c r="N265" i="2" s="1"/>
  <c r="N266" i="2" s="1"/>
  <c r="N267" i="2" s="1"/>
  <c r="N268" i="2" s="1"/>
  <c r="N269" i="2" s="1"/>
  <c r="N270" i="2" s="1"/>
  <c r="N271" i="2" s="1"/>
  <c r="N272" i="2" s="1"/>
  <c r="N273" i="2" s="1"/>
  <c r="N274" i="2" s="1"/>
  <c r="N275" i="2" s="1"/>
  <c r="N276" i="2" s="1"/>
  <c r="N277" i="2" s="1"/>
  <c r="N278" i="2" s="1"/>
  <c r="N279" i="2" s="1"/>
  <c r="N280" i="2" s="1"/>
  <c r="N281" i="2" s="1"/>
  <c r="N282" i="2" s="1"/>
  <c r="N283" i="2" s="1"/>
  <c r="N284" i="2" s="1"/>
  <c r="N285" i="2" s="1"/>
  <c r="N286" i="2" s="1"/>
  <c r="N287" i="2" s="1"/>
  <c r="N288" i="2" s="1"/>
  <c r="N289" i="2" s="1"/>
  <c r="N290" i="2" s="1"/>
  <c r="N291" i="2" s="1"/>
  <c r="N292" i="2" s="1"/>
  <c r="N293" i="2" s="1"/>
  <c r="N294" i="2" s="1"/>
  <c r="N295" i="2" s="1"/>
  <c r="N296" i="2" s="1"/>
  <c r="N297" i="2" s="1"/>
  <c r="N298" i="2" s="1"/>
  <c r="N299" i="2" s="1"/>
  <c r="N300" i="2" s="1"/>
  <c r="N301" i="2" s="1"/>
  <c r="N302" i="2" s="1"/>
  <c r="N303" i="2" s="1"/>
  <c r="N304" i="2" s="1"/>
  <c r="N305" i="2" s="1"/>
  <c r="N306" i="2" s="1"/>
  <c r="N307" i="2" s="1"/>
  <c r="N308" i="2" s="1"/>
  <c r="N309" i="2" s="1"/>
  <c r="N310" i="2" s="1"/>
  <c r="N311" i="2" s="1"/>
  <c r="N312" i="2" s="1"/>
  <c r="N313" i="2" s="1"/>
  <c r="N314" i="2" s="1"/>
  <c r="N315" i="2" s="1"/>
  <c r="N316" i="2" s="1"/>
  <c r="N317" i="2" s="1"/>
  <c r="N318" i="2" s="1"/>
  <c r="N319" i="2" s="1"/>
  <c r="N320" i="2" s="1"/>
  <c r="N321" i="2" s="1"/>
  <c r="N322" i="2" s="1"/>
  <c r="N323" i="2" s="1"/>
  <c r="N324" i="2" s="1"/>
  <c r="N325" i="2" s="1"/>
  <c r="N326" i="2" s="1"/>
  <c r="N327" i="2" s="1"/>
  <c r="N328" i="2" s="1"/>
  <c r="N329" i="2" s="1"/>
  <c r="N330" i="2" s="1"/>
  <c r="N331" i="2" s="1"/>
  <c r="N332" i="2" s="1"/>
  <c r="N333" i="2" s="1"/>
  <c r="N334" i="2" s="1"/>
  <c r="N335" i="2" s="1"/>
  <c r="N336" i="2" s="1"/>
  <c r="N337" i="2" s="1"/>
  <c r="N338" i="2" s="1"/>
  <c r="N339" i="2" s="1"/>
  <c r="N340" i="2" s="1"/>
  <c r="N341" i="2" s="1"/>
  <c r="N342" i="2" s="1"/>
  <c r="N343" i="2" s="1"/>
  <c r="N344" i="2" s="1"/>
  <c r="N345" i="2" s="1"/>
  <c r="N346" i="2" s="1"/>
  <c r="N347" i="2" s="1"/>
  <c r="N348" i="2" s="1"/>
  <c r="N349" i="2" s="1"/>
  <c r="N350" i="2" s="1"/>
  <c r="N351" i="2" s="1"/>
  <c r="N352" i="2" s="1"/>
  <c r="N353" i="2" s="1"/>
  <c r="N354" i="2" s="1"/>
  <c r="N355" i="2" s="1"/>
  <c r="N356" i="2" s="1"/>
  <c r="N357" i="2" s="1"/>
  <c r="N358" i="2" s="1"/>
  <c r="N359" i="2" s="1"/>
  <c r="N360" i="2" s="1"/>
  <c r="N361" i="2" s="1"/>
  <c r="N362" i="2" s="1"/>
  <c r="N363" i="2" s="1"/>
  <c r="N364" i="2" s="1"/>
  <c r="N365" i="2" s="1"/>
  <c r="N366" i="2" s="1"/>
  <c r="N367" i="2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X7" i="1" l="1"/>
  <c r="W9" i="1"/>
  <c r="X9" i="1" s="1"/>
  <c r="Y9" i="1" s="1"/>
  <c r="Z9" i="1" s="1"/>
  <c r="AA9" i="1" s="1"/>
  <c r="AB9" i="1" s="1"/>
  <c r="AC9" i="1" s="1"/>
  <c r="AA7" i="1"/>
  <c r="AD7" i="1"/>
  <c r="Y7" i="1"/>
  <c r="V7" i="1"/>
  <c r="Z7" i="1"/>
  <c r="T7" i="1"/>
  <c r="S7" i="1"/>
  <c r="R6" i="1"/>
  <c r="S6" i="1" s="1"/>
  <c r="T6" i="1" s="1"/>
  <c r="U6" i="1" s="1"/>
  <c r="V6" i="1" s="1"/>
  <c r="W6" i="1" s="1"/>
  <c r="X6" i="1" s="1"/>
  <c r="Y6" i="1" s="1"/>
  <c r="R7" i="1"/>
  <c r="X6" i="2"/>
  <c r="T6" i="2"/>
  <c r="T6" i="3"/>
  <c r="Y6" i="2" l="1"/>
  <c r="U6" i="2"/>
  <c r="U6" i="3"/>
  <c r="Z6" i="1"/>
  <c r="Z6" i="2" l="1"/>
  <c r="V6" i="3"/>
  <c r="AA6" i="1"/>
  <c r="AA6" i="2" l="1"/>
  <c r="W6" i="3"/>
  <c r="AB6" i="1"/>
  <c r="AB6" i="2" l="1"/>
  <c r="X6" i="3"/>
  <c r="AC6" i="1"/>
  <c r="AC6" i="2" l="1"/>
  <c r="Y6" i="3"/>
  <c r="Z6" i="3" l="1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2" i="3"/>
  <c r="E2" i="3" s="1"/>
  <c r="AA6" i="3" l="1"/>
  <c r="E2" i="2"/>
  <c r="E3" i="2" s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E187" i="2" s="1"/>
  <c r="E188" i="2" s="1"/>
  <c r="E189" i="2" s="1"/>
  <c r="E190" i="2" s="1"/>
  <c r="E191" i="2" s="1"/>
  <c r="E192" i="2" s="1"/>
  <c r="E193" i="2" s="1"/>
  <c r="E194" i="2" s="1"/>
  <c r="E195" i="2" s="1"/>
  <c r="E196" i="2" s="1"/>
  <c r="E197" i="2" s="1"/>
  <c r="E198" i="2" s="1"/>
  <c r="E199" i="2" s="1"/>
  <c r="E200" i="2" s="1"/>
  <c r="E201" i="2" s="1"/>
  <c r="E202" i="2" s="1"/>
  <c r="E203" i="2" s="1"/>
  <c r="E204" i="2" s="1"/>
  <c r="E205" i="2" s="1"/>
  <c r="E206" i="2" s="1"/>
  <c r="E207" i="2" s="1"/>
  <c r="E208" i="2" s="1"/>
  <c r="E209" i="2" s="1"/>
  <c r="E210" i="2" s="1"/>
  <c r="E211" i="2" s="1"/>
  <c r="E212" i="2" s="1"/>
  <c r="E213" i="2" s="1"/>
  <c r="E214" i="2" s="1"/>
  <c r="E215" i="2" s="1"/>
  <c r="E216" i="2" s="1"/>
  <c r="E217" i="2" s="1"/>
  <c r="E218" i="2" s="1"/>
  <c r="E219" i="2" s="1"/>
  <c r="E220" i="2" s="1"/>
  <c r="E221" i="2" s="1"/>
  <c r="E222" i="2" s="1"/>
  <c r="E223" i="2" s="1"/>
  <c r="E224" i="2" s="1"/>
  <c r="E225" i="2" s="1"/>
  <c r="E226" i="2" s="1"/>
  <c r="E227" i="2" s="1"/>
  <c r="E228" i="2" s="1"/>
  <c r="E229" i="2" s="1"/>
  <c r="E230" i="2" s="1"/>
  <c r="E231" i="2" s="1"/>
  <c r="E232" i="2" s="1"/>
  <c r="E233" i="2" s="1"/>
  <c r="E234" i="2" s="1"/>
  <c r="E235" i="2" s="1"/>
  <c r="E236" i="2" s="1"/>
  <c r="E237" i="2" s="1"/>
  <c r="E238" i="2" s="1"/>
  <c r="E239" i="2" s="1"/>
  <c r="E240" i="2" s="1"/>
  <c r="E241" i="2" s="1"/>
  <c r="E242" i="2" s="1"/>
  <c r="E243" i="2" s="1"/>
  <c r="E244" i="2" s="1"/>
  <c r="E245" i="2" s="1"/>
  <c r="E246" i="2" s="1"/>
  <c r="E247" i="2" s="1"/>
  <c r="E248" i="2" s="1"/>
  <c r="E249" i="2" s="1"/>
  <c r="E250" i="2" s="1"/>
  <c r="E251" i="2" s="1"/>
  <c r="E252" i="2" s="1"/>
  <c r="E253" i="2" s="1"/>
  <c r="E254" i="2" s="1"/>
  <c r="E255" i="2" s="1"/>
  <c r="E256" i="2" s="1"/>
  <c r="E257" i="2" s="1"/>
  <c r="E258" i="2" s="1"/>
  <c r="E259" i="2" s="1"/>
  <c r="E260" i="2" s="1"/>
  <c r="E261" i="2" s="1"/>
  <c r="E262" i="2" s="1"/>
  <c r="E263" i="2" s="1"/>
  <c r="E264" i="2" s="1"/>
  <c r="E265" i="2" s="1"/>
  <c r="E266" i="2" s="1"/>
  <c r="E267" i="2" s="1"/>
  <c r="E268" i="2" s="1"/>
  <c r="E269" i="2" s="1"/>
  <c r="E270" i="2" s="1"/>
  <c r="E271" i="2" s="1"/>
  <c r="E272" i="2" s="1"/>
  <c r="E273" i="2" s="1"/>
  <c r="E274" i="2" s="1"/>
  <c r="E275" i="2" s="1"/>
  <c r="E276" i="2" s="1"/>
  <c r="E277" i="2" s="1"/>
  <c r="E278" i="2" s="1"/>
  <c r="E279" i="2" s="1"/>
  <c r="E280" i="2" s="1"/>
  <c r="E281" i="2" s="1"/>
  <c r="E282" i="2" s="1"/>
  <c r="E283" i="2" s="1"/>
  <c r="E284" i="2" s="1"/>
  <c r="E285" i="2" s="1"/>
  <c r="E286" i="2" s="1"/>
  <c r="E287" i="2" s="1"/>
  <c r="E288" i="2" s="1"/>
  <c r="E289" i="2" s="1"/>
  <c r="E290" i="2" s="1"/>
  <c r="E291" i="2" s="1"/>
  <c r="E292" i="2" s="1"/>
  <c r="E293" i="2" s="1"/>
  <c r="E294" i="2" s="1"/>
  <c r="E295" i="2" s="1"/>
  <c r="E296" i="2" s="1"/>
  <c r="E297" i="2" s="1"/>
  <c r="E298" i="2" s="1"/>
  <c r="E299" i="2" s="1"/>
  <c r="E300" i="2" s="1"/>
  <c r="E301" i="2" s="1"/>
  <c r="E302" i="2" s="1"/>
  <c r="E303" i="2" s="1"/>
  <c r="E304" i="2" s="1"/>
  <c r="E305" i="2" s="1"/>
  <c r="E306" i="2" s="1"/>
  <c r="E307" i="2" s="1"/>
  <c r="E308" i="2" s="1"/>
  <c r="E309" i="2" s="1"/>
  <c r="E310" i="2" s="1"/>
  <c r="E311" i="2" s="1"/>
  <c r="E312" i="2" s="1"/>
  <c r="E313" i="2" s="1"/>
  <c r="E314" i="2" s="1"/>
  <c r="E315" i="2" s="1"/>
  <c r="E316" i="2" s="1"/>
  <c r="E317" i="2" s="1"/>
  <c r="E318" i="2" s="1"/>
  <c r="E319" i="2" s="1"/>
  <c r="E320" i="2" s="1"/>
  <c r="E321" i="2" s="1"/>
  <c r="E322" i="2" s="1"/>
  <c r="E323" i="2" s="1"/>
  <c r="E324" i="2" s="1"/>
  <c r="E325" i="2" s="1"/>
  <c r="E326" i="2" s="1"/>
  <c r="E327" i="2" s="1"/>
  <c r="E328" i="2" s="1"/>
  <c r="E329" i="2" s="1"/>
  <c r="E330" i="2" s="1"/>
  <c r="E331" i="2" s="1"/>
  <c r="E332" i="2" s="1"/>
  <c r="E333" i="2" s="1"/>
  <c r="E334" i="2" s="1"/>
  <c r="E335" i="2" s="1"/>
  <c r="E336" i="2" s="1"/>
  <c r="E337" i="2" s="1"/>
  <c r="E338" i="2" s="1"/>
  <c r="E339" i="2" s="1"/>
  <c r="E340" i="2" s="1"/>
  <c r="E341" i="2" s="1"/>
  <c r="E342" i="2" s="1"/>
  <c r="E343" i="2" s="1"/>
  <c r="E344" i="2" s="1"/>
  <c r="E345" i="2" s="1"/>
  <c r="E346" i="2" s="1"/>
  <c r="E347" i="2" s="1"/>
  <c r="E348" i="2" s="1"/>
  <c r="E349" i="2" s="1"/>
  <c r="E350" i="2" s="1"/>
  <c r="E351" i="2" s="1"/>
  <c r="E352" i="2" s="1"/>
  <c r="E353" i="2" s="1"/>
  <c r="E354" i="2" s="1"/>
  <c r="E355" i="2" s="1"/>
  <c r="E356" i="2" s="1"/>
  <c r="E357" i="2" s="1"/>
  <c r="E358" i="2" s="1"/>
  <c r="E359" i="2" s="1"/>
  <c r="E360" i="2" s="1"/>
  <c r="E361" i="2" s="1"/>
  <c r="E362" i="2" s="1"/>
  <c r="E363" i="2" s="1"/>
  <c r="E364" i="2" s="1"/>
  <c r="E365" i="2" s="1"/>
  <c r="E366" i="2" s="1"/>
  <c r="E367" i="2" s="1"/>
  <c r="E3" i="3"/>
  <c r="E4" i="3" s="1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AB6" i="3" l="1"/>
  <c r="AC6" i="3" l="1"/>
</calcChain>
</file>

<file path=xl/sharedStrings.xml><?xml version="1.0" encoding="utf-8"?>
<sst xmlns="http://schemas.openxmlformats.org/spreadsheetml/2006/main" count="6739" uniqueCount="57">
  <si>
    <t>Date</t>
  </si>
  <si>
    <t>Oct</t>
  </si>
  <si>
    <t>Nov</t>
  </si>
  <si>
    <t>Precip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</si>
  <si>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</si>
  <si>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</si>
  <si>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</si>
  <si>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</si>
  <si>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</si>
  <si>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</si>
  <si>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</si>
  <si>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</si>
  <si>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</si>
  <si>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</si>
  <si>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Precip (in)</t>
  </si>
  <si>
    <t>Precip (mm)</t>
  </si>
  <si>
    <t>Cumulative Precip (mm)</t>
  </si>
  <si>
    <t>Suspended Sediment Discharge (tons/day)</t>
  </si>
  <si>
    <t>SS Load (tons/day)</t>
  </si>
  <si>
    <t>SS Load (tonnes/day)</t>
  </si>
  <si>
    <t xml:space="preserve">Cumulative SS Load (tonnes/day) </t>
  </si>
  <si>
    <t>Daily Mean Streamflow (cfs)</t>
  </si>
  <si>
    <t>Daily Mean Streamflow (m³/s)</t>
  </si>
  <si>
    <t>Streamflow Volume (m³)</t>
  </si>
  <si>
    <t>Streamflow Volume (L)</t>
  </si>
  <si>
    <t>Streamflow Volume (mm)</t>
  </si>
  <si>
    <t>Cummulative Streamflow Volume (mm)</t>
  </si>
  <si>
    <t>USGS</t>
  </si>
  <si>
    <t>A</t>
  </si>
  <si>
    <t>A:e</t>
  </si>
  <si>
    <t>Station Number</t>
  </si>
  <si>
    <t>Mean Daily Streamflow (cfs)</t>
  </si>
  <si>
    <t>Data Quality Code</t>
  </si>
  <si>
    <t>Agency</t>
  </si>
  <si>
    <t>STATION</t>
  </si>
  <si>
    <t>NAME</t>
  </si>
  <si>
    <t>DATE</t>
  </si>
  <si>
    <t>PRCP</t>
  </si>
  <si>
    <t>SNOW</t>
  </si>
  <si>
    <t>SNWD</t>
  </si>
  <si>
    <t>TAVG</t>
  </si>
  <si>
    <t>TMAX</t>
  </si>
  <si>
    <t>TMIN</t>
  </si>
  <si>
    <t>WESD</t>
  </si>
  <si>
    <t>USW00024157</t>
  </si>
  <si>
    <t>SPOKANE INTERNATIONAL AIRPORT, WA US</t>
  </si>
  <si>
    <t>Parameter</t>
  </si>
  <si>
    <t>Annual</t>
  </si>
  <si>
    <t>Precipitation (mm)</t>
  </si>
  <si>
    <t>Cumulative Precipitation (mm)</t>
  </si>
  <si>
    <t>Discharge (mm)</t>
  </si>
  <si>
    <t>Cumulative Discharge (mm)</t>
  </si>
  <si>
    <t>Precent Translated</t>
  </si>
  <si>
    <t>N/A</t>
  </si>
  <si>
    <t>Sediment Load (tonnes)</t>
  </si>
  <si>
    <t>Cumulative Sediment Load (tonnes)</t>
  </si>
  <si>
    <t>Order (Precip, Flow, 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</si>
</sst>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2" borderId="0" xfId="0" applyFill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1999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Sheet1!$B$3:$B$368</c:f>
              <c:numCache>
                <c:formatCode>0</c:formatCode>
                <c:ptCount val="366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317.24600000000004</c:v>
                </c:pt>
                <c:pt idx="154">
                  <c:v>318.00800000000004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318.51600000000002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318.77000000000004</c:v>
                </c:pt>
                <c:pt idx="164">
                  <c:v>319.02400000000006</c:v>
                </c:pt>
                <c:pt idx="165">
                  <c:v>319.02400000000006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323.08800000000008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324.61200000000008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327.40600000000006</c:v>
                </c:pt>
                <c:pt idx="179">
                  <c:v>329.94600000000008</c:v>
                </c:pt>
                <c:pt idx="180">
                  <c:v>334.51800000000009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334.77200000000011</c:v>
                </c:pt>
                <c:pt idx="185">
                  <c:v>340.86800000000011</c:v>
                </c:pt>
                <c:pt idx="186">
                  <c:v>340.86800000000011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341.37600000000009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341.88400000000007</c:v>
                </c:pt>
                <c:pt idx="200">
                  <c:v>343.66200000000009</c:v>
                </c:pt>
                <c:pt idx="201">
                  <c:v>344.17000000000007</c:v>
                </c:pt>
                <c:pt idx="202">
                  <c:v>344.93200000000007</c:v>
                </c:pt>
                <c:pt idx="203">
                  <c:v>344.93200000000007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345.18600000000009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345.94800000000009</c:v>
                </c:pt>
                <c:pt idx="213">
                  <c:v>348.23400000000009</c:v>
                </c:pt>
                <c:pt idx="214">
                  <c:v>351.53600000000012</c:v>
                </c:pt>
                <c:pt idx="215">
                  <c:v>353.31400000000014</c:v>
                </c:pt>
                <c:pt idx="216">
                  <c:v>353.82200000000012</c:v>
                </c:pt>
                <c:pt idx="217">
                  <c:v>353.82200000000012</c:v>
                </c:pt>
                <c:pt idx="218">
                  <c:v>355.8540000000001</c:v>
                </c:pt>
                <c:pt idx="219">
                  <c:v>356.36200000000008</c:v>
                </c:pt>
                <c:pt idx="220">
                  <c:v>356.36200000000008</c:v>
                </c:pt>
                <c:pt idx="221">
                  <c:v>359.91800000000006</c:v>
                </c:pt>
                <c:pt idx="222">
                  <c:v>359.91800000000006</c:v>
                </c:pt>
                <c:pt idx="223">
                  <c:v>360.93400000000008</c:v>
                </c:pt>
                <c:pt idx="224">
                  <c:v>360.93400000000008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361.69600000000008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362.96600000000007</c:v>
                </c:pt>
                <c:pt idx="243">
                  <c:v>364.49000000000007</c:v>
                </c:pt>
                <c:pt idx="244">
                  <c:v>364.49000000000007</c:v>
                </c:pt>
                <c:pt idx="245">
                  <c:v>370.58600000000007</c:v>
                </c:pt>
                <c:pt idx="246">
                  <c:v>370.84000000000009</c:v>
                </c:pt>
                <c:pt idx="247">
                  <c:v>370.84000000000009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371.34800000000007</c:v>
                </c:pt>
                <c:pt idx="251">
                  <c:v>372.61800000000005</c:v>
                </c:pt>
                <c:pt idx="252">
                  <c:v>372.61800000000005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373.12600000000003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376.17400000000004</c:v>
                </c:pt>
                <c:pt idx="267">
                  <c:v>377.19000000000005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398.78000000000003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399.03400000000005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399.79600000000005</c:v>
                </c:pt>
                <c:pt idx="289">
                  <c:v>402.08200000000005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402.33600000000007</c:v>
                </c:pt>
                <c:pt idx="310">
                  <c:v>402.84400000000005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413.51200000000006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424.18000000000006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424.68800000000005</c:v>
                </c:pt>
                <c:pt idx="334">
                  <c:v>429.26000000000005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  <c:pt idx="365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72-4FB9-BE08-4D4E4F7D07F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Sheet1!$G$3:$G$368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72-4FB9-BE08-4D4E4F7D07F3}"/>
            </c:ext>
          </c:extLst>
        </c:ser>
        <c:ser>
          <c:idx val="2"/>
          <c:order val="2"/>
          <c:tx>
            <c:strRef>
              <c:f>Sheet1!$L$2</c:f>
              <c:strCache>
                <c:ptCount val="1"/>
                <c:pt idx="0">
                  <c:v>2001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Sheet1!$L$3:$L$368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101.34600000000002</c:v>
                </c:pt>
                <c:pt idx="152">
                  <c:v>104.90200000000002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107.44200000000002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114.30000000000003</c:v>
                </c:pt>
                <c:pt idx="164">
                  <c:v>115.31600000000003</c:v>
                </c:pt>
                <c:pt idx="165">
                  <c:v>115.31600000000003</c:v>
                </c:pt>
                <c:pt idx="166">
                  <c:v>118.87200000000003</c:v>
                </c:pt>
                <c:pt idx="167">
                  <c:v>119.12600000000003</c:v>
                </c:pt>
                <c:pt idx="168">
                  <c:v>119.12600000000003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122.17400000000004</c:v>
                </c:pt>
                <c:pt idx="176">
                  <c:v>128.27000000000004</c:v>
                </c:pt>
                <c:pt idx="177">
                  <c:v>128.27000000000004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133.85800000000003</c:v>
                </c:pt>
                <c:pt idx="182">
                  <c:v>136.14400000000003</c:v>
                </c:pt>
                <c:pt idx="183">
                  <c:v>136.14400000000003</c:v>
                </c:pt>
                <c:pt idx="184">
                  <c:v>138.43000000000004</c:v>
                </c:pt>
                <c:pt idx="185">
                  <c:v>141.98600000000005</c:v>
                </c:pt>
                <c:pt idx="186">
                  <c:v>141.98600000000005</c:v>
                </c:pt>
                <c:pt idx="187">
                  <c:v>143.25600000000006</c:v>
                </c:pt>
                <c:pt idx="188">
                  <c:v>146.55800000000005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147.57400000000004</c:v>
                </c:pt>
                <c:pt idx="192">
                  <c:v>149.86000000000004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152.90800000000004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155.95600000000005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156.46400000000006</c:v>
                </c:pt>
                <c:pt idx="208">
                  <c:v>156.71800000000005</c:v>
                </c:pt>
                <c:pt idx="209">
                  <c:v>161.03600000000006</c:v>
                </c:pt>
                <c:pt idx="210">
                  <c:v>167.38600000000005</c:v>
                </c:pt>
                <c:pt idx="211">
                  <c:v>167.64000000000004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179.57800000000003</c:v>
                </c:pt>
                <c:pt idx="226">
                  <c:v>194.56400000000002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199.39000000000001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199.64400000000001</c:v>
                </c:pt>
                <c:pt idx="244">
                  <c:v>204.72400000000002</c:v>
                </c:pt>
                <c:pt idx="245">
                  <c:v>205.48600000000002</c:v>
                </c:pt>
                <c:pt idx="246">
                  <c:v>205.48600000000002</c:v>
                </c:pt>
                <c:pt idx="247">
                  <c:v>207.26400000000001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212.34400000000002</c:v>
                </c:pt>
                <c:pt idx="252">
                  <c:v>213.36</c:v>
                </c:pt>
                <c:pt idx="253">
                  <c:v>213.36</c:v>
                </c:pt>
                <c:pt idx="254">
                  <c:v>214.376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214.88400000000001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215.39200000000002</c:v>
                </c:pt>
                <c:pt idx="270">
                  <c:v>227.33</c:v>
                </c:pt>
                <c:pt idx="271">
                  <c:v>227.33</c:v>
                </c:pt>
                <c:pt idx="272">
                  <c:v>227.33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227.584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231.90200000000002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232.41000000000003</c:v>
                </c:pt>
                <c:pt idx="301">
                  <c:v>232.91800000000003</c:v>
                </c:pt>
                <c:pt idx="302">
                  <c:v>232.91800000000003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234.69600000000003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235.96600000000004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236.47400000000005</c:v>
                </c:pt>
                <c:pt idx="326">
                  <c:v>237.74400000000006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241.30000000000007</c:v>
                </c:pt>
                <c:pt idx="360">
                  <c:v>245.36400000000006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  <c:pt idx="365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72-4FB9-BE08-4D4E4F7D0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062015"/>
        <c:axId val="892058175"/>
      </c:lineChart>
      <c:dateAx>
        <c:axId val="892062015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58175"/>
        <c:crosses val="autoZero"/>
        <c:auto val="1"/>
        <c:lblOffset val="100"/>
        <c:baseTimeUnit val="days"/>
      </c:dateAx>
      <c:valAx>
        <c:axId val="892058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Cumulative</a:t>
                </a:r>
                <a:r>
                  <a:rPr lang="en-US" baseline="0">
                    <a:solidFill>
                      <a:schemeClr val="tx1"/>
                    </a:solidFill>
                  </a:rPr>
                  <a:t> Precipitation 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6201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>
        <c:manualLayout>
          <c:xMode val="edge"/>
          <c:yMode val="edge"/>
          <c:x val="0.17988888888888888"/>
          <c:y val="4.4444444444444446E-2"/>
          <c:w val="0.14888888888888888"/>
          <c:h val="0.1562510936132983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1999</a:t>
            </a:r>
            <a:r>
              <a:rPr lang="en-US" baseline="0"/>
              <a:t> </a:t>
            </a:r>
            <a:r>
              <a:rPr lang="en-US"/>
              <a:t>Precipitation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'1999'!$E$1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'1999'!$E$2:$E$366</c:f>
              <c:numCache>
                <c:formatCode>0</c:formatCode>
                <c:ptCount val="365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318.00800000000004</c:v>
                </c:pt>
                <c:pt idx="154">
                  <c:v>318.51600000000002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318.77000000000004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319.02400000000006</c:v>
                </c:pt>
                <c:pt idx="164">
                  <c:v>319.02400000000006</c:v>
                </c:pt>
                <c:pt idx="165">
                  <c:v>323.08800000000008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324.61200000000008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327.40600000000006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329.94600000000008</c:v>
                </c:pt>
                <c:pt idx="179">
                  <c:v>334.51800000000009</c:v>
                </c:pt>
                <c:pt idx="180">
                  <c:v>334.77200000000011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340.86800000000011</c:v>
                </c:pt>
                <c:pt idx="185">
                  <c:v>340.86800000000011</c:v>
                </c:pt>
                <c:pt idx="186">
                  <c:v>341.37600000000009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341.88400000000007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343.66200000000009</c:v>
                </c:pt>
                <c:pt idx="200">
                  <c:v>344.17000000000007</c:v>
                </c:pt>
                <c:pt idx="201">
                  <c:v>344.93200000000007</c:v>
                </c:pt>
                <c:pt idx="202">
                  <c:v>344.93200000000007</c:v>
                </c:pt>
                <c:pt idx="203">
                  <c:v>345.18600000000009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345.94800000000009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348.23400000000009</c:v>
                </c:pt>
                <c:pt idx="213">
                  <c:v>351.53600000000012</c:v>
                </c:pt>
                <c:pt idx="214">
                  <c:v>353.31400000000014</c:v>
                </c:pt>
                <c:pt idx="215">
                  <c:v>353.82200000000012</c:v>
                </c:pt>
                <c:pt idx="216">
                  <c:v>353.82200000000012</c:v>
                </c:pt>
                <c:pt idx="217">
                  <c:v>355.8540000000001</c:v>
                </c:pt>
                <c:pt idx="218">
                  <c:v>356.36200000000008</c:v>
                </c:pt>
                <c:pt idx="219">
                  <c:v>356.36200000000008</c:v>
                </c:pt>
                <c:pt idx="220">
                  <c:v>359.91800000000006</c:v>
                </c:pt>
                <c:pt idx="221">
                  <c:v>359.91800000000006</c:v>
                </c:pt>
                <c:pt idx="222">
                  <c:v>360.93400000000008</c:v>
                </c:pt>
                <c:pt idx="223">
                  <c:v>360.93400000000008</c:v>
                </c:pt>
                <c:pt idx="224">
                  <c:v>361.69600000000008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362.96600000000007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364.49000000000007</c:v>
                </c:pt>
                <c:pt idx="243">
                  <c:v>364.49000000000007</c:v>
                </c:pt>
                <c:pt idx="244">
                  <c:v>370.58600000000007</c:v>
                </c:pt>
                <c:pt idx="245">
                  <c:v>370.84000000000009</c:v>
                </c:pt>
                <c:pt idx="246">
                  <c:v>370.84000000000009</c:v>
                </c:pt>
                <c:pt idx="247">
                  <c:v>371.34800000000007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372.61800000000005</c:v>
                </c:pt>
                <c:pt idx="251">
                  <c:v>372.61800000000005</c:v>
                </c:pt>
                <c:pt idx="252">
                  <c:v>373.12600000000003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376.17400000000004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377.19000000000005</c:v>
                </c:pt>
                <c:pt idx="267">
                  <c:v>398.78000000000003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399.03400000000005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399.79600000000005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402.08200000000005</c:v>
                </c:pt>
                <c:pt idx="289">
                  <c:v>402.33600000000007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402.84400000000005</c:v>
                </c:pt>
                <c:pt idx="310">
                  <c:v>413.51200000000006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424.18000000000006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424.68800000000005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429.26000000000005</c:v>
                </c:pt>
                <c:pt idx="334">
                  <c:v>429.51400000000007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E0-4001-BE8F-D8E8749563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198624"/>
        <c:axId val="1741551840"/>
      </c:lineChart>
      <c:catAx>
        <c:axId val="3541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1551840"/>
        <c:crosses val="autoZero"/>
        <c:auto val="1"/>
        <c:lblAlgn val="ctr"/>
        <c:lblOffset val="100"/>
        <c:noMultiLvlLbl val="0"/>
      </c:catAx>
      <c:valAx>
        <c:axId val="174155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198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2000</a:t>
            </a:r>
            <a:r>
              <a:rPr lang="en-US" baseline="0"/>
              <a:t> Precipitation Volume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'2000'!$E$1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'2000'!$E$2:$E$367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3F-45D1-B374-233DF498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2855552"/>
        <c:axId val="922359072"/>
      </c:lineChart>
      <c:catAx>
        <c:axId val="35285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12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2359072"/>
        <c:crosses val="autoZero"/>
        <c:auto val="1"/>
        <c:lblAlgn val="ctr"/>
        <c:lblOffset val="100"/>
        <c:noMultiLvlLbl val="0"/>
      </c:catAx>
      <c:valAx>
        <c:axId val="92235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855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2001</a:t>
            </a:r>
            <a:r>
              <a:rPr lang="en-US" baseline="0"/>
              <a:t> Precipitation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'2001'!$E$1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'2001'!$E$2:$E$366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104.90200000000002</c:v>
                </c:pt>
                <c:pt idx="152">
                  <c:v>107.44200000000002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114.30000000000003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115.31600000000003</c:v>
                </c:pt>
                <c:pt idx="164">
                  <c:v>115.31600000000003</c:v>
                </c:pt>
                <c:pt idx="165">
                  <c:v>118.87200000000003</c:v>
                </c:pt>
                <c:pt idx="166">
                  <c:v>119.12600000000003</c:v>
                </c:pt>
                <c:pt idx="167">
                  <c:v>119.12600000000003</c:v>
                </c:pt>
                <c:pt idx="168">
                  <c:v>122.17400000000004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128.27000000000004</c:v>
                </c:pt>
                <c:pt idx="176">
                  <c:v>128.27000000000004</c:v>
                </c:pt>
                <c:pt idx="177">
                  <c:v>133.85800000000003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136.14400000000003</c:v>
                </c:pt>
                <c:pt idx="182">
                  <c:v>136.14400000000003</c:v>
                </c:pt>
                <c:pt idx="183">
                  <c:v>138.43000000000004</c:v>
                </c:pt>
                <c:pt idx="184">
                  <c:v>141.98600000000005</c:v>
                </c:pt>
                <c:pt idx="185">
                  <c:v>141.98600000000005</c:v>
                </c:pt>
                <c:pt idx="186">
                  <c:v>143.25600000000006</c:v>
                </c:pt>
                <c:pt idx="187">
                  <c:v>146.55800000000005</c:v>
                </c:pt>
                <c:pt idx="188">
                  <c:v>147.57400000000004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149.86000000000004</c:v>
                </c:pt>
                <c:pt idx="192">
                  <c:v>152.90800000000004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155.95600000000005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156.46400000000006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156.71800000000005</c:v>
                </c:pt>
                <c:pt idx="208">
                  <c:v>161.03600000000006</c:v>
                </c:pt>
                <c:pt idx="209">
                  <c:v>167.38600000000005</c:v>
                </c:pt>
                <c:pt idx="210">
                  <c:v>167.64000000000004</c:v>
                </c:pt>
                <c:pt idx="211">
                  <c:v>179.57800000000003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194.56400000000002</c:v>
                </c:pt>
                <c:pt idx="226">
                  <c:v>199.39000000000001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199.64400000000001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204.72400000000002</c:v>
                </c:pt>
                <c:pt idx="244">
                  <c:v>205.48600000000002</c:v>
                </c:pt>
                <c:pt idx="245">
                  <c:v>205.48600000000002</c:v>
                </c:pt>
                <c:pt idx="246">
                  <c:v>207.26400000000001</c:v>
                </c:pt>
                <c:pt idx="247">
                  <c:v>212.34400000000002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213.36</c:v>
                </c:pt>
                <c:pt idx="252">
                  <c:v>213.36</c:v>
                </c:pt>
                <c:pt idx="253">
                  <c:v>214.376</c:v>
                </c:pt>
                <c:pt idx="254">
                  <c:v>214.88400000000001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215.39200000000002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227.33</c:v>
                </c:pt>
                <c:pt idx="270">
                  <c:v>227.33</c:v>
                </c:pt>
                <c:pt idx="271">
                  <c:v>227.33</c:v>
                </c:pt>
                <c:pt idx="272">
                  <c:v>227.584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231.90200000000002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232.41000000000003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232.91800000000003</c:v>
                </c:pt>
                <c:pt idx="301">
                  <c:v>232.91800000000003</c:v>
                </c:pt>
                <c:pt idx="302">
                  <c:v>234.69600000000003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235.96600000000004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236.47400000000005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237.74400000000006</c:v>
                </c:pt>
                <c:pt idx="326">
                  <c:v>241.30000000000007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245.36400000000006</c:v>
                </c:pt>
                <c:pt idx="360">
                  <c:v>245.61800000000005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57-4BFE-AD7D-103931931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265440"/>
        <c:axId val="1582344704"/>
      </c:lineChart>
      <c:catAx>
        <c:axId val="46526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2344704"/>
        <c:crosses val="autoZero"/>
        <c:auto val="1"/>
        <c:lblAlgn val="ctr"/>
        <c:lblOffset val="100"/>
        <c:noMultiLvlLbl val="0"/>
      </c:catAx>
      <c:valAx>
        <c:axId val="158234470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26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1999 Streamflow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'1999'!$K$1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'1999'!$K$2:$K$366</c:f>
              <c:numCache>
                <c:formatCode>0</c:formatCode>
                <c:ptCount val="365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111.41413015099837</c:v>
                </c:pt>
                <c:pt idx="152">
                  <c:v>113.85453613235269</c:v>
                </c:pt>
                <c:pt idx="153">
                  <c:v>115.70540583731243</c:v>
                </c:pt>
                <c:pt idx="154">
                  <c:v>117.00101463078424</c:v>
                </c:pt>
                <c:pt idx="155">
                  <c:v>118.09919732239368</c:v>
                </c:pt>
                <c:pt idx="156">
                  <c:v>119.02189014568101</c:v>
                </c:pt>
                <c:pt idx="157">
                  <c:v>119.85820904940356</c:v>
                </c:pt>
                <c:pt idx="158">
                  <c:v>120.61089606275385</c:v>
                </c:pt>
                <c:pt idx="159">
                  <c:v>121.31148452144602</c:v>
                </c:pt>
                <c:pt idx="160">
                  <c:v>122.00110486336806</c:v>
                </c:pt>
                <c:pt idx="161">
                  <c:v>122.61806143168796</c:v>
                </c:pt>
                <c:pt idx="162">
                  <c:v>123.17058031398335</c:v>
                </c:pt>
                <c:pt idx="163">
                  <c:v>123.69704991894967</c:v>
                </c:pt>
                <c:pt idx="164">
                  <c:v>124.22626155310853</c:v>
                </c:pt>
                <c:pt idx="165">
                  <c:v>124.82676594627324</c:v>
                </c:pt>
                <c:pt idx="166">
                  <c:v>125.54929063850567</c:v>
                </c:pt>
                <c:pt idx="167">
                  <c:v>126.35818925030289</c:v>
                </c:pt>
                <c:pt idx="168">
                  <c:v>127.02587335868466</c:v>
                </c:pt>
                <c:pt idx="169">
                  <c:v>127.63049079563818</c:v>
                </c:pt>
                <c:pt idx="170">
                  <c:v>128.21180098445515</c:v>
                </c:pt>
                <c:pt idx="171">
                  <c:v>128.87811407824066</c:v>
                </c:pt>
                <c:pt idx="172">
                  <c:v>129.71169095277068</c:v>
                </c:pt>
                <c:pt idx="173">
                  <c:v>130.50687941860522</c:v>
                </c:pt>
                <c:pt idx="174">
                  <c:v>131.21432295027873</c:v>
                </c:pt>
                <c:pt idx="175">
                  <c:v>131.86418386890904</c:v>
                </c:pt>
                <c:pt idx="176">
                  <c:v>132.58259551735267</c:v>
                </c:pt>
                <c:pt idx="177">
                  <c:v>133.38463905616857</c:v>
                </c:pt>
                <c:pt idx="178">
                  <c:v>134.04409707697275</c:v>
                </c:pt>
                <c:pt idx="179">
                  <c:v>134.62814929498225</c:v>
                </c:pt>
                <c:pt idx="180">
                  <c:v>135.25058992168724</c:v>
                </c:pt>
                <c:pt idx="181">
                  <c:v>135.82093199373409</c:v>
                </c:pt>
                <c:pt idx="182">
                  <c:v>136.32135232137136</c:v>
                </c:pt>
                <c:pt idx="183">
                  <c:v>136.75185090459902</c:v>
                </c:pt>
                <c:pt idx="184">
                  <c:v>137.15218716670884</c:v>
                </c:pt>
                <c:pt idx="185">
                  <c:v>137.61559010024692</c:v>
                </c:pt>
                <c:pt idx="186">
                  <c:v>138.10915535490284</c:v>
                </c:pt>
                <c:pt idx="187">
                  <c:v>138.57392930303718</c:v>
                </c:pt>
                <c:pt idx="188">
                  <c:v>138.99345976949471</c:v>
                </c:pt>
                <c:pt idx="189">
                  <c:v>139.38008588564185</c:v>
                </c:pt>
                <c:pt idx="190">
                  <c:v>139.83937577539112</c:v>
                </c:pt>
                <c:pt idx="191">
                  <c:v>140.35213523439478</c:v>
                </c:pt>
                <c:pt idx="192">
                  <c:v>140.80457005116273</c:v>
                </c:pt>
                <c:pt idx="193">
                  <c:v>141.20490631327255</c:v>
                </c:pt>
                <c:pt idx="194">
                  <c:v>141.57508025426449</c:v>
                </c:pt>
                <c:pt idx="195">
                  <c:v>141.92194694711992</c:v>
                </c:pt>
                <c:pt idx="196">
                  <c:v>142.24961943562761</c:v>
                </c:pt>
                <c:pt idx="197">
                  <c:v>142.56769482196142</c:v>
                </c:pt>
                <c:pt idx="198">
                  <c:v>142.88028614991018</c:v>
                </c:pt>
                <c:pt idx="199">
                  <c:v>143.19013544866641</c:v>
                </c:pt>
                <c:pt idx="200">
                  <c:v>143.50821083500023</c:v>
                </c:pt>
                <c:pt idx="201">
                  <c:v>143.87152970301085</c:v>
                </c:pt>
                <c:pt idx="202">
                  <c:v>144.26089784835054</c:v>
                </c:pt>
                <c:pt idx="203">
                  <c:v>144.62284570176487</c:v>
                </c:pt>
                <c:pt idx="204">
                  <c:v>144.95188920486882</c:v>
                </c:pt>
                <c:pt idx="205">
                  <c:v>145.24802835766238</c:v>
                </c:pt>
                <c:pt idx="206">
                  <c:v>145.52360229151193</c:v>
                </c:pt>
                <c:pt idx="207">
                  <c:v>145.78957912318762</c:v>
                </c:pt>
                <c:pt idx="208">
                  <c:v>146.05281392567079</c:v>
                </c:pt>
                <c:pt idx="209">
                  <c:v>146.31330669896141</c:v>
                </c:pt>
                <c:pt idx="210">
                  <c:v>146.56008932628939</c:v>
                </c:pt>
                <c:pt idx="211">
                  <c:v>146.79179079305842</c:v>
                </c:pt>
                <c:pt idx="212">
                  <c:v>147.01115312846105</c:v>
                </c:pt>
                <c:pt idx="213">
                  <c:v>147.2250314054786</c:v>
                </c:pt>
                <c:pt idx="214">
                  <c:v>147.44850678467003</c:v>
                </c:pt>
                <c:pt idx="215">
                  <c:v>147.72819376230839</c:v>
                </c:pt>
                <c:pt idx="216">
                  <c:v>148.03667204646834</c:v>
                </c:pt>
                <c:pt idx="217">
                  <c:v>148.30264887814403</c:v>
                </c:pt>
                <c:pt idx="218">
                  <c:v>148.53983440329813</c:v>
                </c:pt>
                <c:pt idx="219">
                  <c:v>148.76056775329704</c:v>
                </c:pt>
                <c:pt idx="220">
                  <c:v>148.97581704491088</c:v>
                </c:pt>
                <c:pt idx="221">
                  <c:v>149.18421126354338</c:v>
                </c:pt>
                <c:pt idx="222">
                  <c:v>149.38575040919454</c:v>
                </c:pt>
                <c:pt idx="223">
                  <c:v>149.58043448186439</c:v>
                </c:pt>
                <c:pt idx="224">
                  <c:v>149.7641504377641</c:v>
                </c:pt>
                <c:pt idx="225">
                  <c:v>149.94101132068246</c:v>
                </c:pt>
                <c:pt idx="226">
                  <c:v>150.10964611602324</c:v>
                </c:pt>
                <c:pt idx="227">
                  <c:v>150.2714258383827</c:v>
                </c:pt>
                <c:pt idx="228">
                  <c:v>150.42772150235709</c:v>
                </c:pt>
                <c:pt idx="229">
                  <c:v>150.58127513713893</c:v>
                </c:pt>
                <c:pt idx="230">
                  <c:v>150.72934471353571</c:v>
                </c:pt>
                <c:pt idx="231">
                  <c:v>150.87330124614368</c:v>
                </c:pt>
                <c:pt idx="232">
                  <c:v>151.0158867641554</c:v>
                </c:pt>
                <c:pt idx="233">
                  <c:v>151.15298822378205</c:v>
                </c:pt>
                <c:pt idx="234">
                  <c:v>151.28597663961989</c:v>
                </c:pt>
                <c:pt idx="235">
                  <c:v>151.41348099707267</c:v>
                </c:pt>
                <c:pt idx="236">
                  <c:v>151.53413028154412</c:v>
                </c:pt>
                <c:pt idx="237">
                  <c:v>151.64929550763051</c:v>
                </c:pt>
                <c:pt idx="238">
                  <c:v>151.75897667533184</c:v>
                </c:pt>
                <c:pt idx="239">
                  <c:v>151.86454479924436</c:v>
                </c:pt>
                <c:pt idx="240">
                  <c:v>151.96599987936807</c:v>
                </c:pt>
                <c:pt idx="241">
                  <c:v>152.06334191570298</c:v>
                </c:pt>
                <c:pt idx="242">
                  <c:v>152.15931293744163</c:v>
                </c:pt>
                <c:pt idx="243">
                  <c:v>152.25254192998776</c:v>
                </c:pt>
                <c:pt idx="244">
                  <c:v>152.34851295172641</c:v>
                </c:pt>
                <c:pt idx="245">
                  <c:v>152.45133904644638</c:v>
                </c:pt>
                <c:pt idx="246">
                  <c:v>152.5610202141477</c:v>
                </c:pt>
                <c:pt idx="247">
                  <c:v>152.66521732346396</c:v>
                </c:pt>
                <c:pt idx="248">
                  <c:v>152.77215646197274</c:v>
                </c:pt>
                <c:pt idx="249">
                  <c:v>152.87086951290394</c:v>
                </c:pt>
                <c:pt idx="250">
                  <c:v>152.96409850545007</c:v>
                </c:pt>
                <c:pt idx="251">
                  <c:v>153.05458546880365</c:v>
                </c:pt>
                <c:pt idx="252">
                  <c:v>153.14095938836843</c:v>
                </c:pt>
                <c:pt idx="253">
                  <c:v>153.22322026414443</c:v>
                </c:pt>
                <c:pt idx="254">
                  <c:v>153.30273911072788</c:v>
                </c:pt>
                <c:pt idx="255">
                  <c:v>153.37951592811882</c:v>
                </c:pt>
                <c:pt idx="256">
                  <c:v>153.45217970172095</c:v>
                </c:pt>
                <c:pt idx="257">
                  <c:v>153.52073043153428</c:v>
                </c:pt>
                <c:pt idx="258">
                  <c:v>153.58653913215505</c:v>
                </c:pt>
                <c:pt idx="259">
                  <c:v>153.64960580358331</c:v>
                </c:pt>
                <c:pt idx="260">
                  <c:v>153.70993044581903</c:v>
                </c:pt>
                <c:pt idx="261">
                  <c:v>153.76751305886222</c:v>
                </c:pt>
                <c:pt idx="262">
                  <c:v>153.82372465730916</c:v>
                </c:pt>
                <c:pt idx="263">
                  <c:v>153.88130727035235</c:v>
                </c:pt>
                <c:pt idx="264">
                  <c:v>153.94026089799181</c:v>
                </c:pt>
                <c:pt idx="265">
                  <c:v>153.99921452563126</c:v>
                </c:pt>
                <c:pt idx="266">
                  <c:v>154.05679713867445</c:v>
                </c:pt>
                <c:pt idx="267">
                  <c:v>154.12671888308404</c:v>
                </c:pt>
                <c:pt idx="268">
                  <c:v>154.19664062749362</c:v>
                </c:pt>
                <c:pt idx="269">
                  <c:v>154.26656237190321</c:v>
                </c:pt>
                <c:pt idx="270">
                  <c:v>154.33374208712027</c:v>
                </c:pt>
                <c:pt idx="271">
                  <c:v>154.40366383152985</c:v>
                </c:pt>
                <c:pt idx="272">
                  <c:v>154.47084354674692</c:v>
                </c:pt>
                <c:pt idx="273">
                  <c:v>154.53253920357892</c:v>
                </c:pt>
                <c:pt idx="274">
                  <c:v>154.58875080202586</c:v>
                </c:pt>
                <c:pt idx="275">
                  <c:v>154.6435913858765</c:v>
                </c:pt>
                <c:pt idx="276">
                  <c:v>154.69706095513089</c:v>
                </c:pt>
                <c:pt idx="277">
                  <c:v>154.74915950978902</c:v>
                </c:pt>
                <c:pt idx="278">
                  <c:v>154.79851603525461</c:v>
                </c:pt>
                <c:pt idx="279">
                  <c:v>154.84650154612393</c:v>
                </c:pt>
                <c:pt idx="280">
                  <c:v>154.893116042397</c:v>
                </c:pt>
                <c:pt idx="281">
                  <c:v>154.9383595240738</c:v>
                </c:pt>
                <c:pt idx="282">
                  <c:v>154.98223199115432</c:v>
                </c:pt>
                <c:pt idx="283">
                  <c:v>155.02473344363858</c:v>
                </c:pt>
                <c:pt idx="284">
                  <c:v>155.06586388152658</c:v>
                </c:pt>
                <c:pt idx="285">
                  <c:v>155.10562330481832</c:v>
                </c:pt>
                <c:pt idx="286">
                  <c:v>155.14538272811006</c:v>
                </c:pt>
                <c:pt idx="287">
                  <c:v>155.18377113680552</c:v>
                </c:pt>
                <c:pt idx="288">
                  <c:v>155.22353056009726</c:v>
                </c:pt>
                <c:pt idx="289">
                  <c:v>155.263289983389</c:v>
                </c:pt>
                <c:pt idx="290">
                  <c:v>155.30167839208445</c:v>
                </c:pt>
                <c:pt idx="291">
                  <c:v>155.34006680077991</c:v>
                </c:pt>
                <c:pt idx="292">
                  <c:v>155.3770841948791</c:v>
                </c:pt>
                <c:pt idx="293">
                  <c:v>155.41273057438204</c:v>
                </c:pt>
                <c:pt idx="294">
                  <c:v>155.44700593928869</c:v>
                </c:pt>
                <c:pt idx="295">
                  <c:v>155.48128130419533</c:v>
                </c:pt>
                <c:pt idx="296">
                  <c:v>155.51555666910198</c:v>
                </c:pt>
                <c:pt idx="297">
                  <c:v>155.54846101941237</c:v>
                </c:pt>
                <c:pt idx="298">
                  <c:v>155.58136536972276</c:v>
                </c:pt>
                <c:pt idx="299">
                  <c:v>155.61564073462941</c:v>
                </c:pt>
                <c:pt idx="300">
                  <c:v>155.64717407034354</c:v>
                </c:pt>
                <c:pt idx="301">
                  <c:v>155.67459436226886</c:v>
                </c:pt>
                <c:pt idx="302">
                  <c:v>155.70201465419419</c:v>
                </c:pt>
                <c:pt idx="303">
                  <c:v>155.72669291692699</c:v>
                </c:pt>
                <c:pt idx="304">
                  <c:v>155.75274219425606</c:v>
                </c:pt>
                <c:pt idx="305">
                  <c:v>155.78016248618138</c:v>
                </c:pt>
                <c:pt idx="306">
                  <c:v>155.80621176351045</c:v>
                </c:pt>
                <c:pt idx="307">
                  <c:v>155.83089002624325</c:v>
                </c:pt>
                <c:pt idx="308">
                  <c:v>155.85419727437977</c:v>
                </c:pt>
                <c:pt idx="309">
                  <c:v>155.88024655170884</c:v>
                </c:pt>
                <c:pt idx="310">
                  <c:v>155.91177988742297</c:v>
                </c:pt>
                <c:pt idx="311">
                  <c:v>155.9433132231371</c:v>
                </c:pt>
                <c:pt idx="312">
                  <c:v>155.97210452965868</c:v>
                </c:pt>
                <c:pt idx="313">
                  <c:v>155.999524821584</c:v>
                </c:pt>
                <c:pt idx="314">
                  <c:v>156.02694511350933</c:v>
                </c:pt>
                <c:pt idx="315">
                  <c:v>156.05299439083839</c:v>
                </c:pt>
                <c:pt idx="316">
                  <c:v>156.08041468276372</c:v>
                </c:pt>
                <c:pt idx="317">
                  <c:v>156.11194801847785</c:v>
                </c:pt>
                <c:pt idx="318">
                  <c:v>156.14348135419198</c:v>
                </c:pt>
                <c:pt idx="319">
                  <c:v>156.17364367530985</c:v>
                </c:pt>
                <c:pt idx="320">
                  <c:v>156.20380599642772</c:v>
                </c:pt>
                <c:pt idx="321">
                  <c:v>156.23396831754559</c:v>
                </c:pt>
                <c:pt idx="322">
                  <c:v>156.26550165325972</c:v>
                </c:pt>
                <c:pt idx="323">
                  <c:v>156.29566397437759</c:v>
                </c:pt>
                <c:pt idx="324">
                  <c:v>156.32582629549546</c:v>
                </c:pt>
                <c:pt idx="325">
                  <c:v>156.35461760201704</c:v>
                </c:pt>
                <c:pt idx="326">
                  <c:v>156.38340890853863</c:v>
                </c:pt>
                <c:pt idx="327">
                  <c:v>156.41082920046395</c:v>
                </c:pt>
                <c:pt idx="328">
                  <c:v>156.43824949238928</c:v>
                </c:pt>
                <c:pt idx="329">
                  <c:v>156.4656697843146</c:v>
                </c:pt>
                <c:pt idx="330">
                  <c:v>156.49171906164366</c:v>
                </c:pt>
                <c:pt idx="331">
                  <c:v>156.51776833897273</c:v>
                </c:pt>
                <c:pt idx="332">
                  <c:v>156.54518863089805</c:v>
                </c:pt>
                <c:pt idx="333">
                  <c:v>156.57260892282338</c:v>
                </c:pt>
                <c:pt idx="334">
                  <c:v>156.60140022934496</c:v>
                </c:pt>
                <c:pt idx="335">
                  <c:v>156.62882052127028</c:v>
                </c:pt>
                <c:pt idx="336">
                  <c:v>156.65624081319561</c:v>
                </c:pt>
                <c:pt idx="337">
                  <c:v>156.68366110512093</c:v>
                </c:pt>
                <c:pt idx="338">
                  <c:v>156.71108139704626</c:v>
                </c:pt>
                <c:pt idx="339">
                  <c:v>156.73850168897158</c:v>
                </c:pt>
                <c:pt idx="340">
                  <c:v>156.76592198089691</c:v>
                </c:pt>
                <c:pt idx="341">
                  <c:v>156.79334227282223</c:v>
                </c:pt>
                <c:pt idx="342">
                  <c:v>156.82076256474755</c:v>
                </c:pt>
                <c:pt idx="343">
                  <c:v>156.84818285667288</c:v>
                </c:pt>
                <c:pt idx="344">
                  <c:v>156.8756031485982</c:v>
                </c:pt>
                <c:pt idx="345">
                  <c:v>156.90302344052353</c:v>
                </c:pt>
                <c:pt idx="346">
                  <c:v>156.93044373244885</c:v>
                </c:pt>
                <c:pt idx="347">
                  <c:v>156.95786402437417</c:v>
                </c:pt>
                <c:pt idx="348">
                  <c:v>156.9852843162995</c:v>
                </c:pt>
                <c:pt idx="349">
                  <c:v>157.01270460822482</c:v>
                </c:pt>
                <c:pt idx="350">
                  <c:v>157.04012490015015</c:v>
                </c:pt>
                <c:pt idx="351">
                  <c:v>157.06617417747921</c:v>
                </c:pt>
                <c:pt idx="352">
                  <c:v>157.09222345480828</c:v>
                </c:pt>
                <c:pt idx="353">
                  <c:v>157.11827273213734</c:v>
                </c:pt>
                <c:pt idx="354">
                  <c:v>157.14432200946641</c:v>
                </c:pt>
                <c:pt idx="355">
                  <c:v>157.16900027219921</c:v>
                </c:pt>
                <c:pt idx="356">
                  <c:v>157.19504954952828</c:v>
                </c:pt>
                <c:pt idx="357">
                  <c:v>157.22109882685734</c:v>
                </c:pt>
                <c:pt idx="358">
                  <c:v>157.24851911878267</c:v>
                </c:pt>
                <c:pt idx="359">
                  <c:v>157.27456839611173</c:v>
                </c:pt>
                <c:pt idx="360">
                  <c:v>157.30198868803706</c:v>
                </c:pt>
                <c:pt idx="361">
                  <c:v>157.32940897996238</c:v>
                </c:pt>
                <c:pt idx="362">
                  <c:v>157.3568292718877</c:v>
                </c:pt>
                <c:pt idx="363">
                  <c:v>157.38562057840929</c:v>
                </c:pt>
                <c:pt idx="364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51-477C-A183-CA588E0C0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6409968"/>
        <c:axId val="1721730160"/>
      </c:lineChart>
      <c:catAx>
        <c:axId val="153640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1730160"/>
        <c:crosses val="autoZero"/>
        <c:auto val="1"/>
        <c:lblAlgn val="ctr"/>
        <c:lblOffset val="100"/>
        <c:noMultiLvlLbl val="0"/>
      </c:catAx>
      <c:valAx>
        <c:axId val="1721730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640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2000</a:t>
            </a:r>
            <a:r>
              <a:rPr lang="en-US" baseline="0"/>
              <a:t> </a:t>
            </a:r>
            <a:r>
              <a:rPr lang="en-US"/>
              <a:t>Streamflow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'2000'!$K$1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'2000'!$K$2:$K$367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18-4ACB-A936-DD12FDB622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4965712"/>
        <c:axId val="1990342512"/>
      </c:lineChart>
      <c:catAx>
        <c:axId val="210496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0342512"/>
        <c:crosses val="autoZero"/>
        <c:auto val="1"/>
        <c:lblAlgn val="ctr"/>
        <c:lblOffset val="100"/>
        <c:noMultiLvlLbl val="0"/>
      </c:catAx>
      <c:valAx>
        <c:axId val="1990342512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4965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2001 Streamflow 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'2001'!$K$1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'2001'!$K$2:$K$366</c:f>
              <c:numCache>
                <c:formatCode>0</c:formatCode>
                <c:ptCount val="365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10.718592113611258</c:v>
                </c:pt>
                <c:pt idx="152">
                  <c:v>10.906421113299764</c:v>
                </c:pt>
                <c:pt idx="153">
                  <c:v>11.116186346528535</c:v>
                </c:pt>
                <c:pt idx="154">
                  <c:v>11.394502309570628</c:v>
                </c:pt>
                <c:pt idx="155">
                  <c:v>11.668705228823923</c:v>
                </c:pt>
                <c:pt idx="156">
                  <c:v>12.115655987206791</c:v>
                </c:pt>
                <c:pt idx="157">
                  <c:v>12.831325606457888</c:v>
                </c:pt>
                <c:pt idx="158">
                  <c:v>13.627885086888707</c:v>
                </c:pt>
                <c:pt idx="159">
                  <c:v>14.546464866387241</c:v>
                </c:pt>
                <c:pt idx="160">
                  <c:v>15.449963485326844</c:v>
                </c:pt>
                <c:pt idx="161">
                  <c:v>16.230070790602465</c:v>
                </c:pt>
                <c:pt idx="162">
                  <c:v>16.882673738425304</c:v>
                </c:pt>
                <c:pt idx="163">
                  <c:v>17.672378145874791</c:v>
                </c:pt>
                <c:pt idx="164">
                  <c:v>18.65539561139785</c:v>
                </c:pt>
                <c:pt idx="165">
                  <c:v>19.243560873196166</c:v>
                </c:pt>
                <c:pt idx="166">
                  <c:v>19.687769602386503</c:v>
                </c:pt>
                <c:pt idx="167">
                  <c:v>20.122381229402972</c:v>
                </c:pt>
                <c:pt idx="168">
                  <c:v>20.484329082817322</c:v>
                </c:pt>
                <c:pt idx="169">
                  <c:v>20.840792877846603</c:v>
                </c:pt>
                <c:pt idx="170">
                  <c:v>21.360407409831595</c:v>
                </c:pt>
                <c:pt idx="171">
                  <c:v>21.789534978462999</c:v>
                </c:pt>
                <c:pt idx="172">
                  <c:v>22.108981379393086</c:v>
                </c:pt>
                <c:pt idx="173">
                  <c:v>22.372216181876247</c:v>
                </c:pt>
                <c:pt idx="174">
                  <c:v>22.601175619452746</c:v>
                </c:pt>
                <c:pt idx="175">
                  <c:v>22.819166940259116</c:v>
                </c:pt>
                <c:pt idx="176">
                  <c:v>23.111193049263875</c:v>
                </c:pt>
                <c:pt idx="177">
                  <c:v>23.4045901728649</c:v>
                </c:pt>
                <c:pt idx="178">
                  <c:v>23.674680048329396</c:v>
                </c:pt>
                <c:pt idx="179">
                  <c:v>23.984529347085619</c:v>
                </c:pt>
                <c:pt idx="180">
                  <c:v>24.266958353916511</c:v>
                </c:pt>
                <c:pt idx="181">
                  <c:v>24.504143879070611</c:v>
                </c:pt>
                <c:pt idx="182">
                  <c:v>24.752297520994841</c:v>
                </c:pt>
                <c:pt idx="183">
                  <c:v>25.107390301427856</c:v>
                </c:pt>
                <c:pt idx="184">
                  <c:v>25.417239600184079</c:v>
                </c:pt>
                <c:pt idx="185">
                  <c:v>25.783300497387227</c:v>
                </c:pt>
                <c:pt idx="186">
                  <c:v>26.137022263223976</c:v>
                </c:pt>
                <c:pt idx="187">
                  <c:v>26.441387503595131</c:v>
                </c:pt>
                <c:pt idx="188">
                  <c:v>26.784141152661746</c:v>
                </c:pt>
                <c:pt idx="189">
                  <c:v>27.150202049864895</c:v>
                </c:pt>
                <c:pt idx="190">
                  <c:v>27.516262947068043</c:v>
                </c:pt>
                <c:pt idx="191">
                  <c:v>27.841193406383198</c:v>
                </c:pt>
                <c:pt idx="192">
                  <c:v>28.138703573773022</c:v>
                </c:pt>
                <c:pt idx="193">
                  <c:v>28.591138390540955</c:v>
                </c:pt>
                <c:pt idx="194">
                  <c:v>29.061396397060353</c:v>
                </c:pt>
                <c:pt idx="195">
                  <c:v>29.46310367376643</c:v>
                </c:pt>
                <c:pt idx="196">
                  <c:v>29.790776162274117</c:v>
                </c:pt>
                <c:pt idx="197">
                  <c:v>30.06909212531621</c:v>
                </c:pt>
                <c:pt idx="198">
                  <c:v>30.311761708855375</c:v>
                </c:pt>
                <c:pt idx="199">
                  <c:v>30.536608102643076</c:v>
                </c:pt>
                <c:pt idx="200">
                  <c:v>30.766938554815841</c:v>
                </c:pt>
                <c:pt idx="201">
                  <c:v>31.042512488665402</c:v>
                </c:pt>
                <c:pt idx="202">
                  <c:v>31.304376276552297</c:v>
                </c:pt>
                <c:pt idx="203">
                  <c:v>31.53196469953253</c:v>
                </c:pt>
                <c:pt idx="204">
                  <c:v>31.734874859779968</c:v>
                </c:pt>
                <c:pt idx="205">
                  <c:v>31.919961830275941</c:v>
                </c:pt>
                <c:pt idx="206">
                  <c:v>32.096822713194314</c:v>
                </c:pt>
                <c:pt idx="207">
                  <c:v>32.265457508535093</c:v>
                </c:pt>
                <c:pt idx="208">
                  <c:v>32.429979260087066</c:v>
                </c:pt>
                <c:pt idx="209">
                  <c:v>32.598614055427845</c:v>
                </c:pt>
                <c:pt idx="210">
                  <c:v>32.812492332445416</c:v>
                </c:pt>
                <c:pt idx="211">
                  <c:v>33.122341631201635</c:v>
                </c:pt>
                <c:pt idx="212">
                  <c:v>34.050518512874035</c:v>
                </c:pt>
                <c:pt idx="213">
                  <c:v>34.871756256037649</c:v>
                </c:pt>
                <c:pt idx="214">
                  <c:v>35.366692525289842</c:v>
                </c:pt>
                <c:pt idx="215">
                  <c:v>35.742350524666854</c:v>
                </c:pt>
                <c:pt idx="216">
                  <c:v>36.050828808826807</c:v>
                </c:pt>
                <c:pt idx="217">
                  <c:v>36.307208538328638</c:v>
                </c:pt>
                <c:pt idx="218">
                  <c:v>36.525199859135007</c:v>
                </c:pt>
                <c:pt idx="219">
                  <c:v>36.717141902612312</c:v>
                </c:pt>
                <c:pt idx="220">
                  <c:v>36.888518727145623</c:v>
                </c:pt>
                <c:pt idx="221">
                  <c:v>37.042072361927467</c:v>
                </c:pt>
                <c:pt idx="222">
                  <c:v>37.179173821554116</c:v>
                </c:pt>
                <c:pt idx="223">
                  <c:v>37.305307164410628</c:v>
                </c:pt>
                <c:pt idx="224">
                  <c:v>37.420472390497011</c:v>
                </c:pt>
                <c:pt idx="225">
                  <c:v>37.534266601987127</c:v>
                </c:pt>
                <c:pt idx="226">
                  <c:v>37.675481105402575</c:v>
                </c:pt>
                <c:pt idx="227">
                  <c:v>37.926376776519341</c:v>
                </c:pt>
                <c:pt idx="228">
                  <c:v>38.196466651983833</c:v>
                </c:pt>
                <c:pt idx="229">
                  <c:v>38.39115072465367</c:v>
                </c:pt>
                <c:pt idx="230">
                  <c:v>38.547446388628046</c:v>
                </c:pt>
                <c:pt idx="231">
                  <c:v>38.67906378986963</c:v>
                </c:pt>
                <c:pt idx="232">
                  <c:v>38.792858001359747</c:v>
                </c:pt>
                <c:pt idx="233">
                  <c:v>38.894313081483467</c:v>
                </c:pt>
                <c:pt idx="234">
                  <c:v>38.984800044837051</c:v>
                </c:pt>
                <c:pt idx="235">
                  <c:v>39.067060920613038</c:v>
                </c:pt>
                <c:pt idx="236">
                  <c:v>39.142466723407694</c:v>
                </c:pt>
                <c:pt idx="237">
                  <c:v>39.211017453221018</c:v>
                </c:pt>
                <c:pt idx="238">
                  <c:v>39.274084124649278</c:v>
                </c:pt>
                <c:pt idx="239">
                  <c:v>39.331666737692473</c:v>
                </c:pt>
                <c:pt idx="240">
                  <c:v>39.389249350735668</c:v>
                </c:pt>
                <c:pt idx="241">
                  <c:v>39.444089934586323</c:v>
                </c:pt>
                <c:pt idx="242">
                  <c:v>39.496188489244446</c:v>
                </c:pt>
                <c:pt idx="243">
                  <c:v>39.545545014710036</c:v>
                </c:pt>
                <c:pt idx="244">
                  <c:v>39.593530525579361</c:v>
                </c:pt>
                <c:pt idx="245">
                  <c:v>39.640145021852419</c:v>
                </c:pt>
                <c:pt idx="246">
                  <c:v>39.688130532721743</c:v>
                </c:pt>
                <c:pt idx="247">
                  <c:v>39.740229087379866</c:v>
                </c:pt>
                <c:pt idx="248">
                  <c:v>39.796440685826795</c:v>
                </c:pt>
                <c:pt idx="249">
                  <c:v>39.85128126967745</c:v>
                </c:pt>
                <c:pt idx="250">
                  <c:v>39.904750838931839</c:v>
                </c:pt>
                <c:pt idx="251">
                  <c:v>39.963704466571301</c:v>
                </c:pt>
                <c:pt idx="252">
                  <c:v>40.019916065018229</c:v>
                </c:pt>
                <c:pt idx="253">
                  <c:v>40.072014619676352</c:v>
                </c:pt>
                <c:pt idx="254">
                  <c:v>40.122742159738209</c:v>
                </c:pt>
                <c:pt idx="255">
                  <c:v>40.176211728992598</c:v>
                </c:pt>
                <c:pt idx="256">
                  <c:v>40.229681298246987</c:v>
                </c:pt>
                <c:pt idx="257">
                  <c:v>40.279037823712578</c:v>
                </c:pt>
                <c:pt idx="258">
                  <c:v>40.325652319985636</c:v>
                </c:pt>
                <c:pt idx="259">
                  <c:v>40.368153772469896</c:v>
                </c:pt>
                <c:pt idx="260">
                  <c:v>40.407913195761623</c:v>
                </c:pt>
                <c:pt idx="261">
                  <c:v>40.446301604457084</c:v>
                </c:pt>
                <c:pt idx="262">
                  <c:v>40.480576969363746</c:v>
                </c:pt>
                <c:pt idx="263">
                  <c:v>40.512110305077876</c:v>
                </c:pt>
                <c:pt idx="264">
                  <c:v>40.540901611599473</c:v>
                </c:pt>
                <c:pt idx="265">
                  <c:v>40.566950888928538</c:v>
                </c:pt>
                <c:pt idx="266">
                  <c:v>40.591629151661337</c:v>
                </c:pt>
                <c:pt idx="267">
                  <c:v>40.616307414394136</c:v>
                </c:pt>
                <c:pt idx="268">
                  <c:v>40.640985677126935</c:v>
                </c:pt>
                <c:pt idx="269">
                  <c:v>40.669776983648532</c:v>
                </c:pt>
                <c:pt idx="270">
                  <c:v>40.702681333958928</c:v>
                </c:pt>
                <c:pt idx="271">
                  <c:v>40.743811771846921</c:v>
                </c:pt>
                <c:pt idx="272">
                  <c:v>40.782200180542382</c:v>
                </c:pt>
                <c:pt idx="273">
                  <c:v>40.817846560045311</c:v>
                </c:pt>
                <c:pt idx="274">
                  <c:v>40.863090041722103</c:v>
                </c:pt>
                <c:pt idx="275">
                  <c:v>40.900107435821297</c:v>
                </c:pt>
                <c:pt idx="276">
                  <c:v>40.931640771535427</c:v>
                </c:pt>
                <c:pt idx="277">
                  <c:v>40.959061063460759</c:v>
                </c:pt>
                <c:pt idx="278">
                  <c:v>40.982368311597291</c:v>
                </c:pt>
                <c:pt idx="279">
                  <c:v>41.005675559733824</c:v>
                </c:pt>
                <c:pt idx="280">
                  <c:v>41.026240778677824</c:v>
                </c:pt>
                <c:pt idx="281">
                  <c:v>41.04817701221809</c:v>
                </c:pt>
                <c:pt idx="282">
                  <c:v>41.067371216565824</c:v>
                </c:pt>
                <c:pt idx="283">
                  <c:v>41.086565420913558</c:v>
                </c:pt>
                <c:pt idx="284">
                  <c:v>41.107130639857559</c:v>
                </c:pt>
                <c:pt idx="285">
                  <c:v>41.127695858801559</c:v>
                </c:pt>
                <c:pt idx="286">
                  <c:v>41.146890063149293</c:v>
                </c:pt>
                <c:pt idx="287">
                  <c:v>41.166084267497027</c:v>
                </c:pt>
                <c:pt idx="288">
                  <c:v>41.185278471844761</c:v>
                </c:pt>
                <c:pt idx="289">
                  <c:v>41.204472676192495</c:v>
                </c:pt>
                <c:pt idx="290">
                  <c:v>41.225037895136495</c:v>
                </c:pt>
                <c:pt idx="291">
                  <c:v>41.245603114080495</c:v>
                </c:pt>
                <c:pt idx="292">
                  <c:v>41.263426303831956</c:v>
                </c:pt>
                <c:pt idx="293">
                  <c:v>41.281249493583417</c:v>
                </c:pt>
                <c:pt idx="294">
                  <c:v>41.300443697931151</c:v>
                </c:pt>
                <c:pt idx="295">
                  <c:v>41.318266887682611</c:v>
                </c:pt>
                <c:pt idx="296">
                  <c:v>41.336090077434072</c:v>
                </c:pt>
                <c:pt idx="297">
                  <c:v>41.351171237993</c:v>
                </c:pt>
                <c:pt idx="298">
                  <c:v>41.366252398551929</c:v>
                </c:pt>
                <c:pt idx="299">
                  <c:v>41.381333559110857</c:v>
                </c:pt>
                <c:pt idx="300">
                  <c:v>41.395043705073519</c:v>
                </c:pt>
                <c:pt idx="301">
                  <c:v>41.408753851036181</c:v>
                </c:pt>
                <c:pt idx="302">
                  <c:v>41.422052692619964</c:v>
                </c:pt>
                <c:pt idx="303">
                  <c:v>41.435351534203747</c:v>
                </c:pt>
                <c:pt idx="304">
                  <c:v>41.449061680166409</c:v>
                </c:pt>
                <c:pt idx="305">
                  <c:v>41.460852405694304</c:v>
                </c:pt>
                <c:pt idx="306">
                  <c:v>41.471683421004812</c:v>
                </c:pt>
                <c:pt idx="307">
                  <c:v>41.481966030476812</c:v>
                </c:pt>
                <c:pt idx="308">
                  <c:v>41.492385741408434</c:v>
                </c:pt>
                <c:pt idx="309">
                  <c:v>41.501434437743789</c:v>
                </c:pt>
                <c:pt idx="310">
                  <c:v>41.510071829700266</c:v>
                </c:pt>
                <c:pt idx="311">
                  <c:v>41.518846323116371</c:v>
                </c:pt>
                <c:pt idx="312">
                  <c:v>41.527072410693968</c:v>
                </c:pt>
                <c:pt idx="313">
                  <c:v>41.534750092433057</c:v>
                </c:pt>
                <c:pt idx="314">
                  <c:v>41.542290672712525</c:v>
                </c:pt>
                <c:pt idx="315">
                  <c:v>41.549831252991993</c:v>
                </c:pt>
                <c:pt idx="316">
                  <c:v>41.557508934731082</c:v>
                </c:pt>
                <c:pt idx="317">
                  <c:v>41.564912413550921</c:v>
                </c:pt>
                <c:pt idx="318">
                  <c:v>41.57231589237076</c:v>
                </c:pt>
                <c:pt idx="319">
                  <c:v>41.579033863892462</c:v>
                </c:pt>
                <c:pt idx="320">
                  <c:v>41.585614733954543</c:v>
                </c:pt>
                <c:pt idx="321">
                  <c:v>41.592606908395503</c:v>
                </c:pt>
                <c:pt idx="322">
                  <c:v>41.601792706190487</c:v>
                </c:pt>
                <c:pt idx="323">
                  <c:v>41.610978503985471</c:v>
                </c:pt>
                <c:pt idx="324">
                  <c:v>41.619478794482326</c:v>
                </c:pt>
                <c:pt idx="325">
                  <c:v>41.628801693736939</c:v>
                </c:pt>
                <c:pt idx="326">
                  <c:v>41.638535897370431</c:v>
                </c:pt>
                <c:pt idx="327">
                  <c:v>41.647721695165416</c:v>
                </c:pt>
                <c:pt idx="328">
                  <c:v>41.657730101718158</c:v>
                </c:pt>
                <c:pt idx="329">
                  <c:v>41.66746430535165</c:v>
                </c:pt>
                <c:pt idx="330">
                  <c:v>41.675827494388876</c:v>
                </c:pt>
                <c:pt idx="331">
                  <c:v>41.683916480506852</c:v>
                </c:pt>
                <c:pt idx="332">
                  <c:v>41.691182857867062</c:v>
                </c:pt>
                <c:pt idx="333">
                  <c:v>41.69872343814653</c:v>
                </c:pt>
                <c:pt idx="334">
                  <c:v>41.705852714047118</c:v>
                </c:pt>
                <c:pt idx="335">
                  <c:v>41.713393294326586</c:v>
                </c:pt>
                <c:pt idx="336">
                  <c:v>41.720385468767546</c:v>
                </c:pt>
                <c:pt idx="337">
                  <c:v>41.726966338829627</c:v>
                </c:pt>
                <c:pt idx="338">
                  <c:v>41.733547208891707</c:v>
                </c:pt>
                <c:pt idx="339">
                  <c:v>41.73985387603453</c:v>
                </c:pt>
                <c:pt idx="340">
                  <c:v>41.745749238798474</c:v>
                </c:pt>
                <c:pt idx="341">
                  <c:v>41.751918804481676</c:v>
                </c:pt>
                <c:pt idx="342">
                  <c:v>41.757951268705249</c:v>
                </c:pt>
                <c:pt idx="343">
                  <c:v>41.763298225630685</c:v>
                </c:pt>
                <c:pt idx="344">
                  <c:v>41.768919385475378</c:v>
                </c:pt>
                <c:pt idx="345">
                  <c:v>41.774951849698951</c:v>
                </c:pt>
                <c:pt idx="346">
                  <c:v>41.780435908084016</c:v>
                </c:pt>
                <c:pt idx="347">
                  <c:v>41.78564576354983</c:v>
                </c:pt>
                <c:pt idx="348">
                  <c:v>41.790581416096387</c:v>
                </c:pt>
                <c:pt idx="349">
                  <c:v>41.796065474481452</c:v>
                </c:pt>
                <c:pt idx="350">
                  <c:v>41.801960837245396</c:v>
                </c:pt>
                <c:pt idx="351">
                  <c:v>41.80717069271121</c:v>
                </c:pt>
                <c:pt idx="352">
                  <c:v>41.811969243798146</c:v>
                </c:pt>
                <c:pt idx="353">
                  <c:v>41.816767794885081</c:v>
                </c:pt>
                <c:pt idx="354">
                  <c:v>41.822114751810517</c:v>
                </c:pt>
                <c:pt idx="355">
                  <c:v>41.827187505816703</c:v>
                </c:pt>
                <c:pt idx="356">
                  <c:v>41.832397361282517</c:v>
                </c:pt>
                <c:pt idx="357">
                  <c:v>41.83842982550609</c:v>
                </c:pt>
                <c:pt idx="358">
                  <c:v>41.844325188270034</c:v>
                </c:pt>
                <c:pt idx="359">
                  <c:v>41.850083449574356</c:v>
                </c:pt>
                <c:pt idx="360">
                  <c:v>41.857075624015316</c:v>
                </c:pt>
                <c:pt idx="361">
                  <c:v>41.863519392617768</c:v>
                </c:pt>
                <c:pt idx="362">
                  <c:v>41.870922871437607</c:v>
                </c:pt>
                <c:pt idx="363">
                  <c:v>41.877915045878567</c:v>
                </c:pt>
                <c:pt idx="364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E9-4432-A1EC-EB0BF5801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3388256"/>
        <c:axId val="1146110576"/>
      </c:lineChart>
      <c:catAx>
        <c:axId val="157338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110576"/>
        <c:crosses val="autoZero"/>
        <c:auto val="1"/>
        <c:lblAlgn val="ctr"/>
        <c:lblOffset val="100"/>
        <c:noMultiLvlLbl val="0"/>
      </c:catAx>
      <c:valAx>
        <c:axId val="114611057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3388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1999 Suspended</a:t>
            </a:r>
            <a:r>
              <a:rPr lang="en-US" baseline="0"/>
              <a:t> Sediment</a:t>
            </a:r>
            <a:r>
              <a:rPr lang="en-US"/>
              <a:t> Load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'1999'!$N$1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'1999'!$N$2:$N$366</c:f>
              <c:numCache>
                <c:formatCode>0</c:formatCode>
                <c:ptCount val="365"/>
                <c:pt idx="0">
                  <c:v>0.101605</c:v>
                </c:pt>
                <c:pt idx="1">
                  <c:v>0.20321</c:v>
                </c:pt>
                <c:pt idx="2">
                  <c:v>0.304815</c:v>
                </c:pt>
                <c:pt idx="3">
                  <c:v>0.42674099999999998</c:v>
                </c:pt>
                <c:pt idx="4">
                  <c:v>0.55882750000000003</c:v>
                </c:pt>
                <c:pt idx="5">
                  <c:v>0.70107450000000004</c:v>
                </c:pt>
                <c:pt idx="6">
                  <c:v>0.85348200000000007</c:v>
                </c:pt>
                <c:pt idx="7">
                  <c:v>0.99572900000000009</c:v>
                </c:pt>
                <c:pt idx="8">
                  <c:v>1.1278155000000001</c:v>
                </c:pt>
                <c:pt idx="9">
                  <c:v>1.2497415000000001</c:v>
                </c:pt>
                <c:pt idx="10">
                  <c:v>1.361507</c:v>
                </c:pt>
                <c:pt idx="11">
                  <c:v>1.4732725</c:v>
                </c:pt>
                <c:pt idx="12">
                  <c:v>1.5647169999999999</c:v>
                </c:pt>
                <c:pt idx="13">
                  <c:v>1.6460009999999998</c:v>
                </c:pt>
                <c:pt idx="14">
                  <c:v>1.7171244999999997</c:v>
                </c:pt>
                <c:pt idx="15">
                  <c:v>1.7780874999999998</c:v>
                </c:pt>
                <c:pt idx="16">
                  <c:v>1.8390504999999999</c:v>
                </c:pt>
                <c:pt idx="17">
                  <c:v>1.9000135</c:v>
                </c:pt>
                <c:pt idx="18">
                  <c:v>1.9609765000000001</c:v>
                </c:pt>
                <c:pt idx="19">
                  <c:v>2.0219395000000002</c:v>
                </c:pt>
                <c:pt idx="20">
                  <c:v>2.0829025000000003</c:v>
                </c:pt>
                <c:pt idx="21">
                  <c:v>2.1438655000000004</c:v>
                </c:pt>
                <c:pt idx="22">
                  <c:v>2.2454705000000006</c:v>
                </c:pt>
                <c:pt idx="23">
                  <c:v>2.3978780000000004</c:v>
                </c:pt>
                <c:pt idx="24">
                  <c:v>2.6010880000000003</c:v>
                </c:pt>
                <c:pt idx="25">
                  <c:v>2.8855820000000003</c:v>
                </c:pt>
                <c:pt idx="26">
                  <c:v>3.2208785000000004</c:v>
                </c:pt>
                <c:pt idx="27">
                  <c:v>3.5155330000000005</c:v>
                </c:pt>
                <c:pt idx="28">
                  <c:v>3.7695455000000004</c:v>
                </c:pt>
                <c:pt idx="29">
                  <c:v>4.0133975</c:v>
                </c:pt>
                <c:pt idx="30">
                  <c:v>4.2978915000000004</c:v>
                </c:pt>
                <c:pt idx="31">
                  <c:v>4.6433485000000001</c:v>
                </c:pt>
                <c:pt idx="32">
                  <c:v>5.0091264999999998</c:v>
                </c:pt>
                <c:pt idx="33">
                  <c:v>5.3545834999999995</c:v>
                </c:pt>
                <c:pt idx="34">
                  <c:v>5.6898799999999996</c:v>
                </c:pt>
                <c:pt idx="35">
                  <c:v>6.0251764999999997</c:v>
                </c:pt>
                <c:pt idx="36">
                  <c:v>6.3807939999999999</c:v>
                </c:pt>
                <c:pt idx="37">
                  <c:v>6.7668929999999996</c:v>
                </c:pt>
                <c:pt idx="38">
                  <c:v>7.1225104999999997</c:v>
                </c:pt>
                <c:pt idx="39">
                  <c:v>7.3765229999999997</c:v>
                </c:pt>
                <c:pt idx="40">
                  <c:v>7.5695724999999996</c:v>
                </c:pt>
                <c:pt idx="41">
                  <c:v>7.7626219999999995</c:v>
                </c:pt>
                <c:pt idx="42">
                  <c:v>7.9861529999999998</c:v>
                </c:pt>
                <c:pt idx="43">
                  <c:v>8.2909679999999994</c:v>
                </c:pt>
                <c:pt idx="44">
                  <c:v>8.6567460000000001</c:v>
                </c:pt>
                <c:pt idx="45">
                  <c:v>9.1038080000000008</c:v>
                </c:pt>
                <c:pt idx="46">
                  <c:v>9.6016725000000012</c:v>
                </c:pt>
                <c:pt idx="47">
                  <c:v>10.140179000000002</c:v>
                </c:pt>
                <c:pt idx="48">
                  <c:v>10.719327500000002</c:v>
                </c:pt>
                <c:pt idx="49">
                  <c:v>11.389920500000002</c:v>
                </c:pt>
                <c:pt idx="50">
                  <c:v>12.202760500000002</c:v>
                </c:pt>
                <c:pt idx="51">
                  <c:v>13.086724000000002</c:v>
                </c:pt>
                <c:pt idx="52">
                  <c:v>13.980848000000002</c:v>
                </c:pt>
                <c:pt idx="53">
                  <c:v>15.708133000000002</c:v>
                </c:pt>
                <c:pt idx="54">
                  <c:v>20.585173000000001</c:v>
                </c:pt>
                <c:pt idx="55">
                  <c:v>23.125298000000001</c:v>
                </c:pt>
                <c:pt idx="56">
                  <c:v>25.259003</c:v>
                </c:pt>
                <c:pt idx="57">
                  <c:v>34.505057999999998</c:v>
                </c:pt>
                <c:pt idx="58">
                  <c:v>41.719012999999997</c:v>
                </c:pt>
                <c:pt idx="59">
                  <c:v>46.596052999999998</c:v>
                </c:pt>
                <c:pt idx="60">
                  <c:v>50.152227999999994</c:v>
                </c:pt>
                <c:pt idx="61">
                  <c:v>53.810007999999996</c:v>
                </c:pt>
                <c:pt idx="62">
                  <c:v>151.35080799999997</c:v>
                </c:pt>
                <c:pt idx="63">
                  <c:v>1746.5493079999997</c:v>
                </c:pt>
                <c:pt idx="64">
                  <c:v>2205.8039079999999</c:v>
                </c:pt>
                <c:pt idx="65">
                  <c:v>2252.5422079999998</c:v>
                </c:pt>
                <c:pt idx="66">
                  <c:v>2271.847158</c:v>
                </c:pt>
                <c:pt idx="67">
                  <c:v>2287.087908</c:v>
                </c:pt>
                <c:pt idx="68">
                  <c:v>2299.2805079999998</c:v>
                </c:pt>
                <c:pt idx="69">
                  <c:v>2309.4410079999998</c:v>
                </c:pt>
                <c:pt idx="70">
                  <c:v>2317.5694079999998</c:v>
                </c:pt>
                <c:pt idx="71">
                  <c:v>2323.5641029999997</c:v>
                </c:pt>
                <c:pt idx="72">
                  <c:v>2335.7567029999996</c:v>
                </c:pt>
                <c:pt idx="73">
                  <c:v>2508.4852029999997</c:v>
                </c:pt>
                <c:pt idx="74">
                  <c:v>2801.1076029999995</c:v>
                </c:pt>
                <c:pt idx="75">
                  <c:v>2942.3385529999996</c:v>
                </c:pt>
                <c:pt idx="76">
                  <c:v>3004.3176029999995</c:v>
                </c:pt>
                <c:pt idx="77">
                  <c:v>3037.8472529999995</c:v>
                </c:pt>
                <c:pt idx="78">
                  <c:v>3058.1682529999994</c:v>
                </c:pt>
                <c:pt idx="79">
                  <c:v>3066.7030729999992</c:v>
                </c:pt>
                <c:pt idx="80">
                  <c:v>3070.8688779999993</c:v>
                </c:pt>
                <c:pt idx="81">
                  <c:v>3073.3073979999995</c:v>
                </c:pt>
                <c:pt idx="82">
                  <c:v>3075.2378929999995</c:v>
                </c:pt>
                <c:pt idx="83">
                  <c:v>3077.1683879999996</c:v>
                </c:pt>
                <c:pt idx="84">
                  <c:v>3078.9972779999994</c:v>
                </c:pt>
                <c:pt idx="85">
                  <c:v>3081.1309829999996</c:v>
                </c:pt>
                <c:pt idx="86">
                  <c:v>3083.9759229999995</c:v>
                </c:pt>
                <c:pt idx="87">
                  <c:v>3087.9385179999995</c:v>
                </c:pt>
                <c:pt idx="88">
                  <c:v>22799.308517999998</c:v>
                </c:pt>
                <c:pt idx="89">
                  <c:v>36007.958517999999</c:v>
                </c:pt>
                <c:pt idx="90">
                  <c:v>40488.739018</c:v>
                </c:pt>
                <c:pt idx="91">
                  <c:v>41525.110017999999</c:v>
                </c:pt>
                <c:pt idx="92">
                  <c:v>41807.571918000001</c:v>
                </c:pt>
                <c:pt idx="93">
                  <c:v>41901.048518000003</c:v>
                </c:pt>
                <c:pt idx="94">
                  <c:v>41953.883118000005</c:v>
                </c:pt>
                <c:pt idx="95">
                  <c:v>41985.380668000005</c:v>
                </c:pt>
                <c:pt idx="96">
                  <c:v>42004.685618000003</c:v>
                </c:pt>
                <c:pt idx="97">
                  <c:v>42014.846118000001</c:v>
                </c:pt>
                <c:pt idx="98">
                  <c:v>42022.872912999999</c:v>
                </c:pt>
                <c:pt idx="99">
                  <c:v>42031.509337999996</c:v>
                </c:pt>
                <c:pt idx="100">
                  <c:v>42042.685887999993</c:v>
                </c:pt>
                <c:pt idx="101">
                  <c:v>42469.426887999995</c:v>
                </c:pt>
                <c:pt idx="102">
                  <c:v>51837.407887999994</c:v>
                </c:pt>
                <c:pt idx="103">
                  <c:v>53107.470387999994</c:v>
                </c:pt>
                <c:pt idx="104">
                  <c:v>53430.574287999996</c:v>
                </c:pt>
                <c:pt idx="105">
                  <c:v>53972.128937999994</c:v>
                </c:pt>
                <c:pt idx="106">
                  <c:v>58259.859937999994</c:v>
                </c:pt>
                <c:pt idx="107">
                  <c:v>59905.860937999991</c:v>
                </c:pt>
                <c:pt idx="108">
                  <c:v>60310.248837999992</c:v>
                </c:pt>
                <c:pt idx="109">
                  <c:v>65624.190337999986</c:v>
                </c:pt>
                <c:pt idx="110">
                  <c:v>70491.069837999981</c:v>
                </c:pt>
                <c:pt idx="111">
                  <c:v>70896.473787999988</c:v>
                </c:pt>
                <c:pt idx="112">
                  <c:v>71172.839387999993</c:v>
                </c:pt>
                <c:pt idx="113">
                  <c:v>71868.833637999996</c:v>
                </c:pt>
                <c:pt idx="114">
                  <c:v>72278.301787999997</c:v>
                </c:pt>
                <c:pt idx="115">
                  <c:v>72411.404337999993</c:v>
                </c:pt>
                <c:pt idx="116">
                  <c:v>72481.511787999989</c:v>
                </c:pt>
                <c:pt idx="117">
                  <c:v>72522.153787999996</c:v>
                </c:pt>
                <c:pt idx="118">
                  <c:v>72548.571087999997</c:v>
                </c:pt>
                <c:pt idx="119">
                  <c:v>72566.859987999997</c:v>
                </c:pt>
                <c:pt idx="120">
                  <c:v>72579.052587999991</c:v>
                </c:pt>
                <c:pt idx="121">
                  <c:v>72621.726687999995</c:v>
                </c:pt>
                <c:pt idx="122">
                  <c:v>72657.288437999989</c:v>
                </c:pt>
                <c:pt idx="123">
                  <c:v>72682.689687999984</c:v>
                </c:pt>
                <c:pt idx="124">
                  <c:v>72697.930437999981</c:v>
                </c:pt>
                <c:pt idx="125">
                  <c:v>72724.347737999982</c:v>
                </c:pt>
                <c:pt idx="126">
                  <c:v>72772.102087999985</c:v>
                </c:pt>
                <c:pt idx="127">
                  <c:v>72865.57868799998</c:v>
                </c:pt>
                <c:pt idx="128">
                  <c:v>73791.200237999976</c:v>
                </c:pt>
                <c:pt idx="129">
                  <c:v>97058.745237999974</c:v>
                </c:pt>
                <c:pt idx="130">
                  <c:v>106609.61523799997</c:v>
                </c:pt>
                <c:pt idx="131">
                  <c:v>107269.03168799997</c:v>
                </c:pt>
                <c:pt idx="132">
                  <c:v>107424.48733799998</c:v>
                </c:pt>
                <c:pt idx="133">
                  <c:v>107479.35403799998</c:v>
                </c:pt>
                <c:pt idx="134">
                  <c:v>107522.02813799998</c:v>
                </c:pt>
                <c:pt idx="135">
                  <c:v>107551.49358799998</c:v>
                </c:pt>
                <c:pt idx="136">
                  <c:v>107573.84668799998</c:v>
                </c:pt>
                <c:pt idx="137">
                  <c:v>107623.63313799998</c:v>
                </c:pt>
                <c:pt idx="138">
                  <c:v>107706.94923799997</c:v>
                </c:pt>
                <c:pt idx="139">
                  <c:v>108005.66793799997</c:v>
                </c:pt>
                <c:pt idx="140">
                  <c:v>108358.23728799997</c:v>
                </c:pt>
                <c:pt idx="141">
                  <c:v>109288.93908799997</c:v>
                </c:pt>
                <c:pt idx="142">
                  <c:v>111270.23658799997</c:v>
                </c:pt>
                <c:pt idx="143">
                  <c:v>111577.08368799997</c:v>
                </c:pt>
                <c:pt idx="144">
                  <c:v>111735.58748799998</c:v>
                </c:pt>
                <c:pt idx="145">
                  <c:v>112264.94953799997</c:v>
                </c:pt>
                <c:pt idx="146">
                  <c:v>133297.18453799997</c:v>
                </c:pt>
                <c:pt idx="147">
                  <c:v>148944.35453799996</c:v>
                </c:pt>
                <c:pt idx="148">
                  <c:v>150986.61503799996</c:v>
                </c:pt>
                <c:pt idx="149">
                  <c:v>151413.35603799997</c:v>
                </c:pt>
                <c:pt idx="150">
                  <c:v>175595.34603799996</c:v>
                </c:pt>
                <c:pt idx="151">
                  <c:v>185298.62353799996</c:v>
                </c:pt>
                <c:pt idx="152">
                  <c:v>187412.00753799995</c:v>
                </c:pt>
                <c:pt idx="153">
                  <c:v>188176.07713799994</c:v>
                </c:pt>
                <c:pt idx="154">
                  <c:v>188483.94028799993</c:v>
                </c:pt>
                <c:pt idx="155">
                  <c:v>188649.55643799991</c:v>
                </c:pt>
                <c:pt idx="156">
                  <c:v>188776.56268799992</c:v>
                </c:pt>
                <c:pt idx="157">
                  <c:v>188872.07138799992</c:v>
                </c:pt>
                <c:pt idx="158">
                  <c:v>188950.30723799992</c:v>
                </c:pt>
                <c:pt idx="159">
                  <c:v>189016.35048799991</c:v>
                </c:pt>
                <c:pt idx="160">
                  <c:v>189071.21718799992</c:v>
                </c:pt>
                <c:pt idx="161">
                  <c:v>189121.00363799994</c:v>
                </c:pt>
                <c:pt idx="162">
                  <c:v>189157.58143799994</c:v>
                </c:pt>
                <c:pt idx="163">
                  <c:v>189188.06293799993</c:v>
                </c:pt>
                <c:pt idx="164">
                  <c:v>189219.56048799993</c:v>
                </c:pt>
                <c:pt idx="165">
                  <c:v>189263.25063799994</c:v>
                </c:pt>
                <c:pt idx="166">
                  <c:v>189337.42228799994</c:v>
                </c:pt>
                <c:pt idx="167">
                  <c:v>189446.13963799994</c:v>
                </c:pt>
                <c:pt idx="168">
                  <c:v>189497.95818799993</c:v>
                </c:pt>
                <c:pt idx="169">
                  <c:v>189530.47178799994</c:v>
                </c:pt>
                <c:pt idx="170">
                  <c:v>189560.95328799993</c:v>
                </c:pt>
                <c:pt idx="171">
                  <c:v>189610.73973799995</c:v>
                </c:pt>
                <c:pt idx="172">
                  <c:v>189686.94348799993</c:v>
                </c:pt>
                <c:pt idx="173">
                  <c:v>189749.93858799993</c:v>
                </c:pt>
                <c:pt idx="174">
                  <c:v>189794.64478799992</c:v>
                </c:pt>
                <c:pt idx="175">
                  <c:v>189830.20653799991</c:v>
                </c:pt>
                <c:pt idx="176">
                  <c:v>189884.05718799992</c:v>
                </c:pt>
                <c:pt idx="177">
                  <c:v>189947.05228799992</c:v>
                </c:pt>
                <c:pt idx="178">
                  <c:v>189983.63008799992</c:v>
                </c:pt>
                <c:pt idx="179">
                  <c:v>190010.04738799992</c:v>
                </c:pt>
                <c:pt idx="180">
                  <c:v>190036.46468799992</c:v>
                </c:pt>
                <c:pt idx="181">
                  <c:v>190061.86593799992</c:v>
                </c:pt>
                <c:pt idx="182">
                  <c:v>190083.20298799992</c:v>
                </c:pt>
                <c:pt idx="183">
                  <c:v>190100.47583799993</c:v>
                </c:pt>
                <c:pt idx="184">
                  <c:v>190115.71658799992</c:v>
                </c:pt>
                <c:pt idx="185">
                  <c:v>190136.03758799992</c:v>
                </c:pt>
                <c:pt idx="186">
                  <c:v>190157.37463799992</c:v>
                </c:pt>
                <c:pt idx="187">
                  <c:v>190173.63143799992</c:v>
                </c:pt>
                <c:pt idx="188">
                  <c:v>190187.85613799992</c:v>
                </c:pt>
                <c:pt idx="189">
                  <c:v>190200.04873799992</c:v>
                </c:pt>
                <c:pt idx="190">
                  <c:v>190221.38578799993</c:v>
                </c:pt>
                <c:pt idx="191">
                  <c:v>190251.86728799992</c:v>
                </c:pt>
                <c:pt idx="192">
                  <c:v>190275.23643799993</c:v>
                </c:pt>
                <c:pt idx="193">
                  <c:v>190289.46113799993</c:v>
                </c:pt>
                <c:pt idx="194">
                  <c:v>190302.66978799991</c:v>
                </c:pt>
                <c:pt idx="195">
                  <c:v>190317.91053799991</c:v>
                </c:pt>
                <c:pt idx="196">
                  <c:v>190333.15128799991</c:v>
                </c:pt>
                <c:pt idx="197">
                  <c:v>190348.3920379999</c:v>
                </c:pt>
                <c:pt idx="198">
                  <c:v>190362.6167379999</c:v>
                </c:pt>
                <c:pt idx="199">
                  <c:v>190375.82538799988</c:v>
                </c:pt>
                <c:pt idx="200">
                  <c:v>190389.03403799987</c:v>
                </c:pt>
                <c:pt idx="201">
                  <c:v>190406.30688799988</c:v>
                </c:pt>
                <c:pt idx="202">
                  <c:v>190427.64393799988</c:v>
                </c:pt>
                <c:pt idx="203">
                  <c:v>190445.93283799989</c:v>
                </c:pt>
                <c:pt idx="204">
                  <c:v>190461.17358799989</c:v>
                </c:pt>
                <c:pt idx="205">
                  <c:v>190476.41433799989</c:v>
                </c:pt>
                <c:pt idx="206">
                  <c:v>190488.6069379999</c:v>
                </c:pt>
                <c:pt idx="207">
                  <c:v>190498.76743799989</c:v>
                </c:pt>
                <c:pt idx="208">
                  <c:v>190507.20065299989</c:v>
                </c:pt>
                <c:pt idx="209">
                  <c:v>190514.61781799988</c:v>
                </c:pt>
                <c:pt idx="210">
                  <c:v>190521.8317729999</c:v>
                </c:pt>
                <c:pt idx="211">
                  <c:v>190528.23288799988</c:v>
                </c:pt>
                <c:pt idx="212">
                  <c:v>190533.21153299988</c:v>
                </c:pt>
                <c:pt idx="213">
                  <c:v>190537.47894299988</c:v>
                </c:pt>
                <c:pt idx="214">
                  <c:v>190541.94956299989</c:v>
                </c:pt>
                <c:pt idx="215">
                  <c:v>190547.63944299988</c:v>
                </c:pt>
                <c:pt idx="216">
                  <c:v>190556.98710299988</c:v>
                </c:pt>
                <c:pt idx="217">
                  <c:v>190563.69303299987</c:v>
                </c:pt>
                <c:pt idx="218">
                  <c:v>190569.17970299989</c:v>
                </c:pt>
                <c:pt idx="219">
                  <c:v>190573.95513799987</c:v>
                </c:pt>
                <c:pt idx="220">
                  <c:v>190578.42575799988</c:v>
                </c:pt>
                <c:pt idx="221">
                  <c:v>190582.28674799987</c:v>
                </c:pt>
                <c:pt idx="222">
                  <c:v>190585.43650299986</c:v>
                </c:pt>
                <c:pt idx="223">
                  <c:v>190588.28144299987</c:v>
                </c:pt>
                <c:pt idx="224">
                  <c:v>190591.12638299988</c:v>
                </c:pt>
                <c:pt idx="225">
                  <c:v>190593.86971799989</c:v>
                </c:pt>
                <c:pt idx="226">
                  <c:v>190596.30823799988</c:v>
                </c:pt>
                <c:pt idx="227">
                  <c:v>190598.54354799987</c:v>
                </c:pt>
                <c:pt idx="228">
                  <c:v>190600.77885799986</c:v>
                </c:pt>
                <c:pt idx="229">
                  <c:v>190602.81095799987</c:v>
                </c:pt>
                <c:pt idx="230">
                  <c:v>190604.43663799987</c:v>
                </c:pt>
                <c:pt idx="231">
                  <c:v>190605.96071299986</c:v>
                </c:pt>
                <c:pt idx="232">
                  <c:v>190607.78960299987</c:v>
                </c:pt>
                <c:pt idx="233">
                  <c:v>190609.61849299987</c:v>
                </c:pt>
                <c:pt idx="234">
                  <c:v>190611.34577799987</c:v>
                </c:pt>
                <c:pt idx="235">
                  <c:v>190612.97145799987</c:v>
                </c:pt>
                <c:pt idx="236">
                  <c:v>190614.59713799987</c:v>
                </c:pt>
                <c:pt idx="237">
                  <c:v>190616.22281799986</c:v>
                </c:pt>
                <c:pt idx="238">
                  <c:v>190617.74689299986</c:v>
                </c:pt>
                <c:pt idx="239">
                  <c:v>190619.27096799985</c:v>
                </c:pt>
                <c:pt idx="240">
                  <c:v>190620.69343799984</c:v>
                </c:pt>
                <c:pt idx="241">
                  <c:v>190622.11590799983</c:v>
                </c:pt>
                <c:pt idx="242">
                  <c:v>190623.43677299982</c:v>
                </c:pt>
                <c:pt idx="243">
                  <c:v>190624.75763799981</c:v>
                </c:pt>
                <c:pt idx="244">
                  <c:v>190626.07850299979</c:v>
                </c:pt>
                <c:pt idx="245">
                  <c:v>190627.50097299978</c:v>
                </c:pt>
                <c:pt idx="246">
                  <c:v>190629.02504799978</c:v>
                </c:pt>
                <c:pt idx="247">
                  <c:v>190630.65072799977</c:v>
                </c:pt>
                <c:pt idx="248">
                  <c:v>190632.88603799976</c:v>
                </c:pt>
                <c:pt idx="249">
                  <c:v>190635.52776799977</c:v>
                </c:pt>
                <c:pt idx="250">
                  <c:v>190638.57591799975</c:v>
                </c:pt>
                <c:pt idx="251">
                  <c:v>190641.52246299977</c:v>
                </c:pt>
                <c:pt idx="252">
                  <c:v>190644.26579799977</c:v>
                </c:pt>
                <c:pt idx="253">
                  <c:v>190646.90752799978</c:v>
                </c:pt>
                <c:pt idx="254">
                  <c:v>190649.44765299978</c:v>
                </c:pt>
                <c:pt idx="255">
                  <c:v>190651.78456799977</c:v>
                </c:pt>
                <c:pt idx="256">
                  <c:v>190653.91827299976</c:v>
                </c:pt>
                <c:pt idx="257">
                  <c:v>190655.84876799976</c:v>
                </c:pt>
                <c:pt idx="258">
                  <c:v>190657.67765799977</c:v>
                </c:pt>
                <c:pt idx="259">
                  <c:v>190659.40494299977</c:v>
                </c:pt>
                <c:pt idx="260">
                  <c:v>190660.92901799976</c:v>
                </c:pt>
                <c:pt idx="261">
                  <c:v>190662.35148799975</c:v>
                </c:pt>
                <c:pt idx="262">
                  <c:v>190663.77395799974</c:v>
                </c:pt>
                <c:pt idx="263">
                  <c:v>190665.09482299973</c:v>
                </c:pt>
                <c:pt idx="264">
                  <c:v>190666.41568799972</c:v>
                </c:pt>
                <c:pt idx="265">
                  <c:v>190667.83815799971</c:v>
                </c:pt>
                <c:pt idx="266">
                  <c:v>190669.3622329997</c:v>
                </c:pt>
                <c:pt idx="267">
                  <c:v>190671.19112299971</c:v>
                </c:pt>
                <c:pt idx="268">
                  <c:v>190672.8168029997</c:v>
                </c:pt>
                <c:pt idx="269">
                  <c:v>190674.4424829997</c:v>
                </c:pt>
                <c:pt idx="270">
                  <c:v>190675.96655799969</c:v>
                </c:pt>
                <c:pt idx="271">
                  <c:v>190677.49063299969</c:v>
                </c:pt>
                <c:pt idx="272">
                  <c:v>190679.01470799968</c:v>
                </c:pt>
                <c:pt idx="273">
                  <c:v>190680.33557299967</c:v>
                </c:pt>
                <c:pt idx="274">
                  <c:v>190681.55483299968</c:v>
                </c:pt>
                <c:pt idx="275">
                  <c:v>190682.67248799969</c:v>
                </c:pt>
                <c:pt idx="276">
                  <c:v>190683.7901429997</c:v>
                </c:pt>
                <c:pt idx="277">
                  <c:v>190685.11100799969</c:v>
                </c:pt>
                <c:pt idx="278">
                  <c:v>190686.43187299967</c:v>
                </c:pt>
                <c:pt idx="279">
                  <c:v>190687.34631799968</c:v>
                </c:pt>
                <c:pt idx="280">
                  <c:v>190688.15915799967</c:v>
                </c:pt>
                <c:pt idx="281">
                  <c:v>190688.97199799967</c:v>
                </c:pt>
                <c:pt idx="282">
                  <c:v>190689.68323299967</c:v>
                </c:pt>
                <c:pt idx="283">
                  <c:v>190690.39446799966</c:v>
                </c:pt>
                <c:pt idx="284">
                  <c:v>190691.00409799966</c:v>
                </c:pt>
                <c:pt idx="285">
                  <c:v>190691.61372799965</c:v>
                </c:pt>
                <c:pt idx="286">
                  <c:v>190692.42656799965</c:v>
                </c:pt>
                <c:pt idx="287">
                  <c:v>190693.34101299965</c:v>
                </c:pt>
                <c:pt idx="288">
                  <c:v>190694.35706299965</c:v>
                </c:pt>
                <c:pt idx="289">
                  <c:v>190695.37311299966</c:v>
                </c:pt>
                <c:pt idx="290">
                  <c:v>190696.38916299967</c:v>
                </c:pt>
                <c:pt idx="291">
                  <c:v>190697.50681799967</c:v>
                </c:pt>
                <c:pt idx="292">
                  <c:v>190698.51270749967</c:v>
                </c:pt>
                <c:pt idx="293">
                  <c:v>190699.27474499968</c:v>
                </c:pt>
                <c:pt idx="294">
                  <c:v>190699.85389349968</c:v>
                </c:pt>
                <c:pt idx="295">
                  <c:v>190700.29079499969</c:v>
                </c:pt>
                <c:pt idx="296">
                  <c:v>190700.64641249969</c:v>
                </c:pt>
                <c:pt idx="297">
                  <c:v>190701.00202999968</c:v>
                </c:pt>
                <c:pt idx="298">
                  <c:v>190701.36780799969</c:v>
                </c:pt>
                <c:pt idx="299">
                  <c:v>190701.7742279997</c:v>
                </c:pt>
                <c:pt idx="300">
                  <c:v>190702.15016649969</c:v>
                </c:pt>
                <c:pt idx="301">
                  <c:v>190702.47530249969</c:v>
                </c:pt>
                <c:pt idx="302">
                  <c:v>190702.80043849969</c:v>
                </c:pt>
                <c:pt idx="303">
                  <c:v>190703.09509299969</c:v>
                </c:pt>
                <c:pt idx="304">
                  <c:v>190703.41006849968</c:v>
                </c:pt>
                <c:pt idx="305">
                  <c:v>190703.73520449968</c:v>
                </c:pt>
                <c:pt idx="306">
                  <c:v>190704.05017999967</c:v>
                </c:pt>
                <c:pt idx="307">
                  <c:v>190704.34483449967</c:v>
                </c:pt>
                <c:pt idx="308">
                  <c:v>190704.65980999966</c:v>
                </c:pt>
                <c:pt idx="309">
                  <c:v>190705.02558799967</c:v>
                </c:pt>
                <c:pt idx="310">
                  <c:v>190705.53361299966</c:v>
                </c:pt>
                <c:pt idx="311">
                  <c:v>190706.10260099967</c:v>
                </c:pt>
                <c:pt idx="312">
                  <c:v>190706.68174949966</c:v>
                </c:pt>
                <c:pt idx="313">
                  <c:v>190707.28121899968</c:v>
                </c:pt>
                <c:pt idx="314">
                  <c:v>190707.77908349968</c:v>
                </c:pt>
                <c:pt idx="315">
                  <c:v>190708.15502199967</c:v>
                </c:pt>
                <c:pt idx="316">
                  <c:v>190708.42935549968</c:v>
                </c:pt>
                <c:pt idx="317">
                  <c:v>190708.68336799968</c:v>
                </c:pt>
                <c:pt idx="318">
                  <c:v>190708.87641749968</c:v>
                </c:pt>
                <c:pt idx="319">
                  <c:v>190709.05930649966</c:v>
                </c:pt>
                <c:pt idx="320">
                  <c:v>190709.18123249966</c:v>
                </c:pt>
                <c:pt idx="321">
                  <c:v>190709.30315849965</c:v>
                </c:pt>
                <c:pt idx="322">
                  <c:v>190709.42508449964</c:v>
                </c:pt>
                <c:pt idx="323">
                  <c:v>190709.54701049963</c:v>
                </c:pt>
                <c:pt idx="324">
                  <c:v>190709.60797349963</c:v>
                </c:pt>
                <c:pt idx="325">
                  <c:v>190709.66893649963</c:v>
                </c:pt>
                <c:pt idx="326">
                  <c:v>190709.72989949962</c:v>
                </c:pt>
                <c:pt idx="327">
                  <c:v>190709.78070199961</c:v>
                </c:pt>
                <c:pt idx="328">
                  <c:v>190709.8315044996</c:v>
                </c:pt>
                <c:pt idx="329">
                  <c:v>190709.88230699959</c:v>
                </c:pt>
                <c:pt idx="330">
                  <c:v>190709.93310949957</c:v>
                </c:pt>
                <c:pt idx="331">
                  <c:v>190709.98391199956</c:v>
                </c:pt>
                <c:pt idx="332">
                  <c:v>190710.06519599957</c:v>
                </c:pt>
                <c:pt idx="333">
                  <c:v>190710.15664049957</c:v>
                </c:pt>
                <c:pt idx="334">
                  <c:v>190710.25824549957</c:v>
                </c:pt>
                <c:pt idx="335">
                  <c:v>190710.35985049958</c:v>
                </c:pt>
                <c:pt idx="336">
                  <c:v>190710.47161599959</c:v>
                </c:pt>
                <c:pt idx="337">
                  <c:v>190710.5833814996</c:v>
                </c:pt>
                <c:pt idx="338">
                  <c:v>190710.69514699961</c:v>
                </c:pt>
                <c:pt idx="339">
                  <c:v>190710.80691249963</c:v>
                </c:pt>
                <c:pt idx="340">
                  <c:v>190710.91867799964</c:v>
                </c:pt>
                <c:pt idx="341">
                  <c:v>190711.03044349965</c:v>
                </c:pt>
                <c:pt idx="342">
                  <c:v>190711.14220899966</c:v>
                </c:pt>
                <c:pt idx="343">
                  <c:v>190711.25397449968</c:v>
                </c:pt>
                <c:pt idx="344">
                  <c:v>190711.36573999969</c:v>
                </c:pt>
                <c:pt idx="345">
                  <c:v>190711.4775054997</c:v>
                </c:pt>
                <c:pt idx="346">
                  <c:v>190711.58927099971</c:v>
                </c:pt>
                <c:pt idx="347">
                  <c:v>190711.70103649973</c:v>
                </c:pt>
                <c:pt idx="348">
                  <c:v>190711.81280199974</c:v>
                </c:pt>
                <c:pt idx="349">
                  <c:v>190711.92456749975</c:v>
                </c:pt>
                <c:pt idx="350">
                  <c:v>190712.03633299976</c:v>
                </c:pt>
                <c:pt idx="351">
                  <c:v>190712.13793799977</c:v>
                </c:pt>
                <c:pt idx="352">
                  <c:v>190712.23954299977</c:v>
                </c:pt>
                <c:pt idx="353">
                  <c:v>190712.34114799977</c:v>
                </c:pt>
                <c:pt idx="354">
                  <c:v>190712.44275299978</c:v>
                </c:pt>
                <c:pt idx="355">
                  <c:v>190712.53419749977</c:v>
                </c:pt>
                <c:pt idx="356">
                  <c:v>190712.62564199977</c:v>
                </c:pt>
                <c:pt idx="357">
                  <c:v>190712.70692599978</c:v>
                </c:pt>
                <c:pt idx="358">
                  <c:v>190712.7882099998</c:v>
                </c:pt>
                <c:pt idx="359">
                  <c:v>190712.8593334998</c:v>
                </c:pt>
                <c:pt idx="360">
                  <c:v>190712.93045699981</c:v>
                </c:pt>
                <c:pt idx="361">
                  <c:v>190712.9914199998</c:v>
                </c:pt>
                <c:pt idx="362">
                  <c:v>190713.0523829998</c:v>
                </c:pt>
                <c:pt idx="363">
                  <c:v>190713.11334599979</c:v>
                </c:pt>
                <c:pt idx="364">
                  <c:v>190713.17430899979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BE-40C4-9EE9-AFA53CCF2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3003760"/>
        <c:axId val="356230288"/>
      </c:lineChart>
      <c:catAx>
        <c:axId val="199300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30288"/>
        <c:crosses val="autoZero"/>
        <c:auto val="1"/>
        <c:lblAlgn val="ctr"/>
        <c:lblOffset val="100"/>
        <c:noMultiLvlLbl val="0"/>
      </c:catAx>
      <c:valAx>
        <c:axId val="35623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300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2000 Suspended Sediment Load 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'2000'!$N$1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'2000'!$N$2:$N$367</c:f>
              <c:numCache>
                <c:formatCode>0</c:formatCode>
                <c:ptCount val="366"/>
                <c:pt idx="0">
                  <c:v>5.08025E-2</c:v>
                </c:pt>
                <c:pt idx="1">
                  <c:v>0.11176549999999999</c:v>
                </c:pt>
                <c:pt idx="2">
                  <c:v>0.17272849999999998</c:v>
                </c:pt>
                <c:pt idx="3">
                  <c:v>0.23369149999999997</c:v>
                </c:pt>
                <c:pt idx="4">
                  <c:v>0.29465449999999993</c:v>
                </c:pt>
                <c:pt idx="5">
                  <c:v>0.35561749999999992</c:v>
                </c:pt>
                <c:pt idx="6">
                  <c:v>0.41658049999999991</c:v>
                </c:pt>
                <c:pt idx="7">
                  <c:v>0.4775434999999999</c:v>
                </c:pt>
                <c:pt idx="8">
                  <c:v>0.5486669999999999</c:v>
                </c:pt>
                <c:pt idx="9">
                  <c:v>0.61979049999999991</c:v>
                </c:pt>
                <c:pt idx="10">
                  <c:v>0.69091399999999992</c:v>
                </c:pt>
                <c:pt idx="11">
                  <c:v>0.76203749999999992</c:v>
                </c:pt>
                <c:pt idx="12">
                  <c:v>0.83316099999999993</c:v>
                </c:pt>
                <c:pt idx="13">
                  <c:v>0.91444499999999995</c:v>
                </c:pt>
                <c:pt idx="14">
                  <c:v>1.0058894999999999</c:v>
                </c:pt>
                <c:pt idx="15">
                  <c:v>1.1176549999999998</c:v>
                </c:pt>
                <c:pt idx="16">
                  <c:v>1.2599019999999999</c:v>
                </c:pt>
                <c:pt idx="17">
                  <c:v>1.4224699999999999</c:v>
                </c:pt>
                <c:pt idx="18">
                  <c:v>1.62568</c:v>
                </c:pt>
                <c:pt idx="19">
                  <c:v>1.8593715</c:v>
                </c:pt>
                <c:pt idx="20">
                  <c:v>2.133705</c:v>
                </c:pt>
                <c:pt idx="21">
                  <c:v>2.4690015000000001</c:v>
                </c:pt>
                <c:pt idx="22">
                  <c:v>2.7941375000000002</c:v>
                </c:pt>
                <c:pt idx="23">
                  <c:v>3.1192735000000003</c:v>
                </c:pt>
                <c:pt idx="24">
                  <c:v>3.4545700000000004</c:v>
                </c:pt>
                <c:pt idx="25">
                  <c:v>3.8101875000000005</c:v>
                </c:pt>
                <c:pt idx="26">
                  <c:v>4.1861260000000007</c:v>
                </c:pt>
                <c:pt idx="27">
                  <c:v>4.5823855000000009</c:v>
                </c:pt>
                <c:pt idx="28">
                  <c:v>4.9786450000000011</c:v>
                </c:pt>
                <c:pt idx="29">
                  <c:v>5.2631390000000007</c:v>
                </c:pt>
                <c:pt idx="30">
                  <c:v>5.4561885000000006</c:v>
                </c:pt>
                <c:pt idx="31">
                  <c:v>5.5882750000000003</c:v>
                </c:pt>
                <c:pt idx="32">
                  <c:v>5.7305220000000006</c:v>
                </c:pt>
                <c:pt idx="33">
                  <c:v>5.9235715000000004</c:v>
                </c:pt>
                <c:pt idx="34">
                  <c:v>6.1471025000000008</c:v>
                </c:pt>
                <c:pt idx="35">
                  <c:v>6.3909545000000012</c:v>
                </c:pt>
                <c:pt idx="36">
                  <c:v>6.6957695000000008</c:v>
                </c:pt>
                <c:pt idx="37">
                  <c:v>7.0412265000000005</c:v>
                </c:pt>
                <c:pt idx="38">
                  <c:v>7.4070045000000002</c:v>
                </c:pt>
                <c:pt idx="39">
                  <c:v>7.7931035</c:v>
                </c:pt>
                <c:pt idx="40">
                  <c:v>8.2096839999999993</c:v>
                </c:pt>
                <c:pt idx="41">
                  <c:v>8.5653014999999986</c:v>
                </c:pt>
                <c:pt idx="42">
                  <c:v>8.8701164999999982</c:v>
                </c:pt>
                <c:pt idx="43">
                  <c:v>9.1139684999999986</c:v>
                </c:pt>
                <c:pt idx="44">
                  <c:v>9.3273389999999985</c:v>
                </c:pt>
                <c:pt idx="45">
                  <c:v>9.4899069999999988</c:v>
                </c:pt>
                <c:pt idx="46">
                  <c:v>9.6219934999999985</c:v>
                </c:pt>
                <c:pt idx="47">
                  <c:v>9.7337589999999992</c:v>
                </c:pt>
                <c:pt idx="48">
                  <c:v>9.8353639999999984</c:v>
                </c:pt>
                <c:pt idx="49">
                  <c:v>9.9471294999999991</c:v>
                </c:pt>
                <c:pt idx="50">
                  <c:v>10.058895</c:v>
                </c:pt>
                <c:pt idx="51">
                  <c:v>10.1706605</c:v>
                </c:pt>
                <c:pt idx="52">
                  <c:v>10.282426000000001</c:v>
                </c:pt>
                <c:pt idx="53">
                  <c:v>10.394191500000002</c:v>
                </c:pt>
                <c:pt idx="54">
                  <c:v>10.526278000000001</c:v>
                </c:pt>
                <c:pt idx="55">
                  <c:v>10.770130000000002</c:v>
                </c:pt>
                <c:pt idx="56">
                  <c:v>11.257834000000003</c:v>
                </c:pt>
                <c:pt idx="57">
                  <c:v>12.507575500000002</c:v>
                </c:pt>
                <c:pt idx="58">
                  <c:v>15.504923000000002</c:v>
                </c:pt>
                <c:pt idx="59">
                  <c:v>21.286247500000002</c:v>
                </c:pt>
                <c:pt idx="60">
                  <c:v>23.6028415</c:v>
                </c:pt>
                <c:pt idx="61">
                  <c:v>24.8017805</c:v>
                </c:pt>
                <c:pt idx="62">
                  <c:v>26.5697075</c:v>
                </c:pt>
                <c:pt idx="63">
                  <c:v>29.821067499999998</c:v>
                </c:pt>
                <c:pt idx="64">
                  <c:v>34.9216385</c:v>
                </c:pt>
                <c:pt idx="65">
                  <c:v>43.832397</c:v>
                </c:pt>
                <c:pt idx="66">
                  <c:v>47.662905500000001</c:v>
                </c:pt>
                <c:pt idx="67">
                  <c:v>49.664524</c:v>
                </c:pt>
                <c:pt idx="68">
                  <c:v>51.158117500000003</c:v>
                </c:pt>
                <c:pt idx="69">
                  <c:v>52.489143000000006</c:v>
                </c:pt>
                <c:pt idx="70">
                  <c:v>54.754934500000005</c:v>
                </c:pt>
                <c:pt idx="71">
                  <c:v>56.919121000000004</c:v>
                </c:pt>
                <c:pt idx="72">
                  <c:v>59.042665500000005</c:v>
                </c:pt>
                <c:pt idx="73">
                  <c:v>79.770085499999993</c:v>
                </c:pt>
                <c:pt idx="74">
                  <c:v>339.87888549999997</c:v>
                </c:pt>
                <c:pt idx="75">
                  <c:v>430.30733549999997</c:v>
                </c:pt>
                <c:pt idx="76">
                  <c:v>1497.1598354999999</c:v>
                </c:pt>
                <c:pt idx="77">
                  <c:v>2474.5999354999999</c:v>
                </c:pt>
                <c:pt idx="78">
                  <c:v>2629.0395355000001</c:v>
                </c:pt>
                <c:pt idx="79">
                  <c:v>2785.5112355000001</c:v>
                </c:pt>
                <c:pt idx="80">
                  <c:v>3082.1978355000001</c:v>
                </c:pt>
                <c:pt idx="81">
                  <c:v>3143.7704655000002</c:v>
                </c:pt>
                <c:pt idx="82">
                  <c:v>3171.5086305000004</c:v>
                </c:pt>
                <c:pt idx="83">
                  <c:v>3188.0702455000005</c:v>
                </c:pt>
                <c:pt idx="84">
                  <c:v>3197.3874240000005</c:v>
                </c:pt>
                <c:pt idx="85">
                  <c:v>3205.0687620000003</c:v>
                </c:pt>
                <c:pt idx="86">
                  <c:v>3211.2057040000004</c:v>
                </c:pt>
                <c:pt idx="87">
                  <c:v>3214.6602740000003</c:v>
                </c:pt>
                <c:pt idx="88">
                  <c:v>3216.7736580000005</c:v>
                </c:pt>
                <c:pt idx="89">
                  <c:v>3218.3586960000007</c:v>
                </c:pt>
                <c:pt idx="90">
                  <c:v>3219.5373140000006</c:v>
                </c:pt>
                <c:pt idx="91">
                  <c:v>3220.4212775000005</c:v>
                </c:pt>
                <c:pt idx="92">
                  <c:v>3221.5389325000006</c:v>
                </c:pt>
                <c:pt idx="93">
                  <c:v>3222.7683530000004</c:v>
                </c:pt>
                <c:pt idx="94">
                  <c:v>3223.9876130000002</c:v>
                </c:pt>
                <c:pt idx="95">
                  <c:v>3225.4507250000001</c:v>
                </c:pt>
                <c:pt idx="96">
                  <c:v>3227.0865655000002</c:v>
                </c:pt>
                <c:pt idx="97">
                  <c:v>3228.5293565000002</c:v>
                </c:pt>
                <c:pt idx="98">
                  <c:v>3231.9636055000001</c:v>
                </c:pt>
                <c:pt idx="99">
                  <c:v>3234.5646935</c:v>
                </c:pt>
                <c:pt idx="100">
                  <c:v>3238.8422639999999</c:v>
                </c:pt>
                <c:pt idx="101">
                  <c:v>3248.7995539999997</c:v>
                </c:pt>
                <c:pt idx="102">
                  <c:v>3266.5804289999996</c:v>
                </c:pt>
                <c:pt idx="103">
                  <c:v>3278.0617939999997</c:v>
                </c:pt>
                <c:pt idx="104">
                  <c:v>3288.4255039999998</c:v>
                </c:pt>
                <c:pt idx="105">
                  <c:v>3299.0940289999999</c:v>
                </c:pt>
                <c:pt idx="106">
                  <c:v>3397.8540889999999</c:v>
                </c:pt>
                <c:pt idx="107">
                  <c:v>3640.6900390000001</c:v>
                </c:pt>
                <c:pt idx="108">
                  <c:v>4203.5817390000002</c:v>
                </c:pt>
                <c:pt idx="109">
                  <c:v>4538.8782390000006</c:v>
                </c:pt>
                <c:pt idx="110">
                  <c:v>4713.6388390000002</c:v>
                </c:pt>
                <c:pt idx="111">
                  <c:v>4831.5006389999999</c:v>
                </c:pt>
                <c:pt idx="112">
                  <c:v>4926.6029189999999</c:v>
                </c:pt>
                <c:pt idx="113">
                  <c:v>5004.1275340000002</c:v>
                </c:pt>
                <c:pt idx="114">
                  <c:v>5048.2241039999999</c:v>
                </c:pt>
                <c:pt idx="115">
                  <c:v>5063.4648539999998</c:v>
                </c:pt>
                <c:pt idx="116">
                  <c:v>5073.4018230000001</c:v>
                </c:pt>
                <c:pt idx="117">
                  <c:v>5083.3794340000004</c:v>
                </c:pt>
                <c:pt idx="118">
                  <c:v>5091.5586365000008</c:v>
                </c:pt>
                <c:pt idx="119">
                  <c:v>5099.7683205000012</c:v>
                </c:pt>
                <c:pt idx="120">
                  <c:v>5105.0314595000009</c:v>
                </c:pt>
                <c:pt idx="121">
                  <c:v>5108.6384370000005</c:v>
                </c:pt>
                <c:pt idx="122">
                  <c:v>5113.6475635000006</c:v>
                </c:pt>
                <c:pt idx="123">
                  <c:v>5137.8295535000007</c:v>
                </c:pt>
                <c:pt idx="124">
                  <c:v>25052.409553499998</c:v>
                </c:pt>
                <c:pt idx="125">
                  <c:v>37549.824553499995</c:v>
                </c:pt>
                <c:pt idx="126">
                  <c:v>38748.763553499994</c:v>
                </c:pt>
                <c:pt idx="127">
                  <c:v>39170.424303499996</c:v>
                </c:pt>
                <c:pt idx="128">
                  <c:v>39407.163953499999</c:v>
                </c:pt>
                <c:pt idx="129">
                  <c:v>39611.390003499997</c:v>
                </c:pt>
                <c:pt idx="130">
                  <c:v>39993.424803499998</c:v>
                </c:pt>
                <c:pt idx="131">
                  <c:v>40698.563503500001</c:v>
                </c:pt>
                <c:pt idx="132">
                  <c:v>41186.267503499999</c:v>
                </c:pt>
                <c:pt idx="133">
                  <c:v>41435.199753499997</c:v>
                </c:pt>
                <c:pt idx="134">
                  <c:v>41735.950553499999</c:v>
                </c:pt>
                <c:pt idx="135">
                  <c:v>41976.754403499996</c:v>
                </c:pt>
                <c:pt idx="136">
                  <c:v>42176.916253499992</c:v>
                </c:pt>
                <c:pt idx="137">
                  <c:v>42422.800353499995</c:v>
                </c:pt>
                <c:pt idx="138">
                  <c:v>42704.246203499992</c:v>
                </c:pt>
                <c:pt idx="139">
                  <c:v>42955.210553499994</c:v>
                </c:pt>
                <c:pt idx="140">
                  <c:v>43149.276103499993</c:v>
                </c:pt>
                <c:pt idx="141">
                  <c:v>43325.052753499993</c:v>
                </c:pt>
                <c:pt idx="142">
                  <c:v>43460.187403499993</c:v>
                </c:pt>
                <c:pt idx="143">
                  <c:v>43604.466503499993</c:v>
                </c:pt>
                <c:pt idx="144">
                  <c:v>44793.245003499993</c:v>
                </c:pt>
                <c:pt idx="145">
                  <c:v>49416.272503499989</c:v>
                </c:pt>
                <c:pt idx="146">
                  <c:v>52027.521003499991</c:v>
                </c:pt>
                <c:pt idx="147">
                  <c:v>52678.809053499994</c:v>
                </c:pt>
                <c:pt idx="148">
                  <c:v>53041.538903499997</c:v>
                </c:pt>
                <c:pt idx="149">
                  <c:v>54260.798903499999</c:v>
                </c:pt>
                <c:pt idx="150">
                  <c:v>56150.651903500002</c:v>
                </c:pt>
                <c:pt idx="151">
                  <c:v>56757.233753500004</c:v>
                </c:pt>
                <c:pt idx="152">
                  <c:v>57201.247603500007</c:v>
                </c:pt>
                <c:pt idx="153">
                  <c:v>57729.593603500005</c:v>
                </c:pt>
                <c:pt idx="154">
                  <c:v>58077.082703500004</c:v>
                </c:pt>
                <c:pt idx="155">
                  <c:v>58387.994003500004</c:v>
                </c:pt>
                <c:pt idx="156">
                  <c:v>59414.204503500005</c:v>
                </c:pt>
                <c:pt idx="157">
                  <c:v>59960.839403500002</c:v>
                </c:pt>
                <c:pt idx="158">
                  <c:v>60327.633453499999</c:v>
                </c:pt>
                <c:pt idx="159">
                  <c:v>60552.1805035</c:v>
                </c:pt>
                <c:pt idx="160">
                  <c:v>60723.892953499999</c:v>
                </c:pt>
                <c:pt idx="161">
                  <c:v>60961.6486535</c:v>
                </c:pt>
                <c:pt idx="162">
                  <c:v>61208.548803500002</c:v>
                </c:pt>
                <c:pt idx="163">
                  <c:v>61381.277303499999</c:v>
                </c:pt>
                <c:pt idx="164">
                  <c:v>61525.556403499999</c:v>
                </c:pt>
                <c:pt idx="165">
                  <c:v>61705.397253499999</c:v>
                </c:pt>
                <c:pt idx="166">
                  <c:v>61848.660303500001</c:v>
                </c:pt>
                <c:pt idx="167">
                  <c:v>61913.992318500001</c:v>
                </c:pt>
                <c:pt idx="168">
                  <c:v>62070.464018500003</c:v>
                </c:pt>
                <c:pt idx="169">
                  <c:v>62150.122338500005</c:v>
                </c:pt>
                <c:pt idx="170">
                  <c:v>62216.165588500007</c:v>
                </c:pt>
                <c:pt idx="171">
                  <c:v>62293.995018500005</c:v>
                </c:pt>
                <c:pt idx="172">
                  <c:v>62384.728283500008</c:v>
                </c:pt>
                <c:pt idx="173">
                  <c:v>62491.41353350001</c:v>
                </c:pt>
                <c:pt idx="174">
                  <c:v>62951.684183500009</c:v>
                </c:pt>
                <c:pt idx="175">
                  <c:v>64150.623183500007</c:v>
                </c:pt>
                <c:pt idx="176">
                  <c:v>64507.256733500006</c:v>
                </c:pt>
                <c:pt idx="177">
                  <c:v>64727.739583500006</c:v>
                </c:pt>
                <c:pt idx="178">
                  <c:v>64889.291533500007</c:v>
                </c:pt>
                <c:pt idx="179">
                  <c:v>65044.747183500011</c:v>
                </c:pt>
                <c:pt idx="180">
                  <c:v>65185.978133500008</c:v>
                </c:pt>
                <c:pt idx="181">
                  <c:v>65300.791783500004</c:v>
                </c:pt>
                <c:pt idx="182">
                  <c:v>65393.353938500004</c:v>
                </c:pt>
                <c:pt idx="183">
                  <c:v>65467.119168500001</c:v>
                </c:pt>
                <c:pt idx="184">
                  <c:v>65536.515383499995</c:v>
                </c:pt>
                <c:pt idx="185">
                  <c:v>65610.687033499999</c:v>
                </c:pt>
                <c:pt idx="186">
                  <c:v>65697.660913500004</c:v>
                </c:pt>
                <c:pt idx="187">
                  <c:v>65796.116158500008</c:v>
                </c:pt>
                <c:pt idx="188">
                  <c:v>65888.881523500007</c:v>
                </c:pt>
                <c:pt idx="189">
                  <c:v>65976.973058500007</c:v>
                </c:pt>
                <c:pt idx="190">
                  <c:v>66055.107303500001</c:v>
                </c:pt>
                <c:pt idx="191">
                  <c:v>66125.113148500008</c:v>
                </c:pt>
                <c:pt idx="192">
                  <c:v>66190.749978500011</c:v>
                </c:pt>
                <c:pt idx="193">
                  <c:v>66254.456313500006</c:v>
                </c:pt>
                <c:pt idx="194">
                  <c:v>66314.606473500011</c:v>
                </c:pt>
                <c:pt idx="195">
                  <c:v>66382.986638500006</c:v>
                </c:pt>
                <c:pt idx="196">
                  <c:v>74196.4111385</c:v>
                </c:pt>
                <c:pt idx="197">
                  <c:v>81308.761138500005</c:v>
                </c:pt>
                <c:pt idx="198">
                  <c:v>82507.700138500004</c:v>
                </c:pt>
                <c:pt idx="199">
                  <c:v>82993.372038500005</c:v>
                </c:pt>
                <c:pt idx="200">
                  <c:v>83344.925338500005</c:v>
                </c:pt>
                <c:pt idx="201">
                  <c:v>83597.921788500011</c:v>
                </c:pt>
                <c:pt idx="202">
                  <c:v>83772.682388500005</c:v>
                </c:pt>
                <c:pt idx="203">
                  <c:v>83906.800988500006</c:v>
                </c:pt>
                <c:pt idx="204">
                  <c:v>84021.614638500003</c:v>
                </c:pt>
                <c:pt idx="205">
                  <c:v>84108.385308500001</c:v>
                </c:pt>
                <c:pt idx="206">
                  <c:v>84158.273363500004</c:v>
                </c:pt>
                <c:pt idx="207">
                  <c:v>84193.936718500001</c:v>
                </c:pt>
                <c:pt idx="208">
                  <c:v>84234.070693500005</c:v>
                </c:pt>
                <c:pt idx="209">
                  <c:v>84270.546888500001</c:v>
                </c:pt>
                <c:pt idx="210">
                  <c:v>84290.563073500001</c:v>
                </c:pt>
                <c:pt idx="211">
                  <c:v>84303.365303500002</c:v>
                </c:pt>
                <c:pt idx="212">
                  <c:v>84314.033828500003</c:v>
                </c:pt>
                <c:pt idx="213">
                  <c:v>84319.896437000003</c:v>
                </c:pt>
                <c:pt idx="214">
                  <c:v>84323.015710499996</c:v>
                </c:pt>
                <c:pt idx="215">
                  <c:v>84328.817356</c:v>
                </c:pt>
                <c:pt idx="216">
                  <c:v>84333.541988500001</c:v>
                </c:pt>
                <c:pt idx="217">
                  <c:v>84335.472483499994</c:v>
                </c:pt>
                <c:pt idx="218">
                  <c:v>84336.427570499989</c:v>
                </c:pt>
                <c:pt idx="219">
                  <c:v>84337.057521499984</c:v>
                </c:pt>
                <c:pt idx="220">
                  <c:v>84337.535064999989</c:v>
                </c:pt>
                <c:pt idx="221">
                  <c:v>84337.971966499987</c:v>
                </c:pt>
                <c:pt idx="222">
                  <c:v>84338.449509999991</c:v>
                </c:pt>
                <c:pt idx="223">
                  <c:v>84339.01849799999</c:v>
                </c:pt>
                <c:pt idx="224">
                  <c:v>84346.212131999986</c:v>
                </c:pt>
                <c:pt idx="225">
                  <c:v>84354.310050499989</c:v>
                </c:pt>
                <c:pt idx="226">
                  <c:v>84357.459805499995</c:v>
                </c:pt>
                <c:pt idx="227">
                  <c:v>84359.695115499999</c:v>
                </c:pt>
                <c:pt idx="228">
                  <c:v>84361.5036845</c:v>
                </c:pt>
                <c:pt idx="229">
                  <c:v>84363.129364499997</c:v>
                </c:pt>
                <c:pt idx="230">
                  <c:v>84364.490871499991</c:v>
                </c:pt>
                <c:pt idx="231">
                  <c:v>84365.486600499993</c:v>
                </c:pt>
                <c:pt idx="232">
                  <c:v>84366.309600999986</c:v>
                </c:pt>
                <c:pt idx="233">
                  <c:v>84367.091959499987</c:v>
                </c:pt>
                <c:pt idx="234">
                  <c:v>84367.823515499986</c:v>
                </c:pt>
                <c:pt idx="235">
                  <c:v>84368.494108499988</c:v>
                </c:pt>
                <c:pt idx="236">
                  <c:v>84369.103738499995</c:v>
                </c:pt>
                <c:pt idx="237">
                  <c:v>84369.682886999988</c:v>
                </c:pt>
                <c:pt idx="238">
                  <c:v>84370.231553999984</c:v>
                </c:pt>
                <c:pt idx="239">
                  <c:v>84370.75989999999</c:v>
                </c:pt>
                <c:pt idx="240">
                  <c:v>84371.288245999996</c:v>
                </c:pt>
                <c:pt idx="241">
                  <c:v>84371.796270999999</c:v>
                </c:pt>
                <c:pt idx="242">
                  <c:v>84372.324617000006</c:v>
                </c:pt>
                <c:pt idx="243">
                  <c:v>84372.954568000001</c:v>
                </c:pt>
                <c:pt idx="244">
                  <c:v>84373.716605499998</c:v>
                </c:pt>
                <c:pt idx="245">
                  <c:v>84375.636939999997</c:v>
                </c:pt>
                <c:pt idx="246">
                  <c:v>84377.069570499996</c:v>
                </c:pt>
                <c:pt idx="247">
                  <c:v>84377.963694499995</c:v>
                </c:pt>
                <c:pt idx="248">
                  <c:v>84378.563163999992</c:v>
                </c:pt>
                <c:pt idx="249">
                  <c:v>84378.979744499986</c:v>
                </c:pt>
                <c:pt idx="250">
                  <c:v>84379.264238499993</c:v>
                </c:pt>
                <c:pt idx="251">
                  <c:v>84379.487769499989</c:v>
                </c:pt>
                <c:pt idx="252">
                  <c:v>84379.711300499985</c:v>
                </c:pt>
                <c:pt idx="253">
                  <c:v>84379.94499199999</c:v>
                </c:pt>
                <c:pt idx="254">
                  <c:v>84380.168522999986</c:v>
                </c:pt>
                <c:pt idx="255">
                  <c:v>84380.513979999989</c:v>
                </c:pt>
                <c:pt idx="256">
                  <c:v>84381.184572999991</c:v>
                </c:pt>
                <c:pt idx="257">
                  <c:v>84382.302227999986</c:v>
                </c:pt>
                <c:pt idx="258">
                  <c:v>84383.836463499989</c:v>
                </c:pt>
                <c:pt idx="259">
                  <c:v>84384.882994999993</c:v>
                </c:pt>
                <c:pt idx="260">
                  <c:v>84385.685674499997</c:v>
                </c:pt>
                <c:pt idx="261">
                  <c:v>84386.325786000001</c:v>
                </c:pt>
                <c:pt idx="262">
                  <c:v>84386.843971499999</c:v>
                </c:pt>
                <c:pt idx="263">
                  <c:v>84387.280872999996</c:v>
                </c:pt>
                <c:pt idx="264">
                  <c:v>84387.677132500001</c:v>
                </c:pt>
                <c:pt idx="265">
                  <c:v>84388.042910500008</c:v>
                </c:pt>
                <c:pt idx="266">
                  <c:v>84388.388367500011</c:v>
                </c:pt>
                <c:pt idx="267">
                  <c:v>84388.71350350001</c:v>
                </c:pt>
                <c:pt idx="268">
                  <c:v>84389.028479000015</c:v>
                </c:pt>
                <c:pt idx="269">
                  <c:v>84389.333294000011</c:v>
                </c:pt>
                <c:pt idx="270">
                  <c:v>84389.617788000018</c:v>
                </c:pt>
                <c:pt idx="271">
                  <c:v>84389.881961000021</c:v>
                </c:pt>
                <c:pt idx="272">
                  <c:v>84390.135973500015</c:v>
                </c:pt>
                <c:pt idx="273">
                  <c:v>84390.410307000013</c:v>
                </c:pt>
                <c:pt idx="274">
                  <c:v>84390.725282500018</c:v>
                </c:pt>
                <c:pt idx="275">
                  <c:v>84391.040258000023</c:v>
                </c:pt>
                <c:pt idx="276">
                  <c:v>84391.39587550002</c:v>
                </c:pt>
                <c:pt idx="277">
                  <c:v>84391.812456000014</c:v>
                </c:pt>
                <c:pt idx="278">
                  <c:v>84392.289999500019</c:v>
                </c:pt>
                <c:pt idx="279">
                  <c:v>84392.767543000024</c:v>
                </c:pt>
                <c:pt idx="280">
                  <c:v>84393.255247000023</c:v>
                </c:pt>
                <c:pt idx="281">
                  <c:v>84393.722630000018</c:v>
                </c:pt>
                <c:pt idx="282">
                  <c:v>84394.159531500016</c:v>
                </c:pt>
                <c:pt idx="283">
                  <c:v>84394.565951500015</c:v>
                </c:pt>
                <c:pt idx="284">
                  <c:v>84394.96221100002</c:v>
                </c:pt>
                <c:pt idx="285">
                  <c:v>84395.327989000027</c:v>
                </c:pt>
                <c:pt idx="286">
                  <c:v>84395.67344600003</c:v>
                </c:pt>
                <c:pt idx="287">
                  <c:v>84395.957940000037</c:v>
                </c:pt>
                <c:pt idx="288">
                  <c:v>84396.181471000033</c:v>
                </c:pt>
                <c:pt idx="289">
                  <c:v>84396.354199500027</c:v>
                </c:pt>
                <c:pt idx="290">
                  <c:v>84396.496446500023</c:v>
                </c:pt>
                <c:pt idx="291">
                  <c:v>84396.608212000021</c:v>
                </c:pt>
                <c:pt idx="292">
                  <c:v>84396.689496000021</c:v>
                </c:pt>
                <c:pt idx="293">
                  <c:v>84396.760619500026</c:v>
                </c:pt>
                <c:pt idx="294">
                  <c:v>84396.841903500026</c:v>
                </c:pt>
                <c:pt idx="295">
                  <c:v>84396.923187500026</c:v>
                </c:pt>
                <c:pt idx="296">
                  <c:v>84397.01463200002</c:v>
                </c:pt>
                <c:pt idx="297">
                  <c:v>84397.116237000024</c:v>
                </c:pt>
                <c:pt idx="298">
                  <c:v>84397.228002500022</c:v>
                </c:pt>
                <c:pt idx="299">
                  <c:v>84397.349928500029</c:v>
                </c:pt>
                <c:pt idx="300">
                  <c:v>84397.461694000027</c:v>
                </c:pt>
                <c:pt idx="301">
                  <c:v>84397.56329900003</c:v>
                </c:pt>
                <c:pt idx="302">
                  <c:v>84397.64458300003</c:v>
                </c:pt>
                <c:pt idx="303">
                  <c:v>84397.72586700003</c:v>
                </c:pt>
                <c:pt idx="304">
                  <c:v>84397.796990500035</c:v>
                </c:pt>
                <c:pt idx="305">
                  <c:v>84397.857953500032</c:v>
                </c:pt>
                <c:pt idx="306">
                  <c:v>84397.918916500028</c:v>
                </c:pt>
                <c:pt idx="307">
                  <c:v>84397.979879500024</c:v>
                </c:pt>
                <c:pt idx="308">
                  <c:v>84398.061163500024</c:v>
                </c:pt>
                <c:pt idx="309">
                  <c:v>84398.162768500028</c:v>
                </c:pt>
                <c:pt idx="310">
                  <c:v>84398.274534000026</c:v>
                </c:pt>
                <c:pt idx="311">
                  <c:v>84398.416781000022</c:v>
                </c:pt>
                <c:pt idx="312">
                  <c:v>84398.559028000018</c:v>
                </c:pt>
                <c:pt idx="313">
                  <c:v>84398.691114500019</c:v>
                </c:pt>
                <c:pt idx="314">
                  <c:v>84398.813040500027</c:v>
                </c:pt>
                <c:pt idx="315">
                  <c:v>84398.924806000025</c:v>
                </c:pt>
                <c:pt idx="316">
                  <c:v>84399.026411000028</c:v>
                </c:pt>
                <c:pt idx="317">
                  <c:v>84399.128016000031</c:v>
                </c:pt>
                <c:pt idx="318">
                  <c:v>84399.229621000035</c:v>
                </c:pt>
                <c:pt idx="319">
                  <c:v>84399.321065500029</c:v>
                </c:pt>
                <c:pt idx="320">
                  <c:v>84399.412510000024</c:v>
                </c:pt>
                <c:pt idx="321">
                  <c:v>84399.514115000027</c:v>
                </c:pt>
                <c:pt idx="322">
                  <c:v>84399.615720000031</c:v>
                </c:pt>
                <c:pt idx="323">
                  <c:v>84399.727485500029</c:v>
                </c:pt>
                <c:pt idx="324">
                  <c:v>84399.849411500036</c:v>
                </c:pt>
                <c:pt idx="325">
                  <c:v>84399.981498000037</c:v>
                </c:pt>
                <c:pt idx="326">
                  <c:v>84400.103424000044</c:v>
                </c:pt>
                <c:pt idx="327">
                  <c:v>84400.225350000052</c:v>
                </c:pt>
                <c:pt idx="328">
                  <c:v>84400.33711550005</c:v>
                </c:pt>
                <c:pt idx="329">
                  <c:v>84400.438720500053</c:v>
                </c:pt>
                <c:pt idx="330">
                  <c:v>84400.530165000047</c:v>
                </c:pt>
                <c:pt idx="331">
                  <c:v>84400.621609500042</c:v>
                </c:pt>
                <c:pt idx="332">
                  <c:v>84400.702893500042</c:v>
                </c:pt>
                <c:pt idx="333">
                  <c:v>84400.784177500042</c:v>
                </c:pt>
                <c:pt idx="334">
                  <c:v>84400.865461500041</c:v>
                </c:pt>
                <c:pt idx="335">
                  <c:v>84400.936585000047</c:v>
                </c:pt>
                <c:pt idx="336">
                  <c:v>84401.007708500052</c:v>
                </c:pt>
                <c:pt idx="337">
                  <c:v>84401.088992500052</c:v>
                </c:pt>
                <c:pt idx="338">
                  <c:v>84401.180437000046</c:v>
                </c:pt>
                <c:pt idx="339">
                  <c:v>84401.271881500041</c:v>
                </c:pt>
                <c:pt idx="340">
                  <c:v>84401.363326000035</c:v>
                </c:pt>
                <c:pt idx="341">
                  <c:v>84401.45477050003</c:v>
                </c:pt>
                <c:pt idx="342">
                  <c:v>84401.546215000024</c:v>
                </c:pt>
                <c:pt idx="343">
                  <c:v>84401.637659500018</c:v>
                </c:pt>
                <c:pt idx="344">
                  <c:v>84401.729104000013</c:v>
                </c:pt>
                <c:pt idx="345">
                  <c:v>84401.861190500014</c:v>
                </c:pt>
                <c:pt idx="346">
                  <c:v>84402.023758500014</c:v>
                </c:pt>
                <c:pt idx="347">
                  <c:v>84402.226968500021</c:v>
                </c:pt>
                <c:pt idx="348">
                  <c:v>84402.409857500024</c:v>
                </c:pt>
                <c:pt idx="349">
                  <c:v>84402.582586000019</c:v>
                </c:pt>
                <c:pt idx="350">
                  <c:v>84402.745154000018</c:v>
                </c:pt>
                <c:pt idx="351">
                  <c:v>84402.907722000018</c:v>
                </c:pt>
                <c:pt idx="352">
                  <c:v>84403.060129500023</c:v>
                </c:pt>
                <c:pt idx="353">
                  <c:v>84403.212537000029</c:v>
                </c:pt>
                <c:pt idx="354">
                  <c:v>84403.354784000025</c:v>
                </c:pt>
                <c:pt idx="355">
                  <c:v>84403.497031000021</c:v>
                </c:pt>
                <c:pt idx="356">
                  <c:v>84403.659599000021</c:v>
                </c:pt>
                <c:pt idx="357">
                  <c:v>84403.812006500026</c:v>
                </c:pt>
                <c:pt idx="358">
                  <c:v>84403.974574500025</c:v>
                </c:pt>
                <c:pt idx="359">
                  <c:v>84404.137142500025</c:v>
                </c:pt>
                <c:pt idx="360">
                  <c:v>84404.299710500025</c:v>
                </c:pt>
                <c:pt idx="361">
                  <c:v>84404.391155000019</c:v>
                </c:pt>
                <c:pt idx="362">
                  <c:v>84404.441957500021</c:v>
                </c:pt>
                <c:pt idx="363">
                  <c:v>84404.492760000023</c:v>
                </c:pt>
                <c:pt idx="364">
                  <c:v>84404.543562500025</c:v>
                </c:pt>
                <c:pt idx="365">
                  <c:v>84404.594365000026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84-49AA-8FCD-A6D20363B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0801136"/>
        <c:axId val="1649984320"/>
      </c:lineChart>
      <c:catAx>
        <c:axId val="157080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9984320"/>
        <c:crosses val="autoZero"/>
        <c:auto val="1"/>
        <c:lblAlgn val="ctr"/>
        <c:lblOffset val="100"/>
        <c:noMultiLvlLbl val="0"/>
      </c:catAx>
      <c:valAx>
        <c:axId val="1649984320"/>
        <c:scaling>
          <c:orientation val="minMax"/>
          <c:max val="2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80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2001 Suspended Sediment Load  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'2001'!$N$1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'2001'!$N$2:$N$366</c:f>
              <c:numCache>
                <c:formatCode>0</c:formatCode>
                <c:ptCount val="365"/>
                <c:pt idx="0">
                  <c:v>0.12192599999999998</c:v>
                </c:pt>
                <c:pt idx="1">
                  <c:v>0.25401249999999997</c:v>
                </c:pt>
                <c:pt idx="2">
                  <c:v>0.37593849999999995</c:v>
                </c:pt>
                <c:pt idx="3">
                  <c:v>0.49786449999999993</c:v>
                </c:pt>
                <c:pt idx="4">
                  <c:v>0.61979049999999991</c:v>
                </c:pt>
                <c:pt idx="5">
                  <c:v>0.73155599999999987</c:v>
                </c:pt>
                <c:pt idx="6">
                  <c:v>0.84332149999999984</c:v>
                </c:pt>
                <c:pt idx="7">
                  <c:v>0.9550869999999998</c:v>
                </c:pt>
                <c:pt idx="8">
                  <c:v>1.0770129999999998</c:v>
                </c:pt>
                <c:pt idx="9">
                  <c:v>1.1989389999999998</c:v>
                </c:pt>
                <c:pt idx="10">
                  <c:v>1.3107044999999997</c:v>
                </c:pt>
                <c:pt idx="11">
                  <c:v>1.4224699999999997</c:v>
                </c:pt>
                <c:pt idx="12">
                  <c:v>1.5443959999999997</c:v>
                </c:pt>
                <c:pt idx="13">
                  <c:v>1.6663219999999996</c:v>
                </c:pt>
                <c:pt idx="14">
                  <c:v>1.7882479999999996</c:v>
                </c:pt>
                <c:pt idx="15">
                  <c:v>1.9101739999999996</c:v>
                </c:pt>
                <c:pt idx="16">
                  <c:v>2.0422604999999994</c:v>
                </c:pt>
                <c:pt idx="17">
                  <c:v>2.1743469999999991</c:v>
                </c:pt>
                <c:pt idx="18">
                  <c:v>2.2962729999999993</c:v>
                </c:pt>
                <c:pt idx="19">
                  <c:v>2.6417299999999995</c:v>
                </c:pt>
                <c:pt idx="20">
                  <c:v>3.5968169999999993</c:v>
                </c:pt>
                <c:pt idx="21">
                  <c:v>5.324101999999999</c:v>
                </c:pt>
                <c:pt idx="22">
                  <c:v>7.6610169999999984</c:v>
                </c:pt>
                <c:pt idx="23">
                  <c:v>10.607561999999998</c:v>
                </c:pt>
                <c:pt idx="24">
                  <c:v>14.163736999999998</c:v>
                </c:pt>
                <c:pt idx="25">
                  <c:v>18.227936999999997</c:v>
                </c:pt>
                <c:pt idx="26">
                  <c:v>22.190531999999997</c:v>
                </c:pt>
                <c:pt idx="27">
                  <c:v>26.051521999999999</c:v>
                </c:pt>
                <c:pt idx="28">
                  <c:v>29.912512</c:v>
                </c:pt>
                <c:pt idx="29">
                  <c:v>33.468687000000003</c:v>
                </c:pt>
                <c:pt idx="30">
                  <c:v>36.720047000000001</c:v>
                </c:pt>
                <c:pt idx="31">
                  <c:v>39.768197000000001</c:v>
                </c:pt>
                <c:pt idx="32">
                  <c:v>42.613137000000002</c:v>
                </c:pt>
                <c:pt idx="33">
                  <c:v>45.254867000000004</c:v>
                </c:pt>
                <c:pt idx="34">
                  <c:v>47.794992000000008</c:v>
                </c:pt>
                <c:pt idx="35">
                  <c:v>50.335117000000011</c:v>
                </c:pt>
                <c:pt idx="36">
                  <c:v>52.672032000000009</c:v>
                </c:pt>
                <c:pt idx="37">
                  <c:v>54.602527000000009</c:v>
                </c:pt>
                <c:pt idx="38">
                  <c:v>56.43141700000001</c:v>
                </c:pt>
                <c:pt idx="39">
                  <c:v>58.057097000000013</c:v>
                </c:pt>
                <c:pt idx="40">
                  <c:v>59.47956700000001</c:v>
                </c:pt>
                <c:pt idx="41">
                  <c:v>60.597222000000009</c:v>
                </c:pt>
                <c:pt idx="42">
                  <c:v>61.399901500000013</c:v>
                </c:pt>
                <c:pt idx="43">
                  <c:v>62.151778500000013</c:v>
                </c:pt>
                <c:pt idx="44">
                  <c:v>62.639482500000014</c:v>
                </c:pt>
                <c:pt idx="45">
                  <c:v>62.954458000000017</c:v>
                </c:pt>
                <c:pt idx="46">
                  <c:v>63.228791500000014</c:v>
                </c:pt>
                <c:pt idx="47">
                  <c:v>64.000989500000017</c:v>
                </c:pt>
                <c:pt idx="48">
                  <c:v>65.321854500000015</c:v>
                </c:pt>
                <c:pt idx="49">
                  <c:v>67.150744500000016</c:v>
                </c:pt>
                <c:pt idx="50">
                  <c:v>69.284449500000022</c:v>
                </c:pt>
                <c:pt idx="51">
                  <c:v>72.129389500000016</c:v>
                </c:pt>
                <c:pt idx="52">
                  <c:v>75.787169500000019</c:v>
                </c:pt>
                <c:pt idx="53">
                  <c:v>79.749764500000012</c:v>
                </c:pt>
                <c:pt idx="54">
                  <c:v>83.915569500000004</c:v>
                </c:pt>
                <c:pt idx="55">
                  <c:v>87.979769500000003</c:v>
                </c:pt>
                <c:pt idx="56">
                  <c:v>92.348784500000008</c:v>
                </c:pt>
                <c:pt idx="57">
                  <c:v>97.124219500000009</c:v>
                </c:pt>
                <c:pt idx="58">
                  <c:v>101.89965450000001</c:v>
                </c:pt>
                <c:pt idx="59">
                  <c:v>106.37027450000001</c:v>
                </c:pt>
                <c:pt idx="60">
                  <c:v>111.75533950000001</c:v>
                </c:pt>
                <c:pt idx="61">
                  <c:v>117.03879950000001</c:v>
                </c:pt>
                <c:pt idx="62">
                  <c:v>122.22065450000001</c:v>
                </c:pt>
                <c:pt idx="63">
                  <c:v>127.40250950000001</c:v>
                </c:pt>
                <c:pt idx="64">
                  <c:v>132.38115450000001</c:v>
                </c:pt>
                <c:pt idx="65">
                  <c:v>137.05498450000002</c:v>
                </c:pt>
                <c:pt idx="66">
                  <c:v>141.42399950000001</c:v>
                </c:pt>
                <c:pt idx="67">
                  <c:v>145.28498949999999</c:v>
                </c:pt>
                <c:pt idx="68">
                  <c:v>148.43474449999999</c:v>
                </c:pt>
                <c:pt idx="69">
                  <c:v>150.97486949999998</c:v>
                </c:pt>
                <c:pt idx="70">
                  <c:v>152.80375949999998</c:v>
                </c:pt>
                <c:pt idx="71">
                  <c:v>153.81980949999999</c:v>
                </c:pt>
                <c:pt idx="72">
                  <c:v>154.38879749999998</c:v>
                </c:pt>
                <c:pt idx="73">
                  <c:v>154.59200749999999</c:v>
                </c:pt>
                <c:pt idx="74">
                  <c:v>154.78505699999999</c:v>
                </c:pt>
                <c:pt idx="75">
                  <c:v>154.99842749999999</c:v>
                </c:pt>
                <c:pt idx="76">
                  <c:v>155.2016375</c:v>
                </c:pt>
                <c:pt idx="77">
                  <c:v>155.394687</c:v>
                </c:pt>
                <c:pt idx="78">
                  <c:v>155.56741550000001</c:v>
                </c:pt>
                <c:pt idx="79">
                  <c:v>155.71982300000002</c:v>
                </c:pt>
                <c:pt idx="80">
                  <c:v>155.85190950000003</c:v>
                </c:pt>
                <c:pt idx="81">
                  <c:v>155.96367500000002</c:v>
                </c:pt>
                <c:pt idx="82">
                  <c:v>156.10592200000002</c:v>
                </c:pt>
                <c:pt idx="83">
                  <c:v>156.26849000000001</c:v>
                </c:pt>
                <c:pt idx="84">
                  <c:v>156.44121850000002</c:v>
                </c:pt>
                <c:pt idx="85">
                  <c:v>156.61394700000002</c:v>
                </c:pt>
                <c:pt idx="86">
                  <c:v>156.80699650000003</c:v>
                </c:pt>
                <c:pt idx="87">
                  <c:v>157.06100900000001</c:v>
                </c:pt>
                <c:pt idx="88">
                  <c:v>157.51823150000001</c:v>
                </c:pt>
                <c:pt idx="89">
                  <c:v>158.05673800000002</c:v>
                </c:pt>
                <c:pt idx="90">
                  <c:v>158.49363950000003</c:v>
                </c:pt>
                <c:pt idx="91">
                  <c:v>158.80861500000003</c:v>
                </c:pt>
                <c:pt idx="92">
                  <c:v>158.97118300000002</c:v>
                </c:pt>
                <c:pt idx="93">
                  <c:v>159.03214600000001</c:v>
                </c:pt>
                <c:pt idx="94">
                  <c:v>159.093109</c:v>
                </c:pt>
                <c:pt idx="95">
                  <c:v>159.38776350000001</c:v>
                </c:pt>
                <c:pt idx="96">
                  <c:v>159.84498600000001</c:v>
                </c:pt>
                <c:pt idx="97">
                  <c:v>160.4647765</c:v>
                </c:pt>
                <c:pt idx="98">
                  <c:v>160.88135700000001</c:v>
                </c:pt>
                <c:pt idx="99">
                  <c:v>161.14553000000001</c:v>
                </c:pt>
                <c:pt idx="100">
                  <c:v>161.60275250000001</c:v>
                </c:pt>
                <c:pt idx="101">
                  <c:v>162.222543</c:v>
                </c:pt>
                <c:pt idx="102">
                  <c:v>163.23859300000001</c:v>
                </c:pt>
                <c:pt idx="103">
                  <c:v>164.2444825</c:v>
                </c:pt>
                <c:pt idx="104">
                  <c:v>165.36213750000002</c:v>
                </c:pt>
                <c:pt idx="105">
                  <c:v>166.58139750000001</c:v>
                </c:pt>
                <c:pt idx="106">
                  <c:v>167.59744750000002</c:v>
                </c:pt>
                <c:pt idx="107">
                  <c:v>168.42044800000002</c:v>
                </c:pt>
                <c:pt idx="108">
                  <c:v>169.03007800000003</c:v>
                </c:pt>
                <c:pt idx="109">
                  <c:v>169.53810300000004</c:v>
                </c:pt>
                <c:pt idx="110">
                  <c:v>170.02580700000004</c:v>
                </c:pt>
                <c:pt idx="111">
                  <c:v>170.53383200000005</c:v>
                </c:pt>
                <c:pt idx="112">
                  <c:v>171.03169650000004</c:v>
                </c:pt>
                <c:pt idx="113">
                  <c:v>171.67180800000003</c:v>
                </c:pt>
                <c:pt idx="114">
                  <c:v>172.39320350000003</c:v>
                </c:pt>
                <c:pt idx="115">
                  <c:v>173.06379650000002</c:v>
                </c:pt>
                <c:pt idx="116">
                  <c:v>174.18145150000004</c:v>
                </c:pt>
                <c:pt idx="117">
                  <c:v>174.74027900000004</c:v>
                </c:pt>
                <c:pt idx="118">
                  <c:v>175.37023000000005</c:v>
                </c:pt>
                <c:pt idx="119">
                  <c:v>175.84777350000005</c:v>
                </c:pt>
                <c:pt idx="120">
                  <c:v>176.07130450000005</c:v>
                </c:pt>
                <c:pt idx="121">
                  <c:v>176.20339100000007</c:v>
                </c:pt>
                <c:pt idx="122">
                  <c:v>176.33547750000008</c:v>
                </c:pt>
                <c:pt idx="123">
                  <c:v>176.53868750000009</c:v>
                </c:pt>
                <c:pt idx="124">
                  <c:v>176.70125550000009</c:v>
                </c:pt>
                <c:pt idx="125">
                  <c:v>176.93494700000008</c:v>
                </c:pt>
                <c:pt idx="126">
                  <c:v>177.23976200000007</c:v>
                </c:pt>
                <c:pt idx="127">
                  <c:v>178.22533050000007</c:v>
                </c:pt>
                <c:pt idx="128">
                  <c:v>272.71798050000007</c:v>
                </c:pt>
                <c:pt idx="129">
                  <c:v>315.39208050000008</c:v>
                </c:pt>
                <c:pt idx="130">
                  <c:v>323.41887550000007</c:v>
                </c:pt>
                <c:pt idx="131">
                  <c:v>328.49912550000005</c:v>
                </c:pt>
                <c:pt idx="132">
                  <c:v>332.15690550000005</c:v>
                </c:pt>
                <c:pt idx="133">
                  <c:v>334.90024050000005</c:v>
                </c:pt>
                <c:pt idx="134">
                  <c:v>336.42431550000003</c:v>
                </c:pt>
                <c:pt idx="135">
                  <c:v>337.54197050000005</c:v>
                </c:pt>
                <c:pt idx="136">
                  <c:v>338.21256350000004</c:v>
                </c:pt>
                <c:pt idx="137">
                  <c:v>338.82219350000003</c:v>
                </c:pt>
                <c:pt idx="138">
                  <c:v>339.36070000000001</c:v>
                </c:pt>
                <c:pt idx="139">
                  <c:v>339.79760149999998</c:v>
                </c:pt>
                <c:pt idx="140">
                  <c:v>340.36658949999998</c:v>
                </c:pt>
                <c:pt idx="141">
                  <c:v>340.85429349999998</c:v>
                </c:pt>
                <c:pt idx="142">
                  <c:v>341.39279999999997</c:v>
                </c:pt>
                <c:pt idx="143">
                  <c:v>342.91687499999995</c:v>
                </c:pt>
                <c:pt idx="144">
                  <c:v>344.54255499999994</c:v>
                </c:pt>
                <c:pt idx="145">
                  <c:v>347.38749499999994</c:v>
                </c:pt>
                <c:pt idx="146">
                  <c:v>360.59614499999992</c:v>
                </c:pt>
                <c:pt idx="147">
                  <c:v>371.77269499999994</c:v>
                </c:pt>
                <c:pt idx="148">
                  <c:v>382.94924499999996</c:v>
                </c:pt>
                <c:pt idx="149">
                  <c:v>392.80492999999996</c:v>
                </c:pt>
                <c:pt idx="150">
                  <c:v>399.81567499999994</c:v>
                </c:pt>
                <c:pt idx="151">
                  <c:v>404.59110999999996</c:v>
                </c:pt>
                <c:pt idx="152">
                  <c:v>409.36654499999997</c:v>
                </c:pt>
                <c:pt idx="153">
                  <c:v>416.88531499999999</c:v>
                </c:pt>
                <c:pt idx="154">
                  <c:v>434.158165</c:v>
                </c:pt>
                <c:pt idx="155">
                  <c:v>450.414965</c:v>
                </c:pt>
                <c:pt idx="156">
                  <c:v>499.18536499999999</c:v>
                </c:pt>
                <c:pt idx="157">
                  <c:v>611.96691499999997</c:v>
                </c:pt>
                <c:pt idx="158">
                  <c:v>771.48676499999999</c:v>
                </c:pt>
                <c:pt idx="159">
                  <c:v>974.69676499999991</c:v>
                </c:pt>
                <c:pt idx="160">
                  <c:v>1151.4894649999999</c:v>
                </c:pt>
                <c:pt idx="161">
                  <c:v>1243.9500149999999</c:v>
                </c:pt>
                <c:pt idx="162">
                  <c:v>1290.6883149999999</c:v>
                </c:pt>
                <c:pt idx="163">
                  <c:v>1409.566165</c:v>
                </c:pt>
                <c:pt idx="164">
                  <c:v>1805.8256649999998</c:v>
                </c:pt>
                <c:pt idx="165">
                  <c:v>1949.0887149999999</c:v>
                </c:pt>
                <c:pt idx="166">
                  <c:v>2014.1159149999999</c:v>
                </c:pt>
                <c:pt idx="167">
                  <c:v>2069.9986650000001</c:v>
                </c:pt>
                <c:pt idx="168">
                  <c:v>2100.4801649999999</c:v>
                </c:pt>
                <c:pt idx="169">
                  <c:v>2117.7530149999998</c:v>
                </c:pt>
                <c:pt idx="170">
                  <c:v>2177.6999649999998</c:v>
                </c:pt>
                <c:pt idx="171">
                  <c:v>2227.4864149999999</c:v>
                </c:pt>
                <c:pt idx="172">
                  <c:v>2257.9679149999997</c:v>
                </c:pt>
                <c:pt idx="173">
                  <c:v>2282.3531149999999</c:v>
                </c:pt>
                <c:pt idx="174">
                  <c:v>2295.5617649999999</c:v>
                </c:pt>
                <c:pt idx="175">
                  <c:v>2308.770415</c:v>
                </c:pt>
                <c:pt idx="176">
                  <c:v>2324.0111649999999</c:v>
                </c:pt>
                <c:pt idx="177">
                  <c:v>2336.2037649999997</c:v>
                </c:pt>
                <c:pt idx="178">
                  <c:v>2343.3161149999996</c:v>
                </c:pt>
                <c:pt idx="179">
                  <c:v>2351.8509349999995</c:v>
                </c:pt>
                <c:pt idx="180">
                  <c:v>2358.3536549999994</c:v>
                </c:pt>
                <c:pt idx="181">
                  <c:v>2365.2627949999996</c:v>
                </c:pt>
                <c:pt idx="182">
                  <c:v>2370.4446499999995</c:v>
                </c:pt>
                <c:pt idx="183">
                  <c:v>2381.6211999999996</c:v>
                </c:pt>
                <c:pt idx="184">
                  <c:v>2394.8298499999996</c:v>
                </c:pt>
                <c:pt idx="185">
                  <c:v>2411.0866499999997</c:v>
                </c:pt>
                <c:pt idx="186">
                  <c:v>2432.4236999999998</c:v>
                </c:pt>
                <c:pt idx="187">
                  <c:v>2444.6162999999997</c:v>
                </c:pt>
                <c:pt idx="188">
                  <c:v>2459.8570499999996</c:v>
                </c:pt>
                <c:pt idx="189">
                  <c:v>2476.1138499999997</c:v>
                </c:pt>
                <c:pt idx="190">
                  <c:v>2488.3064499999996</c:v>
                </c:pt>
                <c:pt idx="191">
                  <c:v>2502.5311499999998</c:v>
                </c:pt>
                <c:pt idx="192">
                  <c:v>2512.28523</c:v>
                </c:pt>
                <c:pt idx="193">
                  <c:v>2538.70253</c:v>
                </c:pt>
                <c:pt idx="194">
                  <c:v>2566.1358799999998</c:v>
                </c:pt>
                <c:pt idx="195">
                  <c:v>2588.4889799999996</c:v>
                </c:pt>
                <c:pt idx="196">
                  <c:v>2605.7618299999995</c:v>
                </c:pt>
                <c:pt idx="197">
                  <c:v>2616.9383799999996</c:v>
                </c:pt>
                <c:pt idx="198">
                  <c:v>2624.6603599999994</c:v>
                </c:pt>
                <c:pt idx="199">
                  <c:v>2632.1791299999995</c:v>
                </c:pt>
                <c:pt idx="200">
                  <c:v>2638.5802449999996</c:v>
                </c:pt>
                <c:pt idx="201">
                  <c:v>2649.7567949999998</c:v>
                </c:pt>
                <c:pt idx="202">
                  <c:v>2660.9333449999999</c:v>
                </c:pt>
                <c:pt idx="203">
                  <c:v>2668.1473000000001</c:v>
                </c:pt>
                <c:pt idx="204">
                  <c:v>2675.4628600000001</c:v>
                </c:pt>
                <c:pt idx="205">
                  <c:v>2679.9334800000001</c:v>
                </c:pt>
                <c:pt idx="206">
                  <c:v>2683.5912600000001</c:v>
                </c:pt>
                <c:pt idx="207">
                  <c:v>2688.3666950000002</c:v>
                </c:pt>
                <c:pt idx="208">
                  <c:v>2694.8694150000001</c:v>
                </c:pt>
                <c:pt idx="209">
                  <c:v>2701.8801600000002</c:v>
                </c:pt>
                <c:pt idx="210">
                  <c:v>2706.8588050000003</c:v>
                </c:pt>
                <c:pt idx="211">
                  <c:v>2716.0032550000001</c:v>
                </c:pt>
                <c:pt idx="212">
                  <c:v>3063.4923549999999</c:v>
                </c:pt>
                <c:pt idx="213">
                  <c:v>3308.3604049999999</c:v>
                </c:pt>
                <c:pt idx="214">
                  <c:v>3333.7616549999998</c:v>
                </c:pt>
                <c:pt idx="215">
                  <c:v>3364.2431549999997</c:v>
                </c:pt>
                <c:pt idx="216">
                  <c:v>3382.5320549999997</c:v>
                </c:pt>
                <c:pt idx="217">
                  <c:v>3393.7086049999998</c:v>
                </c:pt>
                <c:pt idx="218">
                  <c:v>3400.617745</c:v>
                </c:pt>
                <c:pt idx="219">
                  <c:v>3406.00281</c:v>
                </c:pt>
                <c:pt idx="220">
                  <c:v>3410.168615</c:v>
                </c:pt>
                <c:pt idx="221">
                  <c:v>3413.013555</c:v>
                </c:pt>
                <c:pt idx="222">
                  <c:v>3415.4520750000001</c:v>
                </c:pt>
                <c:pt idx="223">
                  <c:v>3417.6873850000002</c:v>
                </c:pt>
                <c:pt idx="224">
                  <c:v>3420.0243</c:v>
                </c:pt>
                <c:pt idx="225">
                  <c:v>3422.2596100000001</c:v>
                </c:pt>
                <c:pt idx="226">
                  <c:v>3423.7836849999999</c:v>
                </c:pt>
                <c:pt idx="227">
                  <c:v>3428.5591199999999</c:v>
                </c:pt>
                <c:pt idx="228">
                  <c:v>3439.73567</c:v>
                </c:pt>
                <c:pt idx="229">
                  <c:v>3447.5592550000001</c:v>
                </c:pt>
                <c:pt idx="230">
                  <c:v>3453.0459249999999</c:v>
                </c:pt>
                <c:pt idx="231">
                  <c:v>3457.1101249999997</c:v>
                </c:pt>
                <c:pt idx="232">
                  <c:v>3459.9550649999996</c:v>
                </c:pt>
                <c:pt idx="233">
                  <c:v>3462.1903749999997</c:v>
                </c:pt>
                <c:pt idx="234">
                  <c:v>3463.7144499999995</c:v>
                </c:pt>
                <c:pt idx="235">
                  <c:v>3464.6288949999994</c:v>
                </c:pt>
                <c:pt idx="236">
                  <c:v>3465.3401299999996</c:v>
                </c:pt>
                <c:pt idx="237">
                  <c:v>3465.9395994999995</c:v>
                </c:pt>
                <c:pt idx="238">
                  <c:v>3466.4171429999997</c:v>
                </c:pt>
                <c:pt idx="239">
                  <c:v>3466.8946864999998</c:v>
                </c:pt>
                <c:pt idx="240">
                  <c:v>3467.3112669999996</c:v>
                </c:pt>
                <c:pt idx="241">
                  <c:v>3467.6770449999995</c:v>
                </c:pt>
                <c:pt idx="242">
                  <c:v>3467.9513784999995</c:v>
                </c:pt>
                <c:pt idx="243">
                  <c:v>3468.2968354999994</c:v>
                </c:pt>
                <c:pt idx="244">
                  <c:v>3468.6524529999992</c:v>
                </c:pt>
                <c:pt idx="245">
                  <c:v>3468.9877494999992</c:v>
                </c:pt>
                <c:pt idx="246">
                  <c:v>3469.3332064999991</c:v>
                </c:pt>
                <c:pt idx="247">
                  <c:v>3469.7294659999989</c:v>
                </c:pt>
                <c:pt idx="248">
                  <c:v>3470.1663674999991</c:v>
                </c:pt>
                <c:pt idx="249">
                  <c:v>3470.6032689999993</c:v>
                </c:pt>
                <c:pt idx="250">
                  <c:v>3471.0401704999995</c:v>
                </c:pt>
                <c:pt idx="251">
                  <c:v>3471.5075534999996</c:v>
                </c:pt>
                <c:pt idx="252">
                  <c:v>3471.9444549999998</c:v>
                </c:pt>
                <c:pt idx="253">
                  <c:v>3472.3407144999996</c:v>
                </c:pt>
                <c:pt idx="254">
                  <c:v>3472.7064924999995</c:v>
                </c:pt>
                <c:pt idx="255">
                  <c:v>3473.0621099999994</c:v>
                </c:pt>
                <c:pt idx="256">
                  <c:v>3473.3872459999993</c:v>
                </c:pt>
                <c:pt idx="257">
                  <c:v>3473.6615794999993</c:v>
                </c:pt>
                <c:pt idx="258">
                  <c:v>3473.9155919999994</c:v>
                </c:pt>
                <c:pt idx="259">
                  <c:v>3474.1391229999995</c:v>
                </c:pt>
                <c:pt idx="260">
                  <c:v>3474.3423329999996</c:v>
                </c:pt>
                <c:pt idx="261">
                  <c:v>3474.5049009999998</c:v>
                </c:pt>
                <c:pt idx="262">
                  <c:v>3474.6369874999996</c:v>
                </c:pt>
                <c:pt idx="263">
                  <c:v>3474.7589134999994</c:v>
                </c:pt>
                <c:pt idx="264">
                  <c:v>3474.8605184999992</c:v>
                </c:pt>
                <c:pt idx="265">
                  <c:v>3474.9621234999991</c:v>
                </c:pt>
                <c:pt idx="266">
                  <c:v>3475.0942099999988</c:v>
                </c:pt>
                <c:pt idx="267">
                  <c:v>3475.266938499999</c:v>
                </c:pt>
                <c:pt idx="268">
                  <c:v>3475.4599879999992</c:v>
                </c:pt>
                <c:pt idx="269">
                  <c:v>3475.6835189999993</c:v>
                </c:pt>
                <c:pt idx="270">
                  <c:v>3475.8867289999994</c:v>
                </c:pt>
                <c:pt idx="271">
                  <c:v>3476.0391364999996</c:v>
                </c:pt>
                <c:pt idx="272">
                  <c:v>3476.2118649999998</c:v>
                </c:pt>
                <c:pt idx="273">
                  <c:v>3476.4150749999999</c:v>
                </c:pt>
                <c:pt idx="274">
                  <c:v>3476.7402109999998</c:v>
                </c:pt>
                <c:pt idx="275">
                  <c:v>3477.0856679999997</c:v>
                </c:pt>
                <c:pt idx="276">
                  <c:v>3477.4311249999996</c:v>
                </c:pt>
                <c:pt idx="277">
                  <c:v>3477.7359399999996</c:v>
                </c:pt>
                <c:pt idx="278">
                  <c:v>3477.9493104999997</c:v>
                </c:pt>
                <c:pt idx="279">
                  <c:v>3478.0915574999999</c:v>
                </c:pt>
                <c:pt idx="280">
                  <c:v>3478.1931624999997</c:v>
                </c:pt>
                <c:pt idx="281">
                  <c:v>3478.3049279999996</c:v>
                </c:pt>
                <c:pt idx="282">
                  <c:v>3478.4166934999994</c:v>
                </c:pt>
                <c:pt idx="283">
                  <c:v>3478.5284589999992</c:v>
                </c:pt>
                <c:pt idx="284">
                  <c:v>3478.640224499999</c:v>
                </c:pt>
                <c:pt idx="285">
                  <c:v>3478.7621504999988</c:v>
                </c:pt>
                <c:pt idx="286">
                  <c:v>3478.8739159999986</c:v>
                </c:pt>
                <c:pt idx="287">
                  <c:v>3478.9856814999985</c:v>
                </c:pt>
                <c:pt idx="288">
                  <c:v>3479.1076074999983</c:v>
                </c:pt>
                <c:pt idx="289">
                  <c:v>3479.2092124999981</c:v>
                </c:pt>
                <c:pt idx="290">
                  <c:v>3479.300656999998</c:v>
                </c:pt>
                <c:pt idx="291">
                  <c:v>3479.3921014999978</c:v>
                </c:pt>
                <c:pt idx="292">
                  <c:v>3479.4835459999977</c:v>
                </c:pt>
                <c:pt idx="293">
                  <c:v>3479.5851509999975</c:v>
                </c:pt>
                <c:pt idx="294">
                  <c:v>3479.6969164999973</c:v>
                </c:pt>
                <c:pt idx="295">
                  <c:v>3479.8086819999971</c:v>
                </c:pt>
                <c:pt idx="296">
                  <c:v>3479.920447499997</c:v>
                </c:pt>
                <c:pt idx="297">
                  <c:v>3480.0118919999968</c:v>
                </c:pt>
                <c:pt idx="298">
                  <c:v>3480.0931759999967</c:v>
                </c:pt>
                <c:pt idx="299">
                  <c:v>3480.1744599999965</c:v>
                </c:pt>
                <c:pt idx="300">
                  <c:v>3480.2557439999964</c:v>
                </c:pt>
                <c:pt idx="301">
                  <c:v>3480.3370279999963</c:v>
                </c:pt>
                <c:pt idx="302">
                  <c:v>3480.4183119999961</c:v>
                </c:pt>
                <c:pt idx="303">
                  <c:v>3480.499595999996</c:v>
                </c:pt>
                <c:pt idx="304">
                  <c:v>3480.5808799999959</c:v>
                </c:pt>
                <c:pt idx="305">
                  <c:v>3480.6520034999958</c:v>
                </c:pt>
                <c:pt idx="306">
                  <c:v>3480.7129664999957</c:v>
                </c:pt>
                <c:pt idx="307">
                  <c:v>3480.7637689999956</c:v>
                </c:pt>
                <c:pt idx="308">
                  <c:v>3480.8145714999955</c:v>
                </c:pt>
                <c:pt idx="309">
                  <c:v>3480.8552134999954</c:v>
                </c:pt>
                <c:pt idx="310">
                  <c:v>3480.8958554999954</c:v>
                </c:pt>
                <c:pt idx="311">
                  <c:v>3480.9364974999953</c:v>
                </c:pt>
                <c:pt idx="312">
                  <c:v>3480.9669789999953</c:v>
                </c:pt>
                <c:pt idx="313">
                  <c:v>3480.9974604999952</c:v>
                </c:pt>
                <c:pt idx="314">
                  <c:v>3481.0279419999952</c:v>
                </c:pt>
                <c:pt idx="315">
                  <c:v>3481.0685839999951</c:v>
                </c:pt>
                <c:pt idx="316">
                  <c:v>3481.109225999995</c:v>
                </c:pt>
                <c:pt idx="317">
                  <c:v>3481.149867999995</c:v>
                </c:pt>
                <c:pt idx="318">
                  <c:v>3481.1905099999949</c:v>
                </c:pt>
                <c:pt idx="319">
                  <c:v>3481.2311519999948</c:v>
                </c:pt>
                <c:pt idx="320">
                  <c:v>3481.2717939999948</c:v>
                </c:pt>
                <c:pt idx="321">
                  <c:v>3481.3225964999947</c:v>
                </c:pt>
                <c:pt idx="322">
                  <c:v>3481.3937199999946</c:v>
                </c:pt>
                <c:pt idx="323">
                  <c:v>3481.4648434999945</c:v>
                </c:pt>
                <c:pt idx="324">
                  <c:v>3481.5359669999943</c:v>
                </c:pt>
                <c:pt idx="325">
                  <c:v>3481.6070904999942</c:v>
                </c:pt>
                <c:pt idx="326">
                  <c:v>3481.6883744999941</c:v>
                </c:pt>
                <c:pt idx="327">
                  <c:v>3481.759497999994</c:v>
                </c:pt>
                <c:pt idx="328">
                  <c:v>3481.8509424999938</c:v>
                </c:pt>
                <c:pt idx="329">
                  <c:v>3481.9423869999937</c:v>
                </c:pt>
                <c:pt idx="330">
                  <c:v>3482.0236709999936</c:v>
                </c:pt>
                <c:pt idx="331">
                  <c:v>3482.1049549999934</c:v>
                </c:pt>
                <c:pt idx="332">
                  <c:v>3482.1862389999933</c:v>
                </c:pt>
                <c:pt idx="333">
                  <c:v>3482.2776834999931</c:v>
                </c:pt>
                <c:pt idx="334">
                  <c:v>3482.358967499993</c:v>
                </c:pt>
                <c:pt idx="335">
                  <c:v>3482.4402514999929</c:v>
                </c:pt>
                <c:pt idx="336">
                  <c:v>3482.5113749999928</c:v>
                </c:pt>
                <c:pt idx="337">
                  <c:v>3482.5824984999927</c:v>
                </c:pt>
                <c:pt idx="338">
                  <c:v>3482.6434614999926</c:v>
                </c:pt>
                <c:pt idx="339">
                  <c:v>3482.7044244999925</c:v>
                </c:pt>
                <c:pt idx="340">
                  <c:v>3482.7552269999924</c:v>
                </c:pt>
                <c:pt idx="341">
                  <c:v>3482.8060294999923</c:v>
                </c:pt>
                <c:pt idx="342">
                  <c:v>3482.8466714999922</c:v>
                </c:pt>
                <c:pt idx="343">
                  <c:v>3482.8873134999922</c:v>
                </c:pt>
                <c:pt idx="344">
                  <c:v>3482.9177949999921</c:v>
                </c:pt>
                <c:pt idx="345">
                  <c:v>3482.9482764999921</c:v>
                </c:pt>
                <c:pt idx="346">
                  <c:v>3482.978757999992</c:v>
                </c:pt>
                <c:pt idx="347">
                  <c:v>3482.999078999992</c:v>
                </c:pt>
                <c:pt idx="348">
                  <c:v>3483.0193999999919</c:v>
                </c:pt>
                <c:pt idx="349">
                  <c:v>3483.0397209999919</c:v>
                </c:pt>
                <c:pt idx="350">
                  <c:v>3483.0702024999919</c:v>
                </c:pt>
                <c:pt idx="351">
                  <c:v>3483.1006839999918</c:v>
                </c:pt>
                <c:pt idx="352">
                  <c:v>3483.1210049999918</c:v>
                </c:pt>
                <c:pt idx="353">
                  <c:v>3483.1514864999917</c:v>
                </c:pt>
                <c:pt idx="354">
                  <c:v>3483.1819679999917</c:v>
                </c:pt>
                <c:pt idx="355">
                  <c:v>3483.2124494999916</c:v>
                </c:pt>
                <c:pt idx="356">
                  <c:v>3483.2530914999916</c:v>
                </c:pt>
                <c:pt idx="357">
                  <c:v>3483.3038939999915</c:v>
                </c:pt>
                <c:pt idx="358">
                  <c:v>3483.3648569999914</c:v>
                </c:pt>
                <c:pt idx="359">
                  <c:v>3483.4258199999913</c:v>
                </c:pt>
                <c:pt idx="360">
                  <c:v>3483.5071039999912</c:v>
                </c:pt>
                <c:pt idx="361">
                  <c:v>3483.588387999991</c:v>
                </c:pt>
                <c:pt idx="362">
                  <c:v>3483.6899929999909</c:v>
                </c:pt>
                <c:pt idx="363">
                  <c:v>3483.7814374999907</c:v>
                </c:pt>
                <c:pt idx="364">
                  <c:v>3483.7814374999907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3B-4BB4-8A4F-441AF364D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7687856"/>
        <c:axId val="476721376"/>
      </c:lineChart>
      <c:catAx>
        <c:axId val="173768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721376"/>
        <c:crosses val="autoZero"/>
        <c:auto val="1"/>
        <c:lblAlgn val="ctr"/>
        <c:lblOffset val="100"/>
        <c:noMultiLvlLbl val="0"/>
      </c:catAx>
      <c:valAx>
        <c:axId val="476721376"/>
        <c:scaling>
          <c:orientation val="minMax"/>
          <c:max val="2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687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1999-2001 Precipitation Volumes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'1999'!$E$1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'1999'!$E$2:$E$366</c:f>
              <c:numCache>
                <c:formatCode>0</c:formatCode>
                <c:ptCount val="365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318.00800000000004</c:v>
                </c:pt>
                <c:pt idx="154">
                  <c:v>318.51600000000002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318.77000000000004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319.02400000000006</c:v>
                </c:pt>
                <c:pt idx="164">
                  <c:v>319.02400000000006</c:v>
                </c:pt>
                <c:pt idx="165">
                  <c:v>323.08800000000008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324.61200000000008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327.40600000000006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329.94600000000008</c:v>
                </c:pt>
                <c:pt idx="179">
                  <c:v>334.51800000000009</c:v>
                </c:pt>
                <c:pt idx="180">
                  <c:v>334.77200000000011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340.86800000000011</c:v>
                </c:pt>
                <c:pt idx="185">
                  <c:v>340.86800000000011</c:v>
                </c:pt>
                <c:pt idx="186">
                  <c:v>341.37600000000009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341.88400000000007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343.66200000000009</c:v>
                </c:pt>
                <c:pt idx="200">
                  <c:v>344.17000000000007</c:v>
                </c:pt>
                <c:pt idx="201">
                  <c:v>344.93200000000007</c:v>
                </c:pt>
                <c:pt idx="202">
                  <c:v>344.93200000000007</c:v>
                </c:pt>
                <c:pt idx="203">
                  <c:v>345.18600000000009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345.94800000000009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348.23400000000009</c:v>
                </c:pt>
                <c:pt idx="213">
                  <c:v>351.53600000000012</c:v>
                </c:pt>
                <c:pt idx="214">
                  <c:v>353.31400000000014</c:v>
                </c:pt>
                <c:pt idx="215">
                  <c:v>353.82200000000012</c:v>
                </c:pt>
                <c:pt idx="216">
                  <c:v>353.82200000000012</c:v>
                </c:pt>
                <c:pt idx="217">
                  <c:v>355.8540000000001</c:v>
                </c:pt>
                <c:pt idx="218">
                  <c:v>356.36200000000008</c:v>
                </c:pt>
                <c:pt idx="219">
                  <c:v>356.36200000000008</c:v>
                </c:pt>
                <c:pt idx="220">
                  <c:v>359.91800000000006</c:v>
                </c:pt>
                <c:pt idx="221">
                  <c:v>359.91800000000006</c:v>
                </c:pt>
                <c:pt idx="222">
                  <c:v>360.93400000000008</c:v>
                </c:pt>
                <c:pt idx="223">
                  <c:v>360.93400000000008</c:v>
                </c:pt>
                <c:pt idx="224">
                  <c:v>361.69600000000008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362.96600000000007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364.49000000000007</c:v>
                </c:pt>
                <c:pt idx="243">
                  <c:v>364.49000000000007</c:v>
                </c:pt>
                <c:pt idx="244">
                  <c:v>370.58600000000007</c:v>
                </c:pt>
                <c:pt idx="245">
                  <c:v>370.84000000000009</c:v>
                </c:pt>
                <c:pt idx="246">
                  <c:v>370.84000000000009</c:v>
                </c:pt>
                <c:pt idx="247">
                  <c:v>371.34800000000007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372.61800000000005</c:v>
                </c:pt>
                <c:pt idx="251">
                  <c:v>372.61800000000005</c:v>
                </c:pt>
                <c:pt idx="252">
                  <c:v>373.12600000000003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376.17400000000004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377.19000000000005</c:v>
                </c:pt>
                <c:pt idx="267">
                  <c:v>398.78000000000003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399.03400000000005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399.79600000000005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402.08200000000005</c:v>
                </c:pt>
                <c:pt idx="289">
                  <c:v>402.33600000000007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402.84400000000005</c:v>
                </c:pt>
                <c:pt idx="310">
                  <c:v>413.51200000000006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424.18000000000006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424.68800000000005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429.26000000000005</c:v>
                </c:pt>
                <c:pt idx="334">
                  <c:v>429.51400000000007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5DD-44AA-849F-DDCA1172641D}"/>
            </c:ext>
          </c:extLst>
        </c:ser>
        <c:ser>
          <c:idx val="2"/>
          <c:order val="1"/>
          <c:tx>
            <c:strRef>
              <c:f>'2000'!$E$1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'2000'!$E$2:$E$367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5DD-44AA-849F-DDCA1172641D}"/>
            </c:ext>
          </c:extLst>
        </c:ser>
        <c:ser>
          <c:idx val="0"/>
          <c:order val="2"/>
          <c:tx>
            <c:strRef>
              <c:f>'2001'!$E$1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'2001'!$E$2:$E$366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104.90200000000002</c:v>
                </c:pt>
                <c:pt idx="152">
                  <c:v>107.44200000000002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114.30000000000003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115.31600000000003</c:v>
                </c:pt>
                <c:pt idx="164">
                  <c:v>115.31600000000003</c:v>
                </c:pt>
                <c:pt idx="165">
                  <c:v>118.87200000000003</c:v>
                </c:pt>
                <c:pt idx="166">
                  <c:v>119.12600000000003</c:v>
                </c:pt>
                <c:pt idx="167">
                  <c:v>119.12600000000003</c:v>
                </c:pt>
                <c:pt idx="168">
                  <c:v>122.17400000000004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128.27000000000004</c:v>
                </c:pt>
                <c:pt idx="176">
                  <c:v>128.27000000000004</c:v>
                </c:pt>
                <c:pt idx="177">
                  <c:v>133.85800000000003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136.14400000000003</c:v>
                </c:pt>
                <c:pt idx="182">
                  <c:v>136.14400000000003</c:v>
                </c:pt>
                <c:pt idx="183">
                  <c:v>138.43000000000004</c:v>
                </c:pt>
                <c:pt idx="184">
                  <c:v>141.98600000000005</c:v>
                </c:pt>
                <c:pt idx="185">
                  <c:v>141.98600000000005</c:v>
                </c:pt>
                <c:pt idx="186">
                  <c:v>143.25600000000006</c:v>
                </c:pt>
                <c:pt idx="187">
                  <c:v>146.55800000000005</c:v>
                </c:pt>
                <c:pt idx="188">
                  <c:v>147.57400000000004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149.86000000000004</c:v>
                </c:pt>
                <c:pt idx="192">
                  <c:v>152.90800000000004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155.95600000000005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156.46400000000006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156.71800000000005</c:v>
                </c:pt>
                <c:pt idx="208">
                  <c:v>161.03600000000006</c:v>
                </c:pt>
                <c:pt idx="209">
                  <c:v>167.38600000000005</c:v>
                </c:pt>
                <c:pt idx="210">
                  <c:v>167.64000000000004</c:v>
                </c:pt>
                <c:pt idx="211">
                  <c:v>179.57800000000003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194.56400000000002</c:v>
                </c:pt>
                <c:pt idx="226">
                  <c:v>199.39000000000001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199.64400000000001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204.72400000000002</c:v>
                </c:pt>
                <c:pt idx="244">
                  <c:v>205.48600000000002</c:v>
                </c:pt>
                <c:pt idx="245">
                  <c:v>205.48600000000002</c:v>
                </c:pt>
                <c:pt idx="246">
                  <c:v>207.26400000000001</c:v>
                </c:pt>
                <c:pt idx="247">
                  <c:v>212.34400000000002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213.36</c:v>
                </c:pt>
                <c:pt idx="252">
                  <c:v>213.36</c:v>
                </c:pt>
                <c:pt idx="253">
                  <c:v>214.376</c:v>
                </c:pt>
                <c:pt idx="254">
                  <c:v>214.88400000000001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215.39200000000002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227.33</c:v>
                </c:pt>
                <c:pt idx="270">
                  <c:v>227.33</c:v>
                </c:pt>
                <c:pt idx="271">
                  <c:v>227.33</c:v>
                </c:pt>
                <c:pt idx="272">
                  <c:v>227.584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231.90200000000002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232.41000000000003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232.91800000000003</c:v>
                </c:pt>
                <c:pt idx="301">
                  <c:v>232.91800000000003</c:v>
                </c:pt>
                <c:pt idx="302">
                  <c:v>234.69600000000003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235.96600000000004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236.47400000000005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237.74400000000006</c:v>
                </c:pt>
                <c:pt idx="326">
                  <c:v>241.30000000000007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245.36400000000006</c:v>
                </c:pt>
                <c:pt idx="360">
                  <c:v>245.61800000000005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5DD-44AA-849F-DDCA11726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265440"/>
        <c:axId val="1582344704"/>
      </c:lineChart>
      <c:catAx>
        <c:axId val="46526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2344704"/>
        <c:crosses val="autoZero"/>
        <c:auto val="1"/>
        <c:lblAlgn val="ctr"/>
        <c:lblOffset val="100"/>
        <c:noMultiLvlLbl val="0"/>
      </c:catAx>
      <c:valAx>
        <c:axId val="1582344704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Cumulative</a:t>
                </a:r>
                <a:r>
                  <a:rPr lang="en-US" baseline="0"/>
                  <a:t> Precipitation Volume (mm)</a:t>
                </a:r>
                <a:endParaRPr lang="en-US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52654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1999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Sheet1!$C$3:$C$368</c:f>
              <c:numCache>
                <c:formatCode>0</c:formatCode>
                <c:ptCount val="366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107.04059358890834</c:v>
                </c:pt>
                <c:pt idx="152">
                  <c:v>111.41413015099837</c:v>
                </c:pt>
                <c:pt idx="153">
                  <c:v>113.85453613235269</c:v>
                </c:pt>
                <c:pt idx="154">
                  <c:v>115.70540583731243</c:v>
                </c:pt>
                <c:pt idx="155">
                  <c:v>117.00101463078424</c:v>
                </c:pt>
                <c:pt idx="156">
                  <c:v>118.09919732239368</c:v>
                </c:pt>
                <c:pt idx="157">
                  <c:v>119.02189014568101</c:v>
                </c:pt>
                <c:pt idx="158">
                  <c:v>119.85820904940356</c:v>
                </c:pt>
                <c:pt idx="159">
                  <c:v>120.61089606275385</c:v>
                </c:pt>
                <c:pt idx="160">
                  <c:v>121.31148452144602</c:v>
                </c:pt>
                <c:pt idx="161">
                  <c:v>122.00110486336806</c:v>
                </c:pt>
                <c:pt idx="162">
                  <c:v>122.61806143168796</c:v>
                </c:pt>
                <c:pt idx="163">
                  <c:v>123.17058031398335</c:v>
                </c:pt>
                <c:pt idx="164">
                  <c:v>123.69704991894967</c:v>
                </c:pt>
                <c:pt idx="165">
                  <c:v>124.22626155310853</c:v>
                </c:pt>
                <c:pt idx="166">
                  <c:v>124.82676594627324</c:v>
                </c:pt>
                <c:pt idx="167">
                  <c:v>125.54929063850567</c:v>
                </c:pt>
                <c:pt idx="168">
                  <c:v>126.35818925030289</c:v>
                </c:pt>
                <c:pt idx="169">
                  <c:v>127.02587335868466</c:v>
                </c:pt>
                <c:pt idx="170">
                  <c:v>127.63049079563818</c:v>
                </c:pt>
                <c:pt idx="171">
                  <c:v>128.21180098445515</c:v>
                </c:pt>
                <c:pt idx="172">
                  <c:v>128.87811407824066</c:v>
                </c:pt>
                <c:pt idx="173">
                  <c:v>129.71169095277068</c:v>
                </c:pt>
                <c:pt idx="174">
                  <c:v>130.50687941860522</c:v>
                </c:pt>
                <c:pt idx="175">
                  <c:v>131.21432295027873</c:v>
                </c:pt>
                <c:pt idx="176">
                  <c:v>131.86418386890904</c:v>
                </c:pt>
                <c:pt idx="177">
                  <c:v>132.58259551735267</c:v>
                </c:pt>
                <c:pt idx="178">
                  <c:v>133.38463905616857</c:v>
                </c:pt>
                <c:pt idx="179">
                  <c:v>134.04409707697275</c:v>
                </c:pt>
                <c:pt idx="180">
                  <c:v>134.62814929498225</c:v>
                </c:pt>
                <c:pt idx="181">
                  <c:v>135.25058992168724</c:v>
                </c:pt>
                <c:pt idx="182">
                  <c:v>135.82093199373409</c:v>
                </c:pt>
                <c:pt idx="183">
                  <c:v>136.32135232137136</c:v>
                </c:pt>
                <c:pt idx="184">
                  <c:v>136.75185090459902</c:v>
                </c:pt>
                <c:pt idx="185">
                  <c:v>137.15218716670884</c:v>
                </c:pt>
                <c:pt idx="186">
                  <c:v>137.61559010024692</c:v>
                </c:pt>
                <c:pt idx="187">
                  <c:v>138.10915535490284</c:v>
                </c:pt>
                <c:pt idx="188">
                  <c:v>138.57392930303718</c:v>
                </c:pt>
                <c:pt idx="189">
                  <c:v>138.99345976949471</c:v>
                </c:pt>
                <c:pt idx="190">
                  <c:v>139.38008588564185</c:v>
                </c:pt>
                <c:pt idx="191">
                  <c:v>139.83937577539112</c:v>
                </c:pt>
                <c:pt idx="192">
                  <c:v>140.35213523439478</c:v>
                </c:pt>
                <c:pt idx="193">
                  <c:v>140.80457005116273</c:v>
                </c:pt>
                <c:pt idx="194">
                  <c:v>141.20490631327255</c:v>
                </c:pt>
                <c:pt idx="195">
                  <c:v>141.57508025426449</c:v>
                </c:pt>
                <c:pt idx="196">
                  <c:v>141.92194694711992</c:v>
                </c:pt>
                <c:pt idx="197">
                  <c:v>142.24961943562761</c:v>
                </c:pt>
                <c:pt idx="198">
                  <c:v>142.56769482196142</c:v>
                </c:pt>
                <c:pt idx="199">
                  <c:v>142.88028614991018</c:v>
                </c:pt>
                <c:pt idx="200">
                  <c:v>143.19013544866641</c:v>
                </c:pt>
                <c:pt idx="201">
                  <c:v>143.50821083500023</c:v>
                </c:pt>
                <c:pt idx="202">
                  <c:v>143.87152970301085</c:v>
                </c:pt>
                <c:pt idx="203">
                  <c:v>144.26089784835054</c:v>
                </c:pt>
                <c:pt idx="204">
                  <c:v>144.62284570176487</c:v>
                </c:pt>
                <c:pt idx="205">
                  <c:v>144.95188920486882</c:v>
                </c:pt>
                <c:pt idx="206">
                  <c:v>145.24802835766238</c:v>
                </c:pt>
                <c:pt idx="207">
                  <c:v>145.52360229151193</c:v>
                </c:pt>
                <c:pt idx="208">
                  <c:v>145.78957912318762</c:v>
                </c:pt>
                <c:pt idx="209">
                  <c:v>146.05281392567079</c:v>
                </c:pt>
                <c:pt idx="210">
                  <c:v>146.31330669896141</c:v>
                </c:pt>
                <c:pt idx="211">
                  <c:v>146.56008932628939</c:v>
                </c:pt>
                <c:pt idx="212">
                  <c:v>146.79179079305842</c:v>
                </c:pt>
                <c:pt idx="213">
                  <c:v>147.01115312846105</c:v>
                </c:pt>
                <c:pt idx="214">
                  <c:v>147.2250314054786</c:v>
                </c:pt>
                <c:pt idx="215">
                  <c:v>147.44850678467003</c:v>
                </c:pt>
                <c:pt idx="216">
                  <c:v>147.72819376230839</c:v>
                </c:pt>
                <c:pt idx="217">
                  <c:v>148.03667204646834</c:v>
                </c:pt>
                <c:pt idx="218">
                  <c:v>148.30264887814403</c:v>
                </c:pt>
                <c:pt idx="219">
                  <c:v>148.53983440329813</c:v>
                </c:pt>
                <c:pt idx="220">
                  <c:v>148.76056775329704</c:v>
                </c:pt>
                <c:pt idx="221">
                  <c:v>148.97581704491088</c:v>
                </c:pt>
                <c:pt idx="222">
                  <c:v>149.18421126354338</c:v>
                </c:pt>
                <c:pt idx="223">
                  <c:v>149.38575040919454</c:v>
                </c:pt>
                <c:pt idx="224">
                  <c:v>149.58043448186439</c:v>
                </c:pt>
                <c:pt idx="225">
                  <c:v>149.7641504377641</c:v>
                </c:pt>
                <c:pt idx="226">
                  <c:v>149.94101132068246</c:v>
                </c:pt>
                <c:pt idx="227">
                  <c:v>150.10964611602324</c:v>
                </c:pt>
                <c:pt idx="228">
                  <c:v>150.2714258383827</c:v>
                </c:pt>
                <c:pt idx="229">
                  <c:v>150.42772150235709</c:v>
                </c:pt>
                <c:pt idx="230">
                  <c:v>150.58127513713893</c:v>
                </c:pt>
                <c:pt idx="231">
                  <c:v>150.72934471353571</c:v>
                </c:pt>
                <c:pt idx="232">
                  <c:v>150.87330124614368</c:v>
                </c:pt>
                <c:pt idx="233">
                  <c:v>151.0158867641554</c:v>
                </c:pt>
                <c:pt idx="234">
                  <c:v>151.15298822378205</c:v>
                </c:pt>
                <c:pt idx="235">
                  <c:v>151.28597663961989</c:v>
                </c:pt>
                <c:pt idx="236">
                  <c:v>151.41348099707267</c:v>
                </c:pt>
                <c:pt idx="237">
                  <c:v>151.53413028154412</c:v>
                </c:pt>
                <c:pt idx="238">
                  <c:v>151.64929550763051</c:v>
                </c:pt>
                <c:pt idx="239">
                  <c:v>151.75897667533184</c:v>
                </c:pt>
                <c:pt idx="240">
                  <c:v>151.86454479924436</c:v>
                </c:pt>
                <c:pt idx="241">
                  <c:v>151.96599987936807</c:v>
                </c:pt>
                <c:pt idx="242">
                  <c:v>152.06334191570298</c:v>
                </c:pt>
                <c:pt idx="243">
                  <c:v>152.15931293744163</c:v>
                </c:pt>
                <c:pt idx="244">
                  <c:v>152.25254192998776</c:v>
                </c:pt>
                <c:pt idx="245">
                  <c:v>152.34851295172641</c:v>
                </c:pt>
                <c:pt idx="246">
                  <c:v>152.45133904644638</c:v>
                </c:pt>
                <c:pt idx="247">
                  <c:v>152.5610202141477</c:v>
                </c:pt>
                <c:pt idx="248">
                  <c:v>152.66521732346396</c:v>
                </c:pt>
                <c:pt idx="249">
                  <c:v>152.77215646197274</c:v>
                </c:pt>
                <c:pt idx="250">
                  <c:v>152.87086951290394</c:v>
                </c:pt>
                <c:pt idx="251">
                  <c:v>152.96409850545007</c:v>
                </c:pt>
                <c:pt idx="252">
                  <c:v>153.05458546880365</c:v>
                </c:pt>
                <c:pt idx="253">
                  <c:v>153.14095938836843</c:v>
                </c:pt>
                <c:pt idx="254">
                  <c:v>153.22322026414443</c:v>
                </c:pt>
                <c:pt idx="255">
                  <c:v>153.30273911072788</c:v>
                </c:pt>
                <c:pt idx="256">
                  <c:v>153.37951592811882</c:v>
                </c:pt>
                <c:pt idx="257">
                  <c:v>153.45217970172095</c:v>
                </c:pt>
                <c:pt idx="258">
                  <c:v>153.52073043153428</c:v>
                </c:pt>
                <c:pt idx="259">
                  <c:v>153.58653913215505</c:v>
                </c:pt>
                <c:pt idx="260">
                  <c:v>153.64960580358331</c:v>
                </c:pt>
                <c:pt idx="261">
                  <c:v>153.70993044581903</c:v>
                </c:pt>
                <c:pt idx="262">
                  <c:v>153.76751305886222</c:v>
                </c:pt>
                <c:pt idx="263">
                  <c:v>153.82372465730916</c:v>
                </c:pt>
                <c:pt idx="264">
                  <c:v>153.88130727035235</c:v>
                </c:pt>
                <c:pt idx="265">
                  <c:v>153.94026089799181</c:v>
                </c:pt>
                <c:pt idx="266">
                  <c:v>153.99921452563126</c:v>
                </c:pt>
                <c:pt idx="267">
                  <c:v>154.05679713867445</c:v>
                </c:pt>
                <c:pt idx="268">
                  <c:v>154.12671888308404</c:v>
                </c:pt>
                <c:pt idx="269">
                  <c:v>154.19664062749362</c:v>
                </c:pt>
                <c:pt idx="270">
                  <c:v>154.26656237190321</c:v>
                </c:pt>
                <c:pt idx="271">
                  <c:v>154.33374208712027</c:v>
                </c:pt>
                <c:pt idx="272">
                  <c:v>154.40366383152985</c:v>
                </c:pt>
                <c:pt idx="273">
                  <c:v>154.47084354674692</c:v>
                </c:pt>
                <c:pt idx="274">
                  <c:v>154.53253920357892</c:v>
                </c:pt>
                <c:pt idx="275">
                  <c:v>154.58875080202586</c:v>
                </c:pt>
                <c:pt idx="276">
                  <c:v>154.6435913858765</c:v>
                </c:pt>
                <c:pt idx="277">
                  <c:v>154.69706095513089</c:v>
                </c:pt>
                <c:pt idx="278">
                  <c:v>154.74915950978902</c:v>
                </c:pt>
                <c:pt idx="279">
                  <c:v>154.79851603525461</c:v>
                </c:pt>
                <c:pt idx="280">
                  <c:v>154.84650154612393</c:v>
                </c:pt>
                <c:pt idx="281">
                  <c:v>154.893116042397</c:v>
                </c:pt>
                <c:pt idx="282">
                  <c:v>154.9383595240738</c:v>
                </c:pt>
                <c:pt idx="283">
                  <c:v>154.98223199115432</c:v>
                </c:pt>
                <c:pt idx="284">
                  <c:v>155.02473344363858</c:v>
                </c:pt>
                <c:pt idx="285">
                  <c:v>155.06586388152658</c:v>
                </c:pt>
                <c:pt idx="286">
                  <c:v>155.10562330481832</c:v>
                </c:pt>
                <c:pt idx="287">
                  <c:v>155.14538272811006</c:v>
                </c:pt>
                <c:pt idx="288">
                  <c:v>155.18377113680552</c:v>
                </c:pt>
                <c:pt idx="289">
                  <c:v>155.22353056009726</c:v>
                </c:pt>
                <c:pt idx="290">
                  <c:v>155.263289983389</c:v>
                </c:pt>
                <c:pt idx="291">
                  <c:v>155.30167839208445</c:v>
                </c:pt>
                <c:pt idx="292">
                  <c:v>155.34006680077991</c:v>
                </c:pt>
                <c:pt idx="293">
                  <c:v>155.3770841948791</c:v>
                </c:pt>
                <c:pt idx="294">
                  <c:v>155.41273057438204</c:v>
                </c:pt>
                <c:pt idx="295">
                  <c:v>155.44700593928869</c:v>
                </c:pt>
                <c:pt idx="296">
                  <c:v>155.48128130419533</c:v>
                </c:pt>
                <c:pt idx="297">
                  <c:v>155.51555666910198</c:v>
                </c:pt>
                <c:pt idx="298">
                  <c:v>155.54846101941237</c:v>
                </c:pt>
                <c:pt idx="299">
                  <c:v>155.58136536972276</c:v>
                </c:pt>
                <c:pt idx="300">
                  <c:v>155.61564073462941</c:v>
                </c:pt>
                <c:pt idx="301">
                  <c:v>155.64717407034354</c:v>
                </c:pt>
                <c:pt idx="302">
                  <c:v>155.67459436226886</c:v>
                </c:pt>
                <c:pt idx="303">
                  <c:v>155.70201465419419</c:v>
                </c:pt>
                <c:pt idx="304">
                  <c:v>155.72669291692699</c:v>
                </c:pt>
                <c:pt idx="305">
                  <c:v>155.75274219425606</c:v>
                </c:pt>
                <c:pt idx="306">
                  <c:v>155.78016248618138</c:v>
                </c:pt>
                <c:pt idx="307">
                  <c:v>155.80621176351045</c:v>
                </c:pt>
                <c:pt idx="308">
                  <c:v>155.83089002624325</c:v>
                </c:pt>
                <c:pt idx="309">
                  <c:v>155.85419727437977</c:v>
                </c:pt>
                <c:pt idx="310">
                  <c:v>155.88024655170884</c:v>
                </c:pt>
                <c:pt idx="311">
                  <c:v>155.91177988742297</c:v>
                </c:pt>
                <c:pt idx="312">
                  <c:v>155.9433132231371</c:v>
                </c:pt>
                <c:pt idx="313">
                  <c:v>155.97210452965868</c:v>
                </c:pt>
                <c:pt idx="314">
                  <c:v>155.999524821584</c:v>
                </c:pt>
                <c:pt idx="315">
                  <c:v>156.02694511350933</c:v>
                </c:pt>
                <c:pt idx="316">
                  <c:v>156.05299439083839</c:v>
                </c:pt>
                <c:pt idx="317">
                  <c:v>156.08041468276372</c:v>
                </c:pt>
                <c:pt idx="318">
                  <c:v>156.11194801847785</c:v>
                </c:pt>
                <c:pt idx="319">
                  <c:v>156.14348135419198</c:v>
                </c:pt>
                <c:pt idx="320">
                  <c:v>156.17364367530985</c:v>
                </c:pt>
                <c:pt idx="321">
                  <c:v>156.20380599642772</c:v>
                </c:pt>
                <c:pt idx="322">
                  <c:v>156.23396831754559</c:v>
                </c:pt>
                <c:pt idx="323">
                  <c:v>156.26550165325972</c:v>
                </c:pt>
                <c:pt idx="324">
                  <c:v>156.29566397437759</c:v>
                </c:pt>
                <c:pt idx="325">
                  <c:v>156.32582629549546</c:v>
                </c:pt>
                <c:pt idx="326">
                  <c:v>156.35461760201704</c:v>
                </c:pt>
                <c:pt idx="327">
                  <c:v>156.38340890853863</c:v>
                </c:pt>
                <c:pt idx="328">
                  <c:v>156.41082920046395</c:v>
                </c:pt>
                <c:pt idx="329">
                  <c:v>156.43824949238928</c:v>
                </c:pt>
                <c:pt idx="330">
                  <c:v>156.4656697843146</c:v>
                </c:pt>
                <c:pt idx="331">
                  <c:v>156.49171906164366</c:v>
                </c:pt>
                <c:pt idx="332">
                  <c:v>156.51776833897273</c:v>
                </c:pt>
                <c:pt idx="333">
                  <c:v>156.54518863089805</c:v>
                </c:pt>
                <c:pt idx="334">
                  <c:v>156.57260892282338</c:v>
                </c:pt>
                <c:pt idx="335">
                  <c:v>156.60140022934496</c:v>
                </c:pt>
                <c:pt idx="336">
                  <c:v>156.62882052127028</c:v>
                </c:pt>
                <c:pt idx="337">
                  <c:v>156.65624081319561</c:v>
                </c:pt>
                <c:pt idx="338">
                  <c:v>156.68366110512093</c:v>
                </c:pt>
                <c:pt idx="339">
                  <c:v>156.71108139704626</c:v>
                </c:pt>
                <c:pt idx="340">
                  <c:v>156.73850168897158</c:v>
                </c:pt>
                <c:pt idx="341">
                  <c:v>156.76592198089691</c:v>
                </c:pt>
                <c:pt idx="342">
                  <c:v>156.79334227282223</c:v>
                </c:pt>
                <c:pt idx="343">
                  <c:v>156.82076256474755</c:v>
                </c:pt>
                <c:pt idx="344">
                  <c:v>156.84818285667288</c:v>
                </c:pt>
                <c:pt idx="345">
                  <c:v>156.8756031485982</c:v>
                </c:pt>
                <c:pt idx="346">
                  <c:v>156.90302344052353</c:v>
                </c:pt>
                <c:pt idx="347">
                  <c:v>156.93044373244885</c:v>
                </c:pt>
                <c:pt idx="348">
                  <c:v>156.95786402437417</c:v>
                </c:pt>
                <c:pt idx="349">
                  <c:v>156.9852843162995</c:v>
                </c:pt>
                <c:pt idx="350">
                  <c:v>157.01270460822482</c:v>
                </c:pt>
                <c:pt idx="351">
                  <c:v>157.04012490015015</c:v>
                </c:pt>
                <c:pt idx="352">
                  <c:v>157.06617417747921</c:v>
                </c:pt>
                <c:pt idx="353">
                  <c:v>157.09222345480828</c:v>
                </c:pt>
                <c:pt idx="354">
                  <c:v>157.11827273213734</c:v>
                </c:pt>
                <c:pt idx="355">
                  <c:v>157.14432200946641</c:v>
                </c:pt>
                <c:pt idx="356">
                  <c:v>157.16900027219921</c:v>
                </c:pt>
                <c:pt idx="357">
                  <c:v>157.19504954952828</c:v>
                </c:pt>
                <c:pt idx="358">
                  <c:v>157.22109882685734</c:v>
                </c:pt>
                <c:pt idx="359">
                  <c:v>157.24851911878267</c:v>
                </c:pt>
                <c:pt idx="360">
                  <c:v>157.27456839611173</c:v>
                </c:pt>
                <c:pt idx="361">
                  <c:v>157.30198868803706</c:v>
                </c:pt>
                <c:pt idx="362">
                  <c:v>157.32940897996238</c:v>
                </c:pt>
                <c:pt idx="363">
                  <c:v>157.3568292718877</c:v>
                </c:pt>
                <c:pt idx="364">
                  <c:v>157.38562057840929</c:v>
                </c:pt>
                <c:pt idx="365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B1-4506-A517-5D65049BBCF8}"/>
            </c:ext>
          </c:extLst>
        </c:ser>
        <c:ser>
          <c:idx val="1"/>
          <c:order val="1"/>
          <c:tx>
            <c:strRef>
              <c:f>Sheet1!$H$2</c:f>
              <c:strCache>
                <c:ptCount val="1"/>
                <c:pt idx="0">
                  <c:v>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Sheet1!$H$3:$H$368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B1-4506-A517-5D65049BBCF8}"/>
            </c:ext>
          </c:extLst>
        </c:ser>
        <c:ser>
          <c:idx val="2"/>
          <c:order val="2"/>
          <c:tx>
            <c:strRef>
              <c:f>Sheet1!$M$2</c:f>
              <c:strCache>
                <c:ptCount val="1"/>
                <c:pt idx="0">
                  <c:v>2001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Sheet1!$M$3:$M$368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10.534876157711551</c:v>
                </c:pt>
                <c:pt idx="152">
                  <c:v>10.718592113611258</c:v>
                </c:pt>
                <c:pt idx="153">
                  <c:v>10.906421113299764</c:v>
                </c:pt>
                <c:pt idx="154">
                  <c:v>11.116186346528535</c:v>
                </c:pt>
                <c:pt idx="155">
                  <c:v>11.394502309570628</c:v>
                </c:pt>
                <c:pt idx="156">
                  <c:v>11.668705228823923</c:v>
                </c:pt>
                <c:pt idx="157">
                  <c:v>12.115655987206791</c:v>
                </c:pt>
                <c:pt idx="158">
                  <c:v>12.831325606457888</c:v>
                </c:pt>
                <c:pt idx="159">
                  <c:v>13.627885086888707</c:v>
                </c:pt>
                <c:pt idx="160">
                  <c:v>14.546464866387241</c:v>
                </c:pt>
                <c:pt idx="161">
                  <c:v>15.449963485326844</c:v>
                </c:pt>
                <c:pt idx="162">
                  <c:v>16.230070790602465</c:v>
                </c:pt>
                <c:pt idx="163">
                  <c:v>16.882673738425304</c:v>
                </c:pt>
                <c:pt idx="164">
                  <c:v>17.672378145874791</c:v>
                </c:pt>
                <c:pt idx="165">
                  <c:v>18.65539561139785</c:v>
                </c:pt>
                <c:pt idx="166">
                  <c:v>19.243560873196166</c:v>
                </c:pt>
                <c:pt idx="167">
                  <c:v>19.687769602386503</c:v>
                </c:pt>
                <c:pt idx="168">
                  <c:v>20.122381229402972</c:v>
                </c:pt>
                <c:pt idx="169">
                  <c:v>20.484329082817322</c:v>
                </c:pt>
                <c:pt idx="170">
                  <c:v>20.840792877846603</c:v>
                </c:pt>
                <c:pt idx="171">
                  <c:v>21.360407409831595</c:v>
                </c:pt>
                <c:pt idx="172">
                  <c:v>21.789534978462999</c:v>
                </c:pt>
                <c:pt idx="173">
                  <c:v>22.108981379393086</c:v>
                </c:pt>
                <c:pt idx="174">
                  <c:v>22.372216181876247</c:v>
                </c:pt>
                <c:pt idx="175">
                  <c:v>22.601175619452746</c:v>
                </c:pt>
                <c:pt idx="176">
                  <c:v>22.819166940259116</c:v>
                </c:pt>
                <c:pt idx="177">
                  <c:v>23.111193049263875</c:v>
                </c:pt>
                <c:pt idx="178">
                  <c:v>23.4045901728649</c:v>
                </c:pt>
                <c:pt idx="179">
                  <c:v>23.674680048329396</c:v>
                </c:pt>
                <c:pt idx="180">
                  <c:v>23.984529347085619</c:v>
                </c:pt>
                <c:pt idx="181">
                  <c:v>24.266958353916511</c:v>
                </c:pt>
                <c:pt idx="182">
                  <c:v>24.504143879070611</c:v>
                </c:pt>
                <c:pt idx="183">
                  <c:v>24.752297520994841</c:v>
                </c:pt>
                <c:pt idx="184">
                  <c:v>25.107390301427856</c:v>
                </c:pt>
                <c:pt idx="185">
                  <c:v>25.417239600184079</c:v>
                </c:pt>
                <c:pt idx="186">
                  <c:v>25.783300497387227</c:v>
                </c:pt>
                <c:pt idx="187">
                  <c:v>26.137022263223976</c:v>
                </c:pt>
                <c:pt idx="188">
                  <c:v>26.441387503595131</c:v>
                </c:pt>
                <c:pt idx="189">
                  <c:v>26.784141152661746</c:v>
                </c:pt>
                <c:pt idx="190">
                  <c:v>27.150202049864895</c:v>
                </c:pt>
                <c:pt idx="191">
                  <c:v>27.516262947068043</c:v>
                </c:pt>
                <c:pt idx="192">
                  <c:v>27.841193406383198</c:v>
                </c:pt>
                <c:pt idx="193">
                  <c:v>28.138703573773022</c:v>
                </c:pt>
                <c:pt idx="194">
                  <c:v>28.591138390540955</c:v>
                </c:pt>
                <c:pt idx="195">
                  <c:v>29.061396397060353</c:v>
                </c:pt>
                <c:pt idx="196">
                  <c:v>29.46310367376643</c:v>
                </c:pt>
                <c:pt idx="197">
                  <c:v>29.790776162274117</c:v>
                </c:pt>
                <c:pt idx="198">
                  <c:v>30.06909212531621</c:v>
                </c:pt>
                <c:pt idx="199">
                  <c:v>30.311761708855375</c:v>
                </c:pt>
                <c:pt idx="200">
                  <c:v>30.536608102643076</c:v>
                </c:pt>
                <c:pt idx="201">
                  <c:v>30.766938554815841</c:v>
                </c:pt>
                <c:pt idx="202">
                  <c:v>31.042512488665402</c:v>
                </c:pt>
                <c:pt idx="203">
                  <c:v>31.304376276552297</c:v>
                </c:pt>
                <c:pt idx="204">
                  <c:v>31.53196469953253</c:v>
                </c:pt>
                <c:pt idx="205">
                  <c:v>31.734874859779968</c:v>
                </c:pt>
                <c:pt idx="206">
                  <c:v>31.919961830275941</c:v>
                </c:pt>
                <c:pt idx="207">
                  <c:v>32.096822713194314</c:v>
                </c:pt>
                <c:pt idx="208">
                  <c:v>32.265457508535093</c:v>
                </c:pt>
                <c:pt idx="209">
                  <c:v>32.429979260087066</c:v>
                </c:pt>
                <c:pt idx="210">
                  <c:v>32.598614055427845</c:v>
                </c:pt>
                <c:pt idx="211">
                  <c:v>32.812492332445416</c:v>
                </c:pt>
                <c:pt idx="212">
                  <c:v>33.122341631201635</c:v>
                </c:pt>
                <c:pt idx="213">
                  <c:v>34.050518512874035</c:v>
                </c:pt>
                <c:pt idx="214">
                  <c:v>34.871756256037649</c:v>
                </c:pt>
                <c:pt idx="215">
                  <c:v>35.366692525289842</c:v>
                </c:pt>
                <c:pt idx="216">
                  <c:v>35.742350524666854</c:v>
                </c:pt>
                <c:pt idx="217">
                  <c:v>36.050828808826807</c:v>
                </c:pt>
                <c:pt idx="218">
                  <c:v>36.307208538328638</c:v>
                </c:pt>
                <c:pt idx="219">
                  <c:v>36.525199859135007</c:v>
                </c:pt>
                <c:pt idx="220">
                  <c:v>36.717141902612312</c:v>
                </c:pt>
                <c:pt idx="221">
                  <c:v>36.888518727145623</c:v>
                </c:pt>
                <c:pt idx="222">
                  <c:v>37.042072361927467</c:v>
                </c:pt>
                <c:pt idx="223">
                  <c:v>37.179173821554116</c:v>
                </c:pt>
                <c:pt idx="224">
                  <c:v>37.305307164410628</c:v>
                </c:pt>
                <c:pt idx="225">
                  <c:v>37.420472390497011</c:v>
                </c:pt>
                <c:pt idx="226">
                  <c:v>37.534266601987127</c:v>
                </c:pt>
                <c:pt idx="227">
                  <c:v>37.675481105402575</c:v>
                </c:pt>
                <c:pt idx="228">
                  <c:v>37.926376776519341</c:v>
                </c:pt>
                <c:pt idx="229">
                  <c:v>38.196466651983833</c:v>
                </c:pt>
                <c:pt idx="230">
                  <c:v>38.39115072465367</c:v>
                </c:pt>
                <c:pt idx="231">
                  <c:v>38.547446388628046</c:v>
                </c:pt>
                <c:pt idx="232">
                  <c:v>38.67906378986963</c:v>
                </c:pt>
                <c:pt idx="233">
                  <c:v>38.792858001359747</c:v>
                </c:pt>
                <c:pt idx="234">
                  <c:v>38.894313081483467</c:v>
                </c:pt>
                <c:pt idx="235">
                  <c:v>38.984800044837051</c:v>
                </c:pt>
                <c:pt idx="236">
                  <c:v>39.067060920613038</c:v>
                </c:pt>
                <c:pt idx="237">
                  <c:v>39.142466723407694</c:v>
                </c:pt>
                <c:pt idx="238">
                  <c:v>39.211017453221018</c:v>
                </c:pt>
                <c:pt idx="239">
                  <c:v>39.274084124649278</c:v>
                </c:pt>
                <c:pt idx="240">
                  <c:v>39.331666737692473</c:v>
                </c:pt>
                <c:pt idx="241">
                  <c:v>39.389249350735668</c:v>
                </c:pt>
                <c:pt idx="242">
                  <c:v>39.444089934586323</c:v>
                </c:pt>
                <c:pt idx="243">
                  <c:v>39.496188489244446</c:v>
                </c:pt>
                <c:pt idx="244">
                  <c:v>39.545545014710036</c:v>
                </c:pt>
                <c:pt idx="245">
                  <c:v>39.593530525579361</c:v>
                </c:pt>
                <c:pt idx="246">
                  <c:v>39.640145021852419</c:v>
                </c:pt>
                <c:pt idx="247">
                  <c:v>39.688130532721743</c:v>
                </c:pt>
                <c:pt idx="248">
                  <c:v>39.740229087379866</c:v>
                </c:pt>
                <c:pt idx="249">
                  <c:v>39.796440685826795</c:v>
                </c:pt>
                <c:pt idx="250">
                  <c:v>39.85128126967745</c:v>
                </c:pt>
                <c:pt idx="251">
                  <c:v>39.904750838931839</c:v>
                </c:pt>
                <c:pt idx="252">
                  <c:v>39.963704466571301</c:v>
                </c:pt>
                <c:pt idx="253">
                  <c:v>40.019916065018229</c:v>
                </c:pt>
                <c:pt idx="254">
                  <c:v>40.072014619676352</c:v>
                </c:pt>
                <c:pt idx="255">
                  <c:v>40.122742159738209</c:v>
                </c:pt>
                <c:pt idx="256">
                  <c:v>40.176211728992598</c:v>
                </c:pt>
                <c:pt idx="257">
                  <c:v>40.229681298246987</c:v>
                </c:pt>
                <c:pt idx="258">
                  <c:v>40.279037823712578</c:v>
                </c:pt>
                <c:pt idx="259">
                  <c:v>40.325652319985636</c:v>
                </c:pt>
                <c:pt idx="260">
                  <c:v>40.368153772469896</c:v>
                </c:pt>
                <c:pt idx="261">
                  <c:v>40.407913195761623</c:v>
                </c:pt>
                <c:pt idx="262">
                  <c:v>40.446301604457084</c:v>
                </c:pt>
                <c:pt idx="263">
                  <c:v>40.480576969363746</c:v>
                </c:pt>
                <c:pt idx="264">
                  <c:v>40.512110305077876</c:v>
                </c:pt>
                <c:pt idx="265">
                  <c:v>40.540901611599473</c:v>
                </c:pt>
                <c:pt idx="266">
                  <c:v>40.566950888928538</c:v>
                </c:pt>
                <c:pt idx="267">
                  <c:v>40.591629151661337</c:v>
                </c:pt>
                <c:pt idx="268">
                  <c:v>40.616307414394136</c:v>
                </c:pt>
                <c:pt idx="269">
                  <c:v>40.640985677126935</c:v>
                </c:pt>
                <c:pt idx="270">
                  <c:v>40.669776983648532</c:v>
                </c:pt>
                <c:pt idx="271">
                  <c:v>40.702681333958928</c:v>
                </c:pt>
                <c:pt idx="272">
                  <c:v>40.743811771846921</c:v>
                </c:pt>
                <c:pt idx="273">
                  <c:v>40.782200180542382</c:v>
                </c:pt>
                <c:pt idx="274">
                  <c:v>40.817846560045311</c:v>
                </c:pt>
                <c:pt idx="275">
                  <c:v>40.863090041722103</c:v>
                </c:pt>
                <c:pt idx="276">
                  <c:v>40.900107435821297</c:v>
                </c:pt>
                <c:pt idx="277">
                  <c:v>40.931640771535427</c:v>
                </c:pt>
                <c:pt idx="278">
                  <c:v>40.959061063460759</c:v>
                </c:pt>
                <c:pt idx="279">
                  <c:v>40.982368311597291</c:v>
                </c:pt>
                <c:pt idx="280">
                  <c:v>41.005675559733824</c:v>
                </c:pt>
                <c:pt idx="281">
                  <c:v>41.026240778677824</c:v>
                </c:pt>
                <c:pt idx="282">
                  <c:v>41.04817701221809</c:v>
                </c:pt>
                <c:pt idx="283">
                  <c:v>41.067371216565824</c:v>
                </c:pt>
                <c:pt idx="284">
                  <c:v>41.086565420913558</c:v>
                </c:pt>
                <c:pt idx="285">
                  <c:v>41.107130639857559</c:v>
                </c:pt>
                <c:pt idx="286">
                  <c:v>41.127695858801559</c:v>
                </c:pt>
                <c:pt idx="287">
                  <c:v>41.146890063149293</c:v>
                </c:pt>
                <c:pt idx="288">
                  <c:v>41.166084267497027</c:v>
                </c:pt>
                <c:pt idx="289">
                  <c:v>41.185278471844761</c:v>
                </c:pt>
                <c:pt idx="290">
                  <c:v>41.204472676192495</c:v>
                </c:pt>
                <c:pt idx="291">
                  <c:v>41.225037895136495</c:v>
                </c:pt>
                <c:pt idx="292">
                  <c:v>41.245603114080495</c:v>
                </c:pt>
                <c:pt idx="293">
                  <c:v>41.263426303831956</c:v>
                </c:pt>
                <c:pt idx="294">
                  <c:v>41.281249493583417</c:v>
                </c:pt>
                <c:pt idx="295">
                  <c:v>41.300443697931151</c:v>
                </c:pt>
                <c:pt idx="296">
                  <c:v>41.318266887682611</c:v>
                </c:pt>
                <c:pt idx="297">
                  <c:v>41.336090077434072</c:v>
                </c:pt>
                <c:pt idx="298">
                  <c:v>41.351171237993</c:v>
                </c:pt>
                <c:pt idx="299">
                  <c:v>41.366252398551929</c:v>
                </c:pt>
                <c:pt idx="300">
                  <c:v>41.381333559110857</c:v>
                </c:pt>
                <c:pt idx="301">
                  <c:v>41.395043705073519</c:v>
                </c:pt>
                <c:pt idx="302">
                  <c:v>41.408753851036181</c:v>
                </c:pt>
                <c:pt idx="303">
                  <c:v>41.422052692619964</c:v>
                </c:pt>
                <c:pt idx="304">
                  <c:v>41.435351534203747</c:v>
                </c:pt>
                <c:pt idx="305">
                  <c:v>41.449061680166409</c:v>
                </c:pt>
                <c:pt idx="306">
                  <c:v>41.460852405694304</c:v>
                </c:pt>
                <c:pt idx="307">
                  <c:v>41.471683421004812</c:v>
                </c:pt>
                <c:pt idx="308">
                  <c:v>41.481966030476812</c:v>
                </c:pt>
                <c:pt idx="309">
                  <c:v>41.492385741408434</c:v>
                </c:pt>
                <c:pt idx="310">
                  <c:v>41.501434437743789</c:v>
                </c:pt>
                <c:pt idx="311">
                  <c:v>41.510071829700266</c:v>
                </c:pt>
                <c:pt idx="312">
                  <c:v>41.518846323116371</c:v>
                </c:pt>
                <c:pt idx="313">
                  <c:v>41.527072410693968</c:v>
                </c:pt>
                <c:pt idx="314">
                  <c:v>41.534750092433057</c:v>
                </c:pt>
                <c:pt idx="315">
                  <c:v>41.542290672712525</c:v>
                </c:pt>
                <c:pt idx="316">
                  <c:v>41.549831252991993</c:v>
                </c:pt>
                <c:pt idx="317">
                  <c:v>41.557508934731082</c:v>
                </c:pt>
                <c:pt idx="318">
                  <c:v>41.564912413550921</c:v>
                </c:pt>
                <c:pt idx="319">
                  <c:v>41.57231589237076</c:v>
                </c:pt>
                <c:pt idx="320">
                  <c:v>41.579033863892462</c:v>
                </c:pt>
                <c:pt idx="321">
                  <c:v>41.585614733954543</c:v>
                </c:pt>
                <c:pt idx="322">
                  <c:v>41.592606908395503</c:v>
                </c:pt>
                <c:pt idx="323">
                  <c:v>41.601792706190487</c:v>
                </c:pt>
                <c:pt idx="324">
                  <c:v>41.610978503985471</c:v>
                </c:pt>
                <c:pt idx="325">
                  <c:v>41.619478794482326</c:v>
                </c:pt>
                <c:pt idx="326">
                  <c:v>41.628801693736939</c:v>
                </c:pt>
                <c:pt idx="327">
                  <c:v>41.638535897370431</c:v>
                </c:pt>
                <c:pt idx="328">
                  <c:v>41.647721695165416</c:v>
                </c:pt>
                <c:pt idx="329">
                  <c:v>41.657730101718158</c:v>
                </c:pt>
                <c:pt idx="330">
                  <c:v>41.66746430535165</c:v>
                </c:pt>
                <c:pt idx="331">
                  <c:v>41.675827494388876</c:v>
                </c:pt>
                <c:pt idx="332">
                  <c:v>41.683916480506852</c:v>
                </c:pt>
                <c:pt idx="333">
                  <c:v>41.691182857867062</c:v>
                </c:pt>
                <c:pt idx="334">
                  <c:v>41.69872343814653</c:v>
                </c:pt>
                <c:pt idx="335">
                  <c:v>41.705852714047118</c:v>
                </c:pt>
                <c:pt idx="336">
                  <c:v>41.713393294326586</c:v>
                </c:pt>
                <c:pt idx="337">
                  <c:v>41.720385468767546</c:v>
                </c:pt>
                <c:pt idx="338">
                  <c:v>41.726966338829627</c:v>
                </c:pt>
                <c:pt idx="339">
                  <c:v>41.733547208891707</c:v>
                </c:pt>
                <c:pt idx="340">
                  <c:v>41.73985387603453</c:v>
                </c:pt>
                <c:pt idx="341">
                  <c:v>41.745749238798474</c:v>
                </c:pt>
                <c:pt idx="342">
                  <c:v>41.751918804481676</c:v>
                </c:pt>
                <c:pt idx="343">
                  <c:v>41.757951268705249</c:v>
                </c:pt>
                <c:pt idx="344">
                  <c:v>41.763298225630685</c:v>
                </c:pt>
                <c:pt idx="345">
                  <c:v>41.768919385475378</c:v>
                </c:pt>
                <c:pt idx="346">
                  <c:v>41.774951849698951</c:v>
                </c:pt>
                <c:pt idx="347">
                  <c:v>41.780435908084016</c:v>
                </c:pt>
                <c:pt idx="348">
                  <c:v>41.78564576354983</c:v>
                </c:pt>
                <c:pt idx="349">
                  <c:v>41.790581416096387</c:v>
                </c:pt>
                <c:pt idx="350">
                  <c:v>41.796065474481452</c:v>
                </c:pt>
                <c:pt idx="351">
                  <c:v>41.801960837245396</c:v>
                </c:pt>
                <c:pt idx="352">
                  <c:v>41.80717069271121</c:v>
                </c:pt>
                <c:pt idx="353">
                  <c:v>41.811969243798146</c:v>
                </c:pt>
                <c:pt idx="354">
                  <c:v>41.816767794885081</c:v>
                </c:pt>
                <c:pt idx="355">
                  <c:v>41.822114751810517</c:v>
                </c:pt>
                <c:pt idx="356">
                  <c:v>41.827187505816703</c:v>
                </c:pt>
                <c:pt idx="357">
                  <c:v>41.832397361282517</c:v>
                </c:pt>
                <c:pt idx="358">
                  <c:v>41.83842982550609</c:v>
                </c:pt>
                <c:pt idx="359">
                  <c:v>41.844325188270034</c:v>
                </c:pt>
                <c:pt idx="360">
                  <c:v>41.850083449574356</c:v>
                </c:pt>
                <c:pt idx="361">
                  <c:v>41.857075624015316</c:v>
                </c:pt>
                <c:pt idx="362">
                  <c:v>41.863519392617768</c:v>
                </c:pt>
                <c:pt idx="363">
                  <c:v>41.870922871437607</c:v>
                </c:pt>
                <c:pt idx="364">
                  <c:v>41.877915045878567</c:v>
                </c:pt>
                <c:pt idx="365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B1-4506-A517-5D65049BB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050015"/>
        <c:axId val="892057215"/>
      </c:lineChart>
      <c:dateAx>
        <c:axId val="892050015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57215"/>
        <c:crosses val="autoZero"/>
        <c:auto val="1"/>
        <c:lblOffset val="100"/>
        <c:baseTimeUnit val="days"/>
      </c:dateAx>
      <c:valAx>
        <c:axId val="892057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</a:t>
                </a:r>
                <a:r>
                  <a:rPr lang="en-US" baseline="0"/>
                  <a:t> Streamflow (mm)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5001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l"/>
      <c:layout>
        <c:manualLayout>
          <c:xMode val="edge"/>
          <c:yMode val="edge"/>
          <c:x val="0.27500000000000002"/>
          <c:y val="7.4131452318460189E-2"/>
          <c:w val="0.14888888888888888"/>
          <c:h val="0.1562510936132983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1999-2001 Streamflow Volumes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'1999'!$K$1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'1999'!$K$2:$K$366</c:f>
              <c:numCache>
                <c:formatCode>0</c:formatCode>
                <c:ptCount val="365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111.41413015099837</c:v>
                </c:pt>
                <c:pt idx="152">
                  <c:v>113.85453613235269</c:v>
                </c:pt>
                <c:pt idx="153">
                  <c:v>115.70540583731243</c:v>
                </c:pt>
                <c:pt idx="154">
                  <c:v>117.00101463078424</c:v>
                </c:pt>
                <c:pt idx="155">
                  <c:v>118.09919732239368</c:v>
                </c:pt>
                <c:pt idx="156">
                  <c:v>119.02189014568101</c:v>
                </c:pt>
                <c:pt idx="157">
                  <c:v>119.85820904940356</c:v>
                </c:pt>
                <c:pt idx="158">
                  <c:v>120.61089606275385</c:v>
                </c:pt>
                <c:pt idx="159">
                  <c:v>121.31148452144602</c:v>
                </c:pt>
                <c:pt idx="160">
                  <c:v>122.00110486336806</c:v>
                </c:pt>
                <c:pt idx="161">
                  <c:v>122.61806143168796</c:v>
                </c:pt>
                <c:pt idx="162">
                  <c:v>123.17058031398335</c:v>
                </c:pt>
                <c:pt idx="163">
                  <c:v>123.69704991894967</c:v>
                </c:pt>
                <c:pt idx="164">
                  <c:v>124.22626155310853</c:v>
                </c:pt>
                <c:pt idx="165">
                  <c:v>124.82676594627324</c:v>
                </c:pt>
                <c:pt idx="166">
                  <c:v>125.54929063850567</c:v>
                </c:pt>
                <c:pt idx="167">
                  <c:v>126.35818925030289</c:v>
                </c:pt>
                <c:pt idx="168">
                  <c:v>127.02587335868466</c:v>
                </c:pt>
                <c:pt idx="169">
                  <c:v>127.63049079563818</c:v>
                </c:pt>
                <c:pt idx="170">
                  <c:v>128.21180098445515</c:v>
                </c:pt>
                <c:pt idx="171">
                  <c:v>128.87811407824066</c:v>
                </c:pt>
                <c:pt idx="172">
                  <c:v>129.71169095277068</c:v>
                </c:pt>
                <c:pt idx="173">
                  <c:v>130.50687941860522</c:v>
                </c:pt>
                <c:pt idx="174">
                  <c:v>131.21432295027873</c:v>
                </c:pt>
                <c:pt idx="175">
                  <c:v>131.86418386890904</c:v>
                </c:pt>
                <c:pt idx="176">
                  <c:v>132.58259551735267</c:v>
                </c:pt>
                <c:pt idx="177">
                  <c:v>133.38463905616857</c:v>
                </c:pt>
                <c:pt idx="178">
                  <c:v>134.04409707697275</c:v>
                </c:pt>
                <c:pt idx="179">
                  <c:v>134.62814929498225</c:v>
                </c:pt>
                <c:pt idx="180">
                  <c:v>135.25058992168724</c:v>
                </c:pt>
                <c:pt idx="181">
                  <c:v>135.82093199373409</c:v>
                </c:pt>
                <c:pt idx="182">
                  <c:v>136.32135232137136</c:v>
                </c:pt>
                <c:pt idx="183">
                  <c:v>136.75185090459902</c:v>
                </c:pt>
                <c:pt idx="184">
                  <c:v>137.15218716670884</c:v>
                </c:pt>
                <c:pt idx="185">
                  <c:v>137.61559010024692</c:v>
                </c:pt>
                <c:pt idx="186">
                  <c:v>138.10915535490284</c:v>
                </c:pt>
                <c:pt idx="187">
                  <c:v>138.57392930303718</c:v>
                </c:pt>
                <c:pt idx="188">
                  <c:v>138.99345976949471</c:v>
                </c:pt>
                <c:pt idx="189">
                  <c:v>139.38008588564185</c:v>
                </c:pt>
                <c:pt idx="190">
                  <c:v>139.83937577539112</c:v>
                </c:pt>
                <c:pt idx="191">
                  <c:v>140.35213523439478</c:v>
                </c:pt>
                <c:pt idx="192">
                  <c:v>140.80457005116273</c:v>
                </c:pt>
                <c:pt idx="193">
                  <c:v>141.20490631327255</c:v>
                </c:pt>
                <c:pt idx="194">
                  <c:v>141.57508025426449</c:v>
                </c:pt>
                <c:pt idx="195">
                  <c:v>141.92194694711992</c:v>
                </c:pt>
                <c:pt idx="196">
                  <c:v>142.24961943562761</c:v>
                </c:pt>
                <c:pt idx="197">
                  <c:v>142.56769482196142</c:v>
                </c:pt>
                <c:pt idx="198">
                  <c:v>142.88028614991018</c:v>
                </c:pt>
                <c:pt idx="199">
                  <c:v>143.19013544866641</c:v>
                </c:pt>
                <c:pt idx="200">
                  <c:v>143.50821083500023</c:v>
                </c:pt>
                <c:pt idx="201">
                  <c:v>143.87152970301085</c:v>
                </c:pt>
                <c:pt idx="202">
                  <c:v>144.26089784835054</c:v>
                </c:pt>
                <c:pt idx="203">
                  <c:v>144.62284570176487</c:v>
                </c:pt>
                <c:pt idx="204">
                  <c:v>144.95188920486882</c:v>
                </c:pt>
                <c:pt idx="205">
                  <c:v>145.24802835766238</c:v>
                </c:pt>
                <c:pt idx="206">
                  <c:v>145.52360229151193</c:v>
                </c:pt>
                <c:pt idx="207">
                  <c:v>145.78957912318762</c:v>
                </c:pt>
                <c:pt idx="208">
                  <c:v>146.05281392567079</c:v>
                </c:pt>
                <c:pt idx="209">
                  <c:v>146.31330669896141</c:v>
                </c:pt>
                <c:pt idx="210">
                  <c:v>146.56008932628939</c:v>
                </c:pt>
                <c:pt idx="211">
                  <c:v>146.79179079305842</c:v>
                </c:pt>
                <c:pt idx="212">
                  <c:v>147.01115312846105</c:v>
                </c:pt>
                <c:pt idx="213">
                  <c:v>147.2250314054786</c:v>
                </c:pt>
                <c:pt idx="214">
                  <c:v>147.44850678467003</c:v>
                </c:pt>
                <c:pt idx="215">
                  <c:v>147.72819376230839</c:v>
                </c:pt>
                <c:pt idx="216">
                  <c:v>148.03667204646834</c:v>
                </c:pt>
                <c:pt idx="217">
                  <c:v>148.30264887814403</c:v>
                </c:pt>
                <c:pt idx="218">
                  <c:v>148.53983440329813</c:v>
                </c:pt>
                <c:pt idx="219">
                  <c:v>148.76056775329704</c:v>
                </c:pt>
                <c:pt idx="220">
                  <c:v>148.97581704491088</c:v>
                </c:pt>
                <c:pt idx="221">
                  <c:v>149.18421126354338</c:v>
                </c:pt>
                <c:pt idx="222">
                  <c:v>149.38575040919454</c:v>
                </c:pt>
                <c:pt idx="223">
                  <c:v>149.58043448186439</c:v>
                </c:pt>
                <c:pt idx="224">
                  <c:v>149.7641504377641</c:v>
                </c:pt>
                <c:pt idx="225">
                  <c:v>149.94101132068246</c:v>
                </c:pt>
                <c:pt idx="226">
                  <c:v>150.10964611602324</c:v>
                </c:pt>
                <c:pt idx="227">
                  <c:v>150.2714258383827</c:v>
                </c:pt>
                <c:pt idx="228">
                  <c:v>150.42772150235709</c:v>
                </c:pt>
                <c:pt idx="229">
                  <c:v>150.58127513713893</c:v>
                </c:pt>
                <c:pt idx="230">
                  <c:v>150.72934471353571</c:v>
                </c:pt>
                <c:pt idx="231">
                  <c:v>150.87330124614368</c:v>
                </c:pt>
                <c:pt idx="232">
                  <c:v>151.0158867641554</c:v>
                </c:pt>
                <c:pt idx="233">
                  <c:v>151.15298822378205</c:v>
                </c:pt>
                <c:pt idx="234">
                  <c:v>151.28597663961989</c:v>
                </c:pt>
                <c:pt idx="235">
                  <c:v>151.41348099707267</c:v>
                </c:pt>
                <c:pt idx="236">
                  <c:v>151.53413028154412</c:v>
                </c:pt>
                <c:pt idx="237">
                  <c:v>151.64929550763051</c:v>
                </c:pt>
                <c:pt idx="238">
                  <c:v>151.75897667533184</c:v>
                </c:pt>
                <c:pt idx="239">
                  <c:v>151.86454479924436</c:v>
                </c:pt>
                <c:pt idx="240">
                  <c:v>151.96599987936807</c:v>
                </c:pt>
                <c:pt idx="241">
                  <c:v>152.06334191570298</c:v>
                </c:pt>
                <c:pt idx="242">
                  <c:v>152.15931293744163</c:v>
                </c:pt>
                <c:pt idx="243">
                  <c:v>152.25254192998776</c:v>
                </c:pt>
                <c:pt idx="244">
                  <c:v>152.34851295172641</c:v>
                </c:pt>
                <c:pt idx="245">
                  <c:v>152.45133904644638</c:v>
                </c:pt>
                <c:pt idx="246">
                  <c:v>152.5610202141477</c:v>
                </c:pt>
                <c:pt idx="247">
                  <c:v>152.66521732346396</c:v>
                </c:pt>
                <c:pt idx="248">
                  <c:v>152.77215646197274</c:v>
                </c:pt>
                <c:pt idx="249">
                  <c:v>152.87086951290394</c:v>
                </c:pt>
                <c:pt idx="250">
                  <c:v>152.96409850545007</c:v>
                </c:pt>
                <c:pt idx="251">
                  <c:v>153.05458546880365</c:v>
                </c:pt>
                <c:pt idx="252">
                  <c:v>153.14095938836843</c:v>
                </c:pt>
                <c:pt idx="253">
                  <c:v>153.22322026414443</c:v>
                </c:pt>
                <c:pt idx="254">
                  <c:v>153.30273911072788</c:v>
                </c:pt>
                <c:pt idx="255">
                  <c:v>153.37951592811882</c:v>
                </c:pt>
                <c:pt idx="256">
                  <c:v>153.45217970172095</c:v>
                </c:pt>
                <c:pt idx="257">
                  <c:v>153.52073043153428</c:v>
                </c:pt>
                <c:pt idx="258">
                  <c:v>153.58653913215505</c:v>
                </c:pt>
                <c:pt idx="259">
                  <c:v>153.64960580358331</c:v>
                </c:pt>
                <c:pt idx="260">
                  <c:v>153.70993044581903</c:v>
                </c:pt>
                <c:pt idx="261">
                  <c:v>153.76751305886222</c:v>
                </c:pt>
                <c:pt idx="262">
                  <c:v>153.82372465730916</c:v>
                </c:pt>
                <c:pt idx="263">
                  <c:v>153.88130727035235</c:v>
                </c:pt>
                <c:pt idx="264">
                  <c:v>153.94026089799181</c:v>
                </c:pt>
                <c:pt idx="265">
                  <c:v>153.99921452563126</c:v>
                </c:pt>
                <c:pt idx="266">
                  <c:v>154.05679713867445</c:v>
                </c:pt>
                <c:pt idx="267">
                  <c:v>154.12671888308404</c:v>
                </c:pt>
                <c:pt idx="268">
                  <c:v>154.19664062749362</c:v>
                </c:pt>
                <c:pt idx="269">
                  <c:v>154.26656237190321</c:v>
                </c:pt>
                <c:pt idx="270">
                  <c:v>154.33374208712027</c:v>
                </c:pt>
                <c:pt idx="271">
                  <c:v>154.40366383152985</c:v>
                </c:pt>
                <c:pt idx="272">
                  <c:v>154.47084354674692</c:v>
                </c:pt>
                <c:pt idx="273">
                  <c:v>154.53253920357892</c:v>
                </c:pt>
                <c:pt idx="274">
                  <c:v>154.58875080202586</c:v>
                </c:pt>
                <c:pt idx="275">
                  <c:v>154.6435913858765</c:v>
                </c:pt>
                <c:pt idx="276">
                  <c:v>154.69706095513089</c:v>
                </c:pt>
                <c:pt idx="277">
                  <c:v>154.74915950978902</c:v>
                </c:pt>
                <c:pt idx="278">
                  <c:v>154.79851603525461</c:v>
                </c:pt>
                <c:pt idx="279">
                  <c:v>154.84650154612393</c:v>
                </c:pt>
                <c:pt idx="280">
                  <c:v>154.893116042397</c:v>
                </c:pt>
                <c:pt idx="281">
                  <c:v>154.9383595240738</c:v>
                </c:pt>
                <c:pt idx="282">
                  <c:v>154.98223199115432</c:v>
                </c:pt>
                <c:pt idx="283">
                  <c:v>155.02473344363858</c:v>
                </c:pt>
                <c:pt idx="284">
                  <c:v>155.06586388152658</c:v>
                </c:pt>
                <c:pt idx="285">
                  <c:v>155.10562330481832</c:v>
                </c:pt>
                <c:pt idx="286">
                  <c:v>155.14538272811006</c:v>
                </c:pt>
                <c:pt idx="287">
                  <c:v>155.18377113680552</c:v>
                </c:pt>
                <c:pt idx="288">
                  <c:v>155.22353056009726</c:v>
                </c:pt>
                <c:pt idx="289">
                  <c:v>155.263289983389</c:v>
                </c:pt>
                <c:pt idx="290">
                  <c:v>155.30167839208445</c:v>
                </c:pt>
                <c:pt idx="291">
                  <c:v>155.34006680077991</c:v>
                </c:pt>
                <c:pt idx="292">
                  <c:v>155.3770841948791</c:v>
                </c:pt>
                <c:pt idx="293">
                  <c:v>155.41273057438204</c:v>
                </c:pt>
                <c:pt idx="294">
                  <c:v>155.44700593928869</c:v>
                </c:pt>
                <c:pt idx="295">
                  <c:v>155.48128130419533</c:v>
                </c:pt>
                <c:pt idx="296">
                  <c:v>155.51555666910198</c:v>
                </c:pt>
                <c:pt idx="297">
                  <c:v>155.54846101941237</c:v>
                </c:pt>
                <c:pt idx="298">
                  <c:v>155.58136536972276</c:v>
                </c:pt>
                <c:pt idx="299">
                  <c:v>155.61564073462941</c:v>
                </c:pt>
                <c:pt idx="300">
                  <c:v>155.64717407034354</c:v>
                </c:pt>
                <c:pt idx="301">
                  <c:v>155.67459436226886</c:v>
                </c:pt>
                <c:pt idx="302">
                  <c:v>155.70201465419419</c:v>
                </c:pt>
                <c:pt idx="303">
                  <c:v>155.72669291692699</c:v>
                </c:pt>
                <c:pt idx="304">
                  <c:v>155.75274219425606</c:v>
                </c:pt>
                <c:pt idx="305">
                  <c:v>155.78016248618138</c:v>
                </c:pt>
                <c:pt idx="306">
                  <c:v>155.80621176351045</c:v>
                </c:pt>
                <c:pt idx="307">
                  <c:v>155.83089002624325</c:v>
                </c:pt>
                <c:pt idx="308">
                  <c:v>155.85419727437977</c:v>
                </c:pt>
                <c:pt idx="309">
                  <c:v>155.88024655170884</c:v>
                </c:pt>
                <c:pt idx="310">
                  <c:v>155.91177988742297</c:v>
                </c:pt>
                <c:pt idx="311">
                  <c:v>155.9433132231371</c:v>
                </c:pt>
                <c:pt idx="312">
                  <c:v>155.97210452965868</c:v>
                </c:pt>
                <c:pt idx="313">
                  <c:v>155.999524821584</c:v>
                </c:pt>
                <c:pt idx="314">
                  <c:v>156.02694511350933</c:v>
                </c:pt>
                <c:pt idx="315">
                  <c:v>156.05299439083839</c:v>
                </c:pt>
                <c:pt idx="316">
                  <c:v>156.08041468276372</c:v>
                </c:pt>
                <c:pt idx="317">
                  <c:v>156.11194801847785</c:v>
                </c:pt>
                <c:pt idx="318">
                  <c:v>156.14348135419198</c:v>
                </c:pt>
                <c:pt idx="319">
                  <c:v>156.17364367530985</c:v>
                </c:pt>
                <c:pt idx="320">
                  <c:v>156.20380599642772</c:v>
                </c:pt>
                <c:pt idx="321">
                  <c:v>156.23396831754559</c:v>
                </c:pt>
                <c:pt idx="322">
                  <c:v>156.26550165325972</c:v>
                </c:pt>
                <c:pt idx="323">
                  <c:v>156.29566397437759</c:v>
                </c:pt>
                <c:pt idx="324">
                  <c:v>156.32582629549546</c:v>
                </c:pt>
                <c:pt idx="325">
                  <c:v>156.35461760201704</c:v>
                </c:pt>
                <c:pt idx="326">
                  <c:v>156.38340890853863</c:v>
                </c:pt>
                <c:pt idx="327">
                  <c:v>156.41082920046395</c:v>
                </c:pt>
                <c:pt idx="328">
                  <c:v>156.43824949238928</c:v>
                </c:pt>
                <c:pt idx="329">
                  <c:v>156.4656697843146</c:v>
                </c:pt>
                <c:pt idx="330">
                  <c:v>156.49171906164366</c:v>
                </c:pt>
                <c:pt idx="331">
                  <c:v>156.51776833897273</c:v>
                </c:pt>
                <c:pt idx="332">
                  <c:v>156.54518863089805</c:v>
                </c:pt>
                <c:pt idx="333">
                  <c:v>156.57260892282338</c:v>
                </c:pt>
                <c:pt idx="334">
                  <c:v>156.60140022934496</c:v>
                </c:pt>
                <c:pt idx="335">
                  <c:v>156.62882052127028</c:v>
                </c:pt>
                <c:pt idx="336">
                  <c:v>156.65624081319561</c:v>
                </c:pt>
                <c:pt idx="337">
                  <c:v>156.68366110512093</c:v>
                </c:pt>
                <c:pt idx="338">
                  <c:v>156.71108139704626</c:v>
                </c:pt>
                <c:pt idx="339">
                  <c:v>156.73850168897158</c:v>
                </c:pt>
                <c:pt idx="340">
                  <c:v>156.76592198089691</c:v>
                </c:pt>
                <c:pt idx="341">
                  <c:v>156.79334227282223</c:v>
                </c:pt>
                <c:pt idx="342">
                  <c:v>156.82076256474755</c:v>
                </c:pt>
                <c:pt idx="343">
                  <c:v>156.84818285667288</c:v>
                </c:pt>
                <c:pt idx="344">
                  <c:v>156.8756031485982</c:v>
                </c:pt>
                <c:pt idx="345">
                  <c:v>156.90302344052353</c:v>
                </c:pt>
                <c:pt idx="346">
                  <c:v>156.93044373244885</c:v>
                </c:pt>
                <c:pt idx="347">
                  <c:v>156.95786402437417</c:v>
                </c:pt>
                <c:pt idx="348">
                  <c:v>156.9852843162995</c:v>
                </c:pt>
                <c:pt idx="349">
                  <c:v>157.01270460822482</c:v>
                </c:pt>
                <c:pt idx="350">
                  <c:v>157.04012490015015</c:v>
                </c:pt>
                <c:pt idx="351">
                  <c:v>157.06617417747921</c:v>
                </c:pt>
                <c:pt idx="352">
                  <c:v>157.09222345480828</c:v>
                </c:pt>
                <c:pt idx="353">
                  <c:v>157.11827273213734</c:v>
                </c:pt>
                <c:pt idx="354">
                  <c:v>157.14432200946641</c:v>
                </c:pt>
                <c:pt idx="355">
                  <c:v>157.16900027219921</c:v>
                </c:pt>
                <c:pt idx="356">
                  <c:v>157.19504954952828</c:v>
                </c:pt>
                <c:pt idx="357">
                  <c:v>157.22109882685734</c:v>
                </c:pt>
                <c:pt idx="358">
                  <c:v>157.24851911878267</c:v>
                </c:pt>
                <c:pt idx="359">
                  <c:v>157.27456839611173</c:v>
                </c:pt>
                <c:pt idx="360">
                  <c:v>157.30198868803706</c:v>
                </c:pt>
                <c:pt idx="361">
                  <c:v>157.32940897996238</c:v>
                </c:pt>
                <c:pt idx="362">
                  <c:v>157.3568292718877</c:v>
                </c:pt>
                <c:pt idx="363">
                  <c:v>157.38562057840929</c:v>
                </c:pt>
                <c:pt idx="364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734-48C1-9767-C422E0A37FAA}"/>
            </c:ext>
          </c:extLst>
        </c:ser>
        <c:ser>
          <c:idx val="2"/>
          <c:order val="1"/>
          <c:tx>
            <c:strRef>
              <c:f>'2000'!$K$1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'2000'!$K$2:$K$367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734-48C1-9767-C422E0A37FAA}"/>
            </c:ext>
          </c:extLst>
        </c:ser>
        <c:ser>
          <c:idx val="0"/>
          <c:order val="2"/>
          <c:tx>
            <c:strRef>
              <c:f>'2001'!$K$1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'2001'!$K$2:$K$366</c:f>
              <c:numCache>
                <c:formatCode>0</c:formatCode>
                <c:ptCount val="365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10.718592113611258</c:v>
                </c:pt>
                <c:pt idx="152">
                  <c:v>10.906421113299764</c:v>
                </c:pt>
                <c:pt idx="153">
                  <c:v>11.116186346528535</c:v>
                </c:pt>
                <c:pt idx="154">
                  <c:v>11.394502309570628</c:v>
                </c:pt>
                <c:pt idx="155">
                  <c:v>11.668705228823923</c:v>
                </c:pt>
                <c:pt idx="156">
                  <c:v>12.115655987206791</c:v>
                </c:pt>
                <c:pt idx="157">
                  <c:v>12.831325606457888</c:v>
                </c:pt>
                <c:pt idx="158">
                  <c:v>13.627885086888707</c:v>
                </c:pt>
                <c:pt idx="159">
                  <c:v>14.546464866387241</c:v>
                </c:pt>
                <c:pt idx="160">
                  <c:v>15.449963485326844</c:v>
                </c:pt>
                <c:pt idx="161">
                  <c:v>16.230070790602465</c:v>
                </c:pt>
                <c:pt idx="162">
                  <c:v>16.882673738425304</c:v>
                </c:pt>
                <c:pt idx="163">
                  <c:v>17.672378145874791</c:v>
                </c:pt>
                <c:pt idx="164">
                  <c:v>18.65539561139785</c:v>
                </c:pt>
                <c:pt idx="165">
                  <c:v>19.243560873196166</c:v>
                </c:pt>
                <c:pt idx="166">
                  <c:v>19.687769602386503</c:v>
                </c:pt>
                <c:pt idx="167">
                  <c:v>20.122381229402972</c:v>
                </c:pt>
                <c:pt idx="168">
                  <c:v>20.484329082817322</c:v>
                </c:pt>
                <c:pt idx="169">
                  <c:v>20.840792877846603</c:v>
                </c:pt>
                <c:pt idx="170">
                  <c:v>21.360407409831595</c:v>
                </c:pt>
                <c:pt idx="171">
                  <c:v>21.789534978462999</c:v>
                </c:pt>
                <c:pt idx="172">
                  <c:v>22.108981379393086</c:v>
                </c:pt>
                <c:pt idx="173">
                  <c:v>22.372216181876247</c:v>
                </c:pt>
                <c:pt idx="174">
                  <c:v>22.601175619452746</c:v>
                </c:pt>
                <c:pt idx="175">
                  <c:v>22.819166940259116</c:v>
                </c:pt>
                <c:pt idx="176">
                  <c:v>23.111193049263875</c:v>
                </c:pt>
                <c:pt idx="177">
                  <c:v>23.4045901728649</c:v>
                </c:pt>
                <c:pt idx="178">
                  <c:v>23.674680048329396</c:v>
                </c:pt>
                <c:pt idx="179">
                  <c:v>23.984529347085619</c:v>
                </c:pt>
                <c:pt idx="180">
                  <c:v>24.266958353916511</c:v>
                </c:pt>
                <c:pt idx="181">
                  <c:v>24.504143879070611</c:v>
                </c:pt>
                <c:pt idx="182">
                  <c:v>24.752297520994841</c:v>
                </c:pt>
                <c:pt idx="183">
                  <c:v>25.107390301427856</c:v>
                </c:pt>
                <c:pt idx="184">
                  <c:v>25.417239600184079</c:v>
                </c:pt>
                <c:pt idx="185">
                  <c:v>25.783300497387227</c:v>
                </c:pt>
                <c:pt idx="186">
                  <c:v>26.137022263223976</c:v>
                </c:pt>
                <c:pt idx="187">
                  <c:v>26.441387503595131</c:v>
                </c:pt>
                <c:pt idx="188">
                  <c:v>26.784141152661746</c:v>
                </c:pt>
                <c:pt idx="189">
                  <c:v>27.150202049864895</c:v>
                </c:pt>
                <c:pt idx="190">
                  <c:v>27.516262947068043</c:v>
                </c:pt>
                <c:pt idx="191">
                  <c:v>27.841193406383198</c:v>
                </c:pt>
                <c:pt idx="192">
                  <c:v>28.138703573773022</c:v>
                </c:pt>
                <c:pt idx="193">
                  <c:v>28.591138390540955</c:v>
                </c:pt>
                <c:pt idx="194">
                  <c:v>29.061396397060353</c:v>
                </c:pt>
                <c:pt idx="195">
                  <c:v>29.46310367376643</c:v>
                </c:pt>
                <c:pt idx="196">
                  <c:v>29.790776162274117</c:v>
                </c:pt>
                <c:pt idx="197">
                  <c:v>30.06909212531621</c:v>
                </c:pt>
                <c:pt idx="198">
                  <c:v>30.311761708855375</c:v>
                </c:pt>
                <c:pt idx="199">
                  <c:v>30.536608102643076</c:v>
                </c:pt>
                <c:pt idx="200">
                  <c:v>30.766938554815841</c:v>
                </c:pt>
                <c:pt idx="201">
                  <c:v>31.042512488665402</c:v>
                </c:pt>
                <c:pt idx="202">
                  <c:v>31.304376276552297</c:v>
                </c:pt>
                <c:pt idx="203">
                  <c:v>31.53196469953253</c:v>
                </c:pt>
                <c:pt idx="204">
                  <c:v>31.734874859779968</c:v>
                </c:pt>
                <c:pt idx="205">
                  <c:v>31.919961830275941</c:v>
                </c:pt>
                <c:pt idx="206">
                  <c:v>32.096822713194314</c:v>
                </c:pt>
                <c:pt idx="207">
                  <c:v>32.265457508535093</c:v>
                </c:pt>
                <c:pt idx="208">
                  <c:v>32.429979260087066</c:v>
                </c:pt>
                <c:pt idx="209">
                  <c:v>32.598614055427845</c:v>
                </c:pt>
                <c:pt idx="210">
                  <c:v>32.812492332445416</c:v>
                </c:pt>
                <c:pt idx="211">
                  <c:v>33.122341631201635</c:v>
                </c:pt>
                <c:pt idx="212">
                  <c:v>34.050518512874035</c:v>
                </c:pt>
                <c:pt idx="213">
                  <c:v>34.871756256037649</c:v>
                </c:pt>
                <c:pt idx="214">
                  <c:v>35.366692525289842</c:v>
                </c:pt>
                <c:pt idx="215">
                  <c:v>35.742350524666854</c:v>
                </c:pt>
                <c:pt idx="216">
                  <c:v>36.050828808826807</c:v>
                </c:pt>
                <c:pt idx="217">
                  <c:v>36.307208538328638</c:v>
                </c:pt>
                <c:pt idx="218">
                  <c:v>36.525199859135007</c:v>
                </c:pt>
                <c:pt idx="219">
                  <c:v>36.717141902612312</c:v>
                </c:pt>
                <c:pt idx="220">
                  <c:v>36.888518727145623</c:v>
                </c:pt>
                <c:pt idx="221">
                  <c:v>37.042072361927467</c:v>
                </c:pt>
                <c:pt idx="222">
                  <c:v>37.179173821554116</c:v>
                </c:pt>
                <c:pt idx="223">
                  <c:v>37.305307164410628</c:v>
                </c:pt>
                <c:pt idx="224">
                  <c:v>37.420472390497011</c:v>
                </c:pt>
                <c:pt idx="225">
                  <c:v>37.534266601987127</c:v>
                </c:pt>
                <c:pt idx="226">
                  <c:v>37.675481105402575</c:v>
                </c:pt>
                <c:pt idx="227">
                  <c:v>37.926376776519341</c:v>
                </c:pt>
                <c:pt idx="228">
                  <c:v>38.196466651983833</c:v>
                </c:pt>
                <c:pt idx="229">
                  <c:v>38.39115072465367</c:v>
                </c:pt>
                <c:pt idx="230">
                  <c:v>38.547446388628046</c:v>
                </c:pt>
                <c:pt idx="231">
                  <c:v>38.67906378986963</c:v>
                </c:pt>
                <c:pt idx="232">
                  <c:v>38.792858001359747</c:v>
                </c:pt>
                <c:pt idx="233">
                  <c:v>38.894313081483467</c:v>
                </c:pt>
                <c:pt idx="234">
                  <c:v>38.984800044837051</c:v>
                </c:pt>
                <c:pt idx="235">
                  <c:v>39.067060920613038</c:v>
                </c:pt>
                <c:pt idx="236">
                  <c:v>39.142466723407694</c:v>
                </c:pt>
                <c:pt idx="237">
                  <c:v>39.211017453221018</c:v>
                </c:pt>
                <c:pt idx="238">
                  <c:v>39.274084124649278</c:v>
                </c:pt>
                <c:pt idx="239">
                  <c:v>39.331666737692473</c:v>
                </c:pt>
                <c:pt idx="240">
                  <c:v>39.389249350735668</c:v>
                </c:pt>
                <c:pt idx="241">
                  <c:v>39.444089934586323</c:v>
                </c:pt>
                <c:pt idx="242">
                  <c:v>39.496188489244446</c:v>
                </c:pt>
                <c:pt idx="243">
                  <c:v>39.545545014710036</c:v>
                </c:pt>
                <c:pt idx="244">
                  <c:v>39.593530525579361</c:v>
                </c:pt>
                <c:pt idx="245">
                  <c:v>39.640145021852419</c:v>
                </c:pt>
                <c:pt idx="246">
                  <c:v>39.688130532721743</c:v>
                </c:pt>
                <c:pt idx="247">
                  <c:v>39.740229087379866</c:v>
                </c:pt>
                <c:pt idx="248">
                  <c:v>39.796440685826795</c:v>
                </c:pt>
                <c:pt idx="249">
                  <c:v>39.85128126967745</c:v>
                </c:pt>
                <c:pt idx="250">
                  <c:v>39.904750838931839</c:v>
                </c:pt>
                <c:pt idx="251">
                  <c:v>39.963704466571301</c:v>
                </c:pt>
                <c:pt idx="252">
                  <c:v>40.019916065018229</c:v>
                </c:pt>
                <c:pt idx="253">
                  <c:v>40.072014619676352</c:v>
                </c:pt>
                <c:pt idx="254">
                  <c:v>40.122742159738209</c:v>
                </c:pt>
                <c:pt idx="255">
                  <c:v>40.176211728992598</c:v>
                </c:pt>
                <c:pt idx="256">
                  <c:v>40.229681298246987</c:v>
                </c:pt>
                <c:pt idx="257">
                  <c:v>40.279037823712578</c:v>
                </c:pt>
                <c:pt idx="258">
                  <c:v>40.325652319985636</c:v>
                </c:pt>
                <c:pt idx="259">
                  <c:v>40.368153772469896</c:v>
                </c:pt>
                <c:pt idx="260">
                  <c:v>40.407913195761623</c:v>
                </c:pt>
                <c:pt idx="261">
                  <c:v>40.446301604457084</c:v>
                </c:pt>
                <c:pt idx="262">
                  <c:v>40.480576969363746</c:v>
                </c:pt>
                <c:pt idx="263">
                  <c:v>40.512110305077876</c:v>
                </c:pt>
                <c:pt idx="264">
                  <c:v>40.540901611599473</c:v>
                </c:pt>
                <c:pt idx="265">
                  <c:v>40.566950888928538</c:v>
                </c:pt>
                <c:pt idx="266">
                  <c:v>40.591629151661337</c:v>
                </c:pt>
                <c:pt idx="267">
                  <c:v>40.616307414394136</c:v>
                </c:pt>
                <c:pt idx="268">
                  <c:v>40.640985677126935</c:v>
                </c:pt>
                <c:pt idx="269">
                  <c:v>40.669776983648532</c:v>
                </c:pt>
                <c:pt idx="270">
                  <c:v>40.702681333958928</c:v>
                </c:pt>
                <c:pt idx="271">
                  <c:v>40.743811771846921</c:v>
                </c:pt>
                <c:pt idx="272">
                  <c:v>40.782200180542382</c:v>
                </c:pt>
                <c:pt idx="273">
                  <c:v>40.817846560045311</c:v>
                </c:pt>
                <c:pt idx="274">
                  <c:v>40.863090041722103</c:v>
                </c:pt>
                <c:pt idx="275">
                  <c:v>40.900107435821297</c:v>
                </c:pt>
                <c:pt idx="276">
                  <c:v>40.931640771535427</c:v>
                </c:pt>
                <c:pt idx="277">
                  <c:v>40.959061063460759</c:v>
                </c:pt>
                <c:pt idx="278">
                  <c:v>40.982368311597291</c:v>
                </c:pt>
                <c:pt idx="279">
                  <c:v>41.005675559733824</c:v>
                </c:pt>
                <c:pt idx="280">
                  <c:v>41.026240778677824</c:v>
                </c:pt>
                <c:pt idx="281">
                  <c:v>41.04817701221809</c:v>
                </c:pt>
                <c:pt idx="282">
                  <c:v>41.067371216565824</c:v>
                </c:pt>
                <c:pt idx="283">
                  <c:v>41.086565420913558</c:v>
                </c:pt>
                <c:pt idx="284">
                  <c:v>41.107130639857559</c:v>
                </c:pt>
                <c:pt idx="285">
                  <c:v>41.127695858801559</c:v>
                </c:pt>
                <c:pt idx="286">
                  <c:v>41.146890063149293</c:v>
                </c:pt>
                <c:pt idx="287">
                  <c:v>41.166084267497027</c:v>
                </c:pt>
                <c:pt idx="288">
                  <c:v>41.185278471844761</c:v>
                </c:pt>
                <c:pt idx="289">
                  <c:v>41.204472676192495</c:v>
                </c:pt>
                <c:pt idx="290">
                  <c:v>41.225037895136495</c:v>
                </c:pt>
                <c:pt idx="291">
                  <c:v>41.245603114080495</c:v>
                </c:pt>
                <c:pt idx="292">
                  <c:v>41.263426303831956</c:v>
                </c:pt>
                <c:pt idx="293">
                  <c:v>41.281249493583417</c:v>
                </c:pt>
                <c:pt idx="294">
                  <c:v>41.300443697931151</c:v>
                </c:pt>
                <c:pt idx="295">
                  <c:v>41.318266887682611</c:v>
                </c:pt>
                <c:pt idx="296">
                  <c:v>41.336090077434072</c:v>
                </c:pt>
                <c:pt idx="297">
                  <c:v>41.351171237993</c:v>
                </c:pt>
                <c:pt idx="298">
                  <c:v>41.366252398551929</c:v>
                </c:pt>
                <c:pt idx="299">
                  <c:v>41.381333559110857</c:v>
                </c:pt>
                <c:pt idx="300">
                  <c:v>41.395043705073519</c:v>
                </c:pt>
                <c:pt idx="301">
                  <c:v>41.408753851036181</c:v>
                </c:pt>
                <c:pt idx="302">
                  <c:v>41.422052692619964</c:v>
                </c:pt>
                <c:pt idx="303">
                  <c:v>41.435351534203747</c:v>
                </c:pt>
                <c:pt idx="304">
                  <c:v>41.449061680166409</c:v>
                </c:pt>
                <c:pt idx="305">
                  <c:v>41.460852405694304</c:v>
                </c:pt>
                <c:pt idx="306">
                  <c:v>41.471683421004812</c:v>
                </c:pt>
                <c:pt idx="307">
                  <c:v>41.481966030476812</c:v>
                </c:pt>
                <c:pt idx="308">
                  <c:v>41.492385741408434</c:v>
                </c:pt>
                <c:pt idx="309">
                  <c:v>41.501434437743789</c:v>
                </c:pt>
                <c:pt idx="310">
                  <c:v>41.510071829700266</c:v>
                </c:pt>
                <c:pt idx="311">
                  <c:v>41.518846323116371</c:v>
                </c:pt>
                <c:pt idx="312">
                  <c:v>41.527072410693968</c:v>
                </c:pt>
                <c:pt idx="313">
                  <c:v>41.534750092433057</c:v>
                </c:pt>
                <c:pt idx="314">
                  <c:v>41.542290672712525</c:v>
                </c:pt>
                <c:pt idx="315">
                  <c:v>41.549831252991993</c:v>
                </c:pt>
                <c:pt idx="316">
                  <c:v>41.557508934731082</c:v>
                </c:pt>
                <c:pt idx="317">
                  <c:v>41.564912413550921</c:v>
                </c:pt>
                <c:pt idx="318">
                  <c:v>41.57231589237076</c:v>
                </c:pt>
                <c:pt idx="319">
                  <c:v>41.579033863892462</c:v>
                </c:pt>
                <c:pt idx="320">
                  <c:v>41.585614733954543</c:v>
                </c:pt>
                <c:pt idx="321">
                  <c:v>41.592606908395503</c:v>
                </c:pt>
                <c:pt idx="322">
                  <c:v>41.601792706190487</c:v>
                </c:pt>
                <c:pt idx="323">
                  <c:v>41.610978503985471</c:v>
                </c:pt>
                <c:pt idx="324">
                  <c:v>41.619478794482326</c:v>
                </c:pt>
                <c:pt idx="325">
                  <c:v>41.628801693736939</c:v>
                </c:pt>
                <c:pt idx="326">
                  <c:v>41.638535897370431</c:v>
                </c:pt>
                <c:pt idx="327">
                  <c:v>41.647721695165416</c:v>
                </c:pt>
                <c:pt idx="328">
                  <c:v>41.657730101718158</c:v>
                </c:pt>
                <c:pt idx="329">
                  <c:v>41.66746430535165</c:v>
                </c:pt>
                <c:pt idx="330">
                  <c:v>41.675827494388876</c:v>
                </c:pt>
                <c:pt idx="331">
                  <c:v>41.683916480506852</c:v>
                </c:pt>
                <c:pt idx="332">
                  <c:v>41.691182857867062</c:v>
                </c:pt>
                <c:pt idx="333">
                  <c:v>41.69872343814653</c:v>
                </c:pt>
                <c:pt idx="334">
                  <c:v>41.705852714047118</c:v>
                </c:pt>
                <c:pt idx="335">
                  <c:v>41.713393294326586</c:v>
                </c:pt>
                <c:pt idx="336">
                  <c:v>41.720385468767546</c:v>
                </c:pt>
                <c:pt idx="337">
                  <c:v>41.726966338829627</c:v>
                </c:pt>
                <c:pt idx="338">
                  <c:v>41.733547208891707</c:v>
                </c:pt>
                <c:pt idx="339">
                  <c:v>41.73985387603453</c:v>
                </c:pt>
                <c:pt idx="340">
                  <c:v>41.745749238798474</c:v>
                </c:pt>
                <c:pt idx="341">
                  <c:v>41.751918804481676</c:v>
                </c:pt>
                <c:pt idx="342">
                  <c:v>41.757951268705249</c:v>
                </c:pt>
                <c:pt idx="343">
                  <c:v>41.763298225630685</c:v>
                </c:pt>
                <c:pt idx="344">
                  <c:v>41.768919385475378</c:v>
                </c:pt>
                <c:pt idx="345">
                  <c:v>41.774951849698951</c:v>
                </c:pt>
                <c:pt idx="346">
                  <c:v>41.780435908084016</c:v>
                </c:pt>
                <c:pt idx="347">
                  <c:v>41.78564576354983</c:v>
                </c:pt>
                <c:pt idx="348">
                  <c:v>41.790581416096387</c:v>
                </c:pt>
                <c:pt idx="349">
                  <c:v>41.796065474481452</c:v>
                </c:pt>
                <c:pt idx="350">
                  <c:v>41.801960837245396</c:v>
                </c:pt>
                <c:pt idx="351">
                  <c:v>41.80717069271121</c:v>
                </c:pt>
                <c:pt idx="352">
                  <c:v>41.811969243798146</c:v>
                </c:pt>
                <c:pt idx="353">
                  <c:v>41.816767794885081</c:v>
                </c:pt>
                <c:pt idx="354">
                  <c:v>41.822114751810517</c:v>
                </c:pt>
                <c:pt idx="355">
                  <c:v>41.827187505816703</c:v>
                </c:pt>
                <c:pt idx="356">
                  <c:v>41.832397361282517</c:v>
                </c:pt>
                <c:pt idx="357">
                  <c:v>41.83842982550609</c:v>
                </c:pt>
                <c:pt idx="358">
                  <c:v>41.844325188270034</c:v>
                </c:pt>
                <c:pt idx="359">
                  <c:v>41.850083449574356</c:v>
                </c:pt>
                <c:pt idx="360">
                  <c:v>41.857075624015316</c:v>
                </c:pt>
                <c:pt idx="361">
                  <c:v>41.863519392617768</c:v>
                </c:pt>
                <c:pt idx="362">
                  <c:v>41.870922871437607</c:v>
                </c:pt>
                <c:pt idx="363">
                  <c:v>41.877915045878567</c:v>
                </c:pt>
                <c:pt idx="364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34-48C1-9767-C422E0A37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3388256"/>
        <c:axId val="1146110576"/>
      </c:lineChart>
      <c:catAx>
        <c:axId val="157338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6110576"/>
        <c:crosses val="autoZero"/>
        <c:auto val="1"/>
        <c:lblAlgn val="ctr"/>
        <c:lblOffset val="100"/>
        <c:noMultiLvlLbl val="0"/>
      </c:catAx>
      <c:valAx>
        <c:axId val="114611057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</a:rPr>
                  <a:t>Cumulative Streamflow Volume (mm)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33882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tx1"/>
                </a:solidFill>
              </a:rPr>
              <a:t>1999-2000 Suspended Sediment Loads  </a:t>
            </a:r>
            <a:r>
              <a:rPr lang="en-US" baseline="0">
                <a:solidFill>
                  <a:schemeClr val="tx1"/>
                </a:solidFill>
              </a:rPr>
              <a:t>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'1999'!$N$1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'1999'!$N$2:$N$366</c:f>
              <c:numCache>
                <c:formatCode>0</c:formatCode>
                <c:ptCount val="365"/>
                <c:pt idx="0">
                  <c:v>0.101605</c:v>
                </c:pt>
                <c:pt idx="1">
                  <c:v>0.20321</c:v>
                </c:pt>
                <c:pt idx="2">
                  <c:v>0.304815</c:v>
                </c:pt>
                <c:pt idx="3">
                  <c:v>0.42674099999999998</c:v>
                </c:pt>
                <c:pt idx="4">
                  <c:v>0.55882750000000003</c:v>
                </c:pt>
                <c:pt idx="5">
                  <c:v>0.70107450000000004</c:v>
                </c:pt>
                <c:pt idx="6">
                  <c:v>0.85348200000000007</c:v>
                </c:pt>
                <c:pt idx="7">
                  <c:v>0.99572900000000009</c:v>
                </c:pt>
                <c:pt idx="8">
                  <c:v>1.1278155000000001</c:v>
                </c:pt>
                <c:pt idx="9">
                  <c:v>1.2497415000000001</c:v>
                </c:pt>
                <c:pt idx="10">
                  <c:v>1.361507</c:v>
                </c:pt>
                <c:pt idx="11">
                  <c:v>1.4732725</c:v>
                </c:pt>
                <c:pt idx="12">
                  <c:v>1.5647169999999999</c:v>
                </c:pt>
                <c:pt idx="13">
                  <c:v>1.6460009999999998</c:v>
                </c:pt>
                <c:pt idx="14">
                  <c:v>1.7171244999999997</c:v>
                </c:pt>
                <c:pt idx="15">
                  <c:v>1.7780874999999998</c:v>
                </c:pt>
                <c:pt idx="16">
                  <c:v>1.8390504999999999</c:v>
                </c:pt>
                <c:pt idx="17">
                  <c:v>1.9000135</c:v>
                </c:pt>
                <c:pt idx="18">
                  <c:v>1.9609765000000001</c:v>
                </c:pt>
                <c:pt idx="19">
                  <c:v>2.0219395000000002</c:v>
                </c:pt>
                <c:pt idx="20">
                  <c:v>2.0829025000000003</c:v>
                </c:pt>
                <c:pt idx="21">
                  <c:v>2.1438655000000004</c:v>
                </c:pt>
                <c:pt idx="22">
                  <c:v>2.2454705000000006</c:v>
                </c:pt>
                <c:pt idx="23">
                  <c:v>2.3978780000000004</c:v>
                </c:pt>
                <c:pt idx="24">
                  <c:v>2.6010880000000003</c:v>
                </c:pt>
                <c:pt idx="25">
                  <c:v>2.8855820000000003</c:v>
                </c:pt>
                <c:pt idx="26">
                  <c:v>3.2208785000000004</c:v>
                </c:pt>
                <c:pt idx="27">
                  <c:v>3.5155330000000005</c:v>
                </c:pt>
                <c:pt idx="28">
                  <c:v>3.7695455000000004</c:v>
                </c:pt>
                <c:pt idx="29">
                  <c:v>4.0133975</c:v>
                </c:pt>
                <c:pt idx="30">
                  <c:v>4.2978915000000004</c:v>
                </c:pt>
                <c:pt idx="31">
                  <c:v>4.6433485000000001</c:v>
                </c:pt>
                <c:pt idx="32">
                  <c:v>5.0091264999999998</c:v>
                </c:pt>
                <c:pt idx="33">
                  <c:v>5.3545834999999995</c:v>
                </c:pt>
                <c:pt idx="34">
                  <c:v>5.6898799999999996</c:v>
                </c:pt>
                <c:pt idx="35">
                  <c:v>6.0251764999999997</c:v>
                </c:pt>
                <c:pt idx="36">
                  <c:v>6.3807939999999999</c:v>
                </c:pt>
                <c:pt idx="37">
                  <c:v>6.7668929999999996</c:v>
                </c:pt>
                <c:pt idx="38">
                  <c:v>7.1225104999999997</c:v>
                </c:pt>
                <c:pt idx="39">
                  <c:v>7.3765229999999997</c:v>
                </c:pt>
                <c:pt idx="40">
                  <c:v>7.5695724999999996</c:v>
                </c:pt>
                <c:pt idx="41">
                  <c:v>7.7626219999999995</c:v>
                </c:pt>
                <c:pt idx="42">
                  <c:v>7.9861529999999998</c:v>
                </c:pt>
                <c:pt idx="43">
                  <c:v>8.2909679999999994</c:v>
                </c:pt>
                <c:pt idx="44">
                  <c:v>8.6567460000000001</c:v>
                </c:pt>
                <c:pt idx="45">
                  <c:v>9.1038080000000008</c:v>
                </c:pt>
                <c:pt idx="46">
                  <c:v>9.6016725000000012</c:v>
                </c:pt>
                <c:pt idx="47">
                  <c:v>10.140179000000002</c:v>
                </c:pt>
                <c:pt idx="48">
                  <c:v>10.719327500000002</c:v>
                </c:pt>
                <c:pt idx="49">
                  <c:v>11.389920500000002</c:v>
                </c:pt>
                <c:pt idx="50">
                  <c:v>12.202760500000002</c:v>
                </c:pt>
                <c:pt idx="51">
                  <c:v>13.086724000000002</c:v>
                </c:pt>
                <c:pt idx="52">
                  <c:v>13.980848000000002</c:v>
                </c:pt>
                <c:pt idx="53">
                  <c:v>15.708133000000002</c:v>
                </c:pt>
                <c:pt idx="54">
                  <c:v>20.585173000000001</c:v>
                </c:pt>
                <c:pt idx="55">
                  <c:v>23.125298000000001</c:v>
                </c:pt>
                <c:pt idx="56">
                  <c:v>25.259003</c:v>
                </c:pt>
                <c:pt idx="57">
                  <c:v>34.505057999999998</c:v>
                </c:pt>
                <c:pt idx="58">
                  <c:v>41.719012999999997</c:v>
                </c:pt>
                <c:pt idx="59">
                  <c:v>46.596052999999998</c:v>
                </c:pt>
                <c:pt idx="60">
                  <c:v>50.152227999999994</c:v>
                </c:pt>
                <c:pt idx="61">
                  <c:v>53.810007999999996</c:v>
                </c:pt>
                <c:pt idx="62">
                  <c:v>151.35080799999997</c:v>
                </c:pt>
                <c:pt idx="63">
                  <c:v>1746.5493079999997</c:v>
                </c:pt>
                <c:pt idx="64">
                  <c:v>2205.8039079999999</c:v>
                </c:pt>
                <c:pt idx="65">
                  <c:v>2252.5422079999998</c:v>
                </c:pt>
                <c:pt idx="66">
                  <c:v>2271.847158</c:v>
                </c:pt>
                <c:pt idx="67">
                  <c:v>2287.087908</c:v>
                </c:pt>
                <c:pt idx="68">
                  <c:v>2299.2805079999998</c:v>
                </c:pt>
                <c:pt idx="69">
                  <c:v>2309.4410079999998</c:v>
                </c:pt>
                <c:pt idx="70">
                  <c:v>2317.5694079999998</c:v>
                </c:pt>
                <c:pt idx="71">
                  <c:v>2323.5641029999997</c:v>
                </c:pt>
                <c:pt idx="72">
                  <c:v>2335.7567029999996</c:v>
                </c:pt>
                <c:pt idx="73">
                  <c:v>2508.4852029999997</c:v>
                </c:pt>
                <c:pt idx="74">
                  <c:v>2801.1076029999995</c:v>
                </c:pt>
                <c:pt idx="75">
                  <c:v>2942.3385529999996</c:v>
                </c:pt>
                <c:pt idx="76">
                  <c:v>3004.3176029999995</c:v>
                </c:pt>
                <c:pt idx="77">
                  <c:v>3037.8472529999995</c:v>
                </c:pt>
                <c:pt idx="78">
                  <c:v>3058.1682529999994</c:v>
                </c:pt>
                <c:pt idx="79">
                  <c:v>3066.7030729999992</c:v>
                </c:pt>
                <c:pt idx="80">
                  <c:v>3070.8688779999993</c:v>
                </c:pt>
                <c:pt idx="81">
                  <c:v>3073.3073979999995</c:v>
                </c:pt>
                <c:pt idx="82">
                  <c:v>3075.2378929999995</c:v>
                </c:pt>
                <c:pt idx="83">
                  <c:v>3077.1683879999996</c:v>
                </c:pt>
                <c:pt idx="84">
                  <c:v>3078.9972779999994</c:v>
                </c:pt>
                <c:pt idx="85">
                  <c:v>3081.1309829999996</c:v>
                </c:pt>
                <c:pt idx="86">
                  <c:v>3083.9759229999995</c:v>
                </c:pt>
                <c:pt idx="87">
                  <c:v>3087.9385179999995</c:v>
                </c:pt>
                <c:pt idx="88">
                  <c:v>22799.308517999998</c:v>
                </c:pt>
                <c:pt idx="89">
                  <c:v>36007.958517999999</c:v>
                </c:pt>
                <c:pt idx="90">
                  <c:v>40488.739018</c:v>
                </c:pt>
                <c:pt idx="91">
                  <c:v>41525.110017999999</c:v>
                </c:pt>
                <c:pt idx="92">
                  <c:v>41807.571918000001</c:v>
                </c:pt>
                <c:pt idx="93">
                  <c:v>41901.048518000003</c:v>
                </c:pt>
                <c:pt idx="94">
                  <c:v>41953.883118000005</c:v>
                </c:pt>
                <c:pt idx="95">
                  <c:v>41985.380668000005</c:v>
                </c:pt>
                <c:pt idx="96">
                  <c:v>42004.685618000003</c:v>
                </c:pt>
                <c:pt idx="97">
                  <c:v>42014.846118000001</c:v>
                </c:pt>
                <c:pt idx="98">
                  <c:v>42022.872912999999</c:v>
                </c:pt>
                <c:pt idx="99">
                  <c:v>42031.509337999996</c:v>
                </c:pt>
                <c:pt idx="100">
                  <c:v>42042.685887999993</c:v>
                </c:pt>
                <c:pt idx="101">
                  <c:v>42469.426887999995</c:v>
                </c:pt>
                <c:pt idx="102">
                  <c:v>51837.407887999994</c:v>
                </c:pt>
                <c:pt idx="103">
                  <c:v>53107.470387999994</c:v>
                </c:pt>
                <c:pt idx="104">
                  <c:v>53430.574287999996</c:v>
                </c:pt>
                <c:pt idx="105">
                  <c:v>53972.128937999994</c:v>
                </c:pt>
                <c:pt idx="106">
                  <c:v>58259.859937999994</c:v>
                </c:pt>
                <c:pt idx="107">
                  <c:v>59905.860937999991</c:v>
                </c:pt>
                <c:pt idx="108">
                  <c:v>60310.248837999992</c:v>
                </c:pt>
                <c:pt idx="109">
                  <c:v>65624.190337999986</c:v>
                </c:pt>
                <c:pt idx="110">
                  <c:v>70491.069837999981</c:v>
                </c:pt>
                <c:pt idx="111">
                  <c:v>70896.473787999988</c:v>
                </c:pt>
                <c:pt idx="112">
                  <c:v>71172.839387999993</c:v>
                </c:pt>
                <c:pt idx="113">
                  <c:v>71868.833637999996</c:v>
                </c:pt>
                <c:pt idx="114">
                  <c:v>72278.301787999997</c:v>
                </c:pt>
                <c:pt idx="115">
                  <c:v>72411.404337999993</c:v>
                </c:pt>
                <c:pt idx="116">
                  <c:v>72481.511787999989</c:v>
                </c:pt>
                <c:pt idx="117">
                  <c:v>72522.153787999996</c:v>
                </c:pt>
                <c:pt idx="118">
                  <c:v>72548.571087999997</c:v>
                </c:pt>
                <c:pt idx="119">
                  <c:v>72566.859987999997</c:v>
                </c:pt>
                <c:pt idx="120">
                  <c:v>72579.052587999991</c:v>
                </c:pt>
                <c:pt idx="121">
                  <c:v>72621.726687999995</c:v>
                </c:pt>
                <c:pt idx="122">
                  <c:v>72657.288437999989</c:v>
                </c:pt>
                <c:pt idx="123">
                  <c:v>72682.689687999984</c:v>
                </c:pt>
                <c:pt idx="124">
                  <c:v>72697.930437999981</c:v>
                </c:pt>
                <c:pt idx="125">
                  <c:v>72724.347737999982</c:v>
                </c:pt>
                <c:pt idx="126">
                  <c:v>72772.102087999985</c:v>
                </c:pt>
                <c:pt idx="127">
                  <c:v>72865.57868799998</c:v>
                </c:pt>
                <c:pt idx="128">
                  <c:v>73791.200237999976</c:v>
                </c:pt>
                <c:pt idx="129">
                  <c:v>97058.745237999974</c:v>
                </c:pt>
                <c:pt idx="130">
                  <c:v>106609.61523799997</c:v>
                </c:pt>
                <c:pt idx="131">
                  <c:v>107269.03168799997</c:v>
                </c:pt>
                <c:pt idx="132">
                  <c:v>107424.48733799998</c:v>
                </c:pt>
                <c:pt idx="133">
                  <c:v>107479.35403799998</c:v>
                </c:pt>
                <c:pt idx="134">
                  <c:v>107522.02813799998</c:v>
                </c:pt>
                <c:pt idx="135">
                  <c:v>107551.49358799998</c:v>
                </c:pt>
                <c:pt idx="136">
                  <c:v>107573.84668799998</c:v>
                </c:pt>
                <c:pt idx="137">
                  <c:v>107623.63313799998</c:v>
                </c:pt>
                <c:pt idx="138">
                  <c:v>107706.94923799997</c:v>
                </c:pt>
                <c:pt idx="139">
                  <c:v>108005.66793799997</c:v>
                </c:pt>
                <c:pt idx="140">
                  <c:v>108358.23728799997</c:v>
                </c:pt>
                <c:pt idx="141">
                  <c:v>109288.93908799997</c:v>
                </c:pt>
                <c:pt idx="142">
                  <c:v>111270.23658799997</c:v>
                </c:pt>
                <c:pt idx="143">
                  <c:v>111577.08368799997</c:v>
                </c:pt>
                <c:pt idx="144">
                  <c:v>111735.58748799998</c:v>
                </c:pt>
                <c:pt idx="145">
                  <c:v>112264.94953799997</c:v>
                </c:pt>
                <c:pt idx="146">
                  <c:v>133297.18453799997</c:v>
                </c:pt>
                <c:pt idx="147">
                  <c:v>148944.35453799996</c:v>
                </c:pt>
                <c:pt idx="148">
                  <c:v>150986.61503799996</c:v>
                </c:pt>
                <c:pt idx="149">
                  <c:v>151413.35603799997</c:v>
                </c:pt>
                <c:pt idx="150">
                  <c:v>175595.34603799996</c:v>
                </c:pt>
                <c:pt idx="151">
                  <c:v>185298.62353799996</c:v>
                </c:pt>
                <c:pt idx="152">
                  <c:v>187412.00753799995</c:v>
                </c:pt>
                <c:pt idx="153">
                  <c:v>188176.07713799994</c:v>
                </c:pt>
                <c:pt idx="154">
                  <c:v>188483.94028799993</c:v>
                </c:pt>
                <c:pt idx="155">
                  <c:v>188649.55643799991</c:v>
                </c:pt>
                <c:pt idx="156">
                  <c:v>188776.56268799992</c:v>
                </c:pt>
                <c:pt idx="157">
                  <c:v>188872.07138799992</c:v>
                </c:pt>
                <c:pt idx="158">
                  <c:v>188950.30723799992</c:v>
                </c:pt>
                <c:pt idx="159">
                  <c:v>189016.35048799991</c:v>
                </c:pt>
                <c:pt idx="160">
                  <c:v>189071.21718799992</c:v>
                </c:pt>
                <c:pt idx="161">
                  <c:v>189121.00363799994</c:v>
                </c:pt>
                <c:pt idx="162">
                  <c:v>189157.58143799994</c:v>
                </c:pt>
                <c:pt idx="163">
                  <c:v>189188.06293799993</c:v>
                </c:pt>
                <c:pt idx="164">
                  <c:v>189219.56048799993</c:v>
                </c:pt>
                <c:pt idx="165">
                  <c:v>189263.25063799994</c:v>
                </c:pt>
                <c:pt idx="166">
                  <c:v>189337.42228799994</c:v>
                </c:pt>
                <c:pt idx="167">
                  <c:v>189446.13963799994</c:v>
                </c:pt>
                <c:pt idx="168">
                  <c:v>189497.95818799993</c:v>
                </c:pt>
                <c:pt idx="169">
                  <c:v>189530.47178799994</c:v>
                </c:pt>
                <c:pt idx="170">
                  <c:v>189560.95328799993</c:v>
                </c:pt>
                <c:pt idx="171">
                  <c:v>189610.73973799995</c:v>
                </c:pt>
                <c:pt idx="172">
                  <c:v>189686.94348799993</c:v>
                </c:pt>
                <c:pt idx="173">
                  <c:v>189749.93858799993</c:v>
                </c:pt>
                <c:pt idx="174">
                  <c:v>189794.64478799992</c:v>
                </c:pt>
                <c:pt idx="175">
                  <c:v>189830.20653799991</c:v>
                </c:pt>
                <c:pt idx="176">
                  <c:v>189884.05718799992</c:v>
                </c:pt>
                <c:pt idx="177">
                  <c:v>189947.05228799992</c:v>
                </c:pt>
                <c:pt idx="178">
                  <c:v>189983.63008799992</c:v>
                </c:pt>
                <c:pt idx="179">
                  <c:v>190010.04738799992</c:v>
                </c:pt>
                <c:pt idx="180">
                  <c:v>190036.46468799992</c:v>
                </c:pt>
                <c:pt idx="181">
                  <c:v>190061.86593799992</c:v>
                </c:pt>
                <c:pt idx="182">
                  <c:v>190083.20298799992</c:v>
                </c:pt>
                <c:pt idx="183">
                  <c:v>190100.47583799993</c:v>
                </c:pt>
                <c:pt idx="184">
                  <c:v>190115.71658799992</c:v>
                </c:pt>
                <c:pt idx="185">
                  <c:v>190136.03758799992</c:v>
                </c:pt>
                <c:pt idx="186">
                  <c:v>190157.37463799992</c:v>
                </c:pt>
                <c:pt idx="187">
                  <c:v>190173.63143799992</c:v>
                </c:pt>
                <c:pt idx="188">
                  <c:v>190187.85613799992</c:v>
                </c:pt>
                <c:pt idx="189">
                  <c:v>190200.04873799992</c:v>
                </c:pt>
                <c:pt idx="190">
                  <c:v>190221.38578799993</c:v>
                </c:pt>
                <c:pt idx="191">
                  <c:v>190251.86728799992</c:v>
                </c:pt>
                <c:pt idx="192">
                  <c:v>190275.23643799993</c:v>
                </c:pt>
                <c:pt idx="193">
                  <c:v>190289.46113799993</c:v>
                </c:pt>
                <c:pt idx="194">
                  <c:v>190302.66978799991</c:v>
                </c:pt>
                <c:pt idx="195">
                  <c:v>190317.91053799991</c:v>
                </c:pt>
                <c:pt idx="196">
                  <c:v>190333.15128799991</c:v>
                </c:pt>
                <c:pt idx="197">
                  <c:v>190348.3920379999</c:v>
                </c:pt>
                <c:pt idx="198">
                  <c:v>190362.6167379999</c:v>
                </c:pt>
                <c:pt idx="199">
                  <c:v>190375.82538799988</c:v>
                </c:pt>
                <c:pt idx="200">
                  <c:v>190389.03403799987</c:v>
                </c:pt>
                <c:pt idx="201">
                  <c:v>190406.30688799988</c:v>
                </c:pt>
                <c:pt idx="202">
                  <c:v>190427.64393799988</c:v>
                </c:pt>
                <c:pt idx="203">
                  <c:v>190445.93283799989</c:v>
                </c:pt>
                <c:pt idx="204">
                  <c:v>190461.17358799989</c:v>
                </c:pt>
                <c:pt idx="205">
                  <c:v>190476.41433799989</c:v>
                </c:pt>
                <c:pt idx="206">
                  <c:v>190488.6069379999</c:v>
                </c:pt>
                <c:pt idx="207">
                  <c:v>190498.76743799989</c:v>
                </c:pt>
                <c:pt idx="208">
                  <c:v>190507.20065299989</c:v>
                </c:pt>
                <c:pt idx="209">
                  <c:v>190514.61781799988</c:v>
                </c:pt>
                <c:pt idx="210">
                  <c:v>190521.8317729999</c:v>
                </c:pt>
                <c:pt idx="211">
                  <c:v>190528.23288799988</c:v>
                </c:pt>
                <c:pt idx="212">
                  <c:v>190533.21153299988</c:v>
                </c:pt>
                <c:pt idx="213">
                  <c:v>190537.47894299988</c:v>
                </c:pt>
                <c:pt idx="214">
                  <c:v>190541.94956299989</c:v>
                </c:pt>
                <c:pt idx="215">
                  <c:v>190547.63944299988</c:v>
                </c:pt>
                <c:pt idx="216">
                  <c:v>190556.98710299988</c:v>
                </c:pt>
                <c:pt idx="217">
                  <c:v>190563.69303299987</c:v>
                </c:pt>
                <c:pt idx="218">
                  <c:v>190569.17970299989</c:v>
                </c:pt>
                <c:pt idx="219">
                  <c:v>190573.95513799987</c:v>
                </c:pt>
                <c:pt idx="220">
                  <c:v>190578.42575799988</c:v>
                </c:pt>
                <c:pt idx="221">
                  <c:v>190582.28674799987</c:v>
                </c:pt>
                <c:pt idx="222">
                  <c:v>190585.43650299986</c:v>
                </c:pt>
                <c:pt idx="223">
                  <c:v>190588.28144299987</c:v>
                </c:pt>
                <c:pt idx="224">
                  <c:v>190591.12638299988</c:v>
                </c:pt>
                <c:pt idx="225">
                  <c:v>190593.86971799989</c:v>
                </c:pt>
                <c:pt idx="226">
                  <c:v>190596.30823799988</c:v>
                </c:pt>
                <c:pt idx="227">
                  <c:v>190598.54354799987</c:v>
                </c:pt>
                <c:pt idx="228">
                  <c:v>190600.77885799986</c:v>
                </c:pt>
                <c:pt idx="229">
                  <c:v>190602.81095799987</c:v>
                </c:pt>
                <c:pt idx="230">
                  <c:v>190604.43663799987</c:v>
                </c:pt>
                <c:pt idx="231">
                  <c:v>190605.96071299986</c:v>
                </c:pt>
                <c:pt idx="232">
                  <c:v>190607.78960299987</c:v>
                </c:pt>
                <c:pt idx="233">
                  <c:v>190609.61849299987</c:v>
                </c:pt>
                <c:pt idx="234">
                  <c:v>190611.34577799987</c:v>
                </c:pt>
                <c:pt idx="235">
                  <c:v>190612.97145799987</c:v>
                </c:pt>
                <c:pt idx="236">
                  <c:v>190614.59713799987</c:v>
                </c:pt>
                <c:pt idx="237">
                  <c:v>190616.22281799986</c:v>
                </c:pt>
                <c:pt idx="238">
                  <c:v>190617.74689299986</c:v>
                </c:pt>
                <c:pt idx="239">
                  <c:v>190619.27096799985</c:v>
                </c:pt>
                <c:pt idx="240">
                  <c:v>190620.69343799984</c:v>
                </c:pt>
                <c:pt idx="241">
                  <c:v>190622.11590799983</c:v>
                </c:pt>
                <c:pt idx="242">
                  <c:v>190623.43677299982</c:v>
                </c:pt>
                <c:pt idx="243">
                  <c:v>190624.75763799981</c:v>
                </c:pt>
                <c:pt idx="244">
                  <c:v>190626.07850299979</c:v>
                </c:pt>
                <c:pt idx="245">
                  <c:v>190627.50097299978</c:v>
                </c:pt>
                <c:pt idx="246">
                  <c:v>190629.02504799978</c:v>
                </c:pt>
                <c:pt idx="247">
                  <c:v>190630.65072799977</c:v>
                </c:pt>
                <c:pt idx="248">
                  <c:v>190632.88603799976</c:v>
                </c:pt>
                <c:pt idx="249">
                  <c:v>190635.52776799977</c:v>
                </c:pt>
                <c:pt idx="250">
                  <c:v>190638.57591799975</c:v>
                </c:pt>
                <c:pt idx="251">
                  <c:v>190641.52246299977</c:v>
                </c:pt>
                <c:pt idx="252">
                  <c:v>190644.26579799977</c:v>
                </c:pt>
                <c:pt idx="253">
                  <c:v>190646.90752799978</c:v>
                </c:pt>
                <c:pt idx="254">
                  <c:v>190649.44765299978</c:v>
                </c:pt>
                <c:pt idx="255">
                  <c:v>190651.78456799977</c:v>
                </c:pt>
                <c:pt idx="256">
                  <c:v>190653.91827299976</c:v>
                </c:pt>
                <c:pt idx="257">
                  <c:v>190655.84876799976</c:v>
                </c:pt>
                <c:pt idx="258">
                  <c:v>190657.67765799977</c:v>
                </c:pt>
                <c:pt idx="259">
                  <c:v>190659.40494299977</c:v>
                </c:pt>
                <c:pt idx="260">
                  <c:v>190660.92901799976</c:v>
                </c:pt>
                <c:pt idx="261">
                  <c:v>190662.35148799975</c:v>
                </c:pt>
                <c:pt idx="262">
                  <c:v>190663.77395799974</c:v>
                </c:pt>
                <c:pt idx="263">
                  <c:v>190665.09482299973</c:v>
                </c:pt>
                <c:pt idx="264">
                  <c:v>190666.41568799972</c:v>
                </c:pt>
                <c:pt idx="265">
                  <c:v>190667.83815799971</c:v>
                </c:pt>
                <c:pt idx="266">
                  <c:v>190669.3622329997</c:v>
                </c:pt>
                <c:pt idx="267">
                  <c:v>190671.19112299971</c:v>
                </c:pt>
                <c:pt idx="268">
                  <c:v>190672.8168029997</c:v>
                </c:pt>
                <c:pt idx="269">
                  <c:v>190674.4424829997</c:v>
                </c:pt>
                <c:pt idx="270">
                  <c:v>190675.96655799969</c:v>
                </c:pt>
                <c:pt idx="271">
                  <c:v>190677.49063299969</c:v>
                </c:pt>
                <c:pt idx="272">
                  <c:v>190679.01470799968</c:v>
                </c:pt>
                <c:pt idx="273">
                  <c:v>190680.33557299967</c:v>
                </c:pt>
                <c:pt idx="274">
                  <c:v>190681.55483299968</c:v>
                </c:pt>
                <c:pt idx="275">
                  <c:v>190682.67248799969</c:v>
                </c:pt>
                <c:pt idx="276">
                  <c:v>190683.7901429997</c:v>
                </c:pt>
                <c:pt idx="277">
                  <c:v>190685.11100799969</c:v>
                </c:pt>
                <c:pt idx="278">
                  <c:v>190686.43187299967</c:v>
                </c:pt>
                <c:pt idx="279">
                  <c:v>190687.34631799968</c:v>
                </c:pt>
                <c:pt idx="280">
                  <c:v>190688.15915799967</c:v>
                </c:pt>
                <c:pt idx="281">
                  <c:v>190688.97199799967</c:v>
                </c:pt>
                <c:pt idx="282">
                  <c:v>190689.68323299967</c:v>
                </c:pt>
                <c:pt idx="283">
                  <c:v>190690.39446799966</c:v>
                </c:pt>
                <c:pt idx="284">
                  <c:v>190691.00409799966</c:v>
                </c:pt>
                <c:pt idx="285">
                  <c:v>190691.61372799965</c:v>
                </c:pt>
                <c:pt idx="286">
                  <c:v>190692.42656799965</c:v>
                </c:pt>
                <c:pt idx="287">
                  <c:v>190693.34101299965</c:v>
                </c:pt>
                <c:pt idx="288">
                  <c:v>190694.35706299965</c:v>
                </c:pt>
                <c:pt idx="289">
                  <c:v>190695.37311299966</c:v>
                </c:pt>
                <c:pt idx="290">
                  <c:v>190696.38916299967</c:v>
                </c:pt>
                <c:pt idx="291">
                  <c:v>190697.50681799967</c:v>
                </c:pt>
                <c:pt idx="292">
                  <c:v>190698.51270749967</c:v>
                </c:pt>
                <c:pt idx="293">
                  <c:v>190699.27474499968</c:v>
                </c:pt>
                <c:pt idx="294">
                  <c:v>190699.85389349968</c:v>
                </c:pt>
                <c:pt idx="295">
                  <c:v>190700.29079499969</c:v>
                </c:pt>
                <c:pt idx="296">
                  <c:v>190700.64641249969</c:v>
                </c:pt>
                <c:pt idx="297">
                  <c:v>190701.00202999968</c:v>
                </c:pt>
                <c:pt idx="298">
                  <c:v>190701.36780799969</c:v>
                </c:pt>
                <c:pt idx="299">
                  <c:v>190701.7742279997</c:v>
                </c:pt>
                <c:pt idx="300">
                  <c:v>190702.15016649969</c:v>
                </c:pt>
                <c:pt idx="301">
                  <c:v>190702.47530249969</c:v>
                </c:pt>
                <c:pt idx="302">
                  <c:v>190702.80043849969</c:v>
                </c:pt>
                <c:pt idx="303">
                  <c:v>190703.09509299969</c:v>
                </c:pt>
                <c:pt idx="304">
                  <c:v>190703.41006849968</c:v>
                </c:pt>
                <c:pt idx="305">
                  <c:v>190703.73520449968</c:v>
                </c:pt>
                <c:pt idx="306">
                  <c:v>190704.05017999967</c:v>
                </c:pt>
                <c:pt idx="307">
                  <c:v>190704.34483449967</c:v>
                </c:pt>
                <c:pt idx="308">
                  <c:v>190704.65980999966</c:v>
                </c:pt>
                <c:pt idx="309">
                  <c:v>190705.02558799967</c:v>
                </c:pt>
                <c:pt idx="310">
                  <c:v>190705.53361299966</c:v>
                </c:pt>
                <c:pt idx="311">
                  <c:v>190706.10260099967</c:v>
                </c:pt>
                <c:pt idx="312">
                  <c:v>190706.68174949966</c:v>
                </c:pt>
                <c:pt idx="313">
                  <c:v>190707.28121899968</c:v>
                </c:pt>
                <c:pt idx="314">
                  <c:v>190707.77908349968</c:v>
                </c:pt>
                <c:pt idx="315">
                  <c:v>190708.15502199967</c:v>
                </c:pt>
                <c:pt idx="316">
                  <c:v>190708.42935549968</c:v>
                </c:pt>
                <c:pt idx="317">
                  <c:v>190708.68336799968</c:v>
                </c:pt>
                <c:pt idx="318">
                  <c:v>190708.87641749968</c:v>
                </c:pt>
                <c:pt idx="319">
                  <c:v>190709.05930649966</c:v>
                </c:pt>
                <c:pt idx="320">
                  <c:v>190709.18123249966</c:v>
                </c:pt>
                <c:pt idx="321">
                  <c:v>190709.30315849965</c:v>
                </c:pt>
                <c:pt idx="322">
                  <c:v>190709.42508449964</c:v>
                </c:pt>
                <c:pt idx="323">
                  <c:v>190709.54701049963</c:v>
                </c:pt>
                <c:pt idx="324">
                  <c:v>190709.60797349963</c:v>
                </c:pt>
                <c:pt idx="325">
                  <c:v>190709.66893649963</c:v>
                </c:pt>
                <c:pt idx="326">
                  <c:v>190709.72989949962</c:v>
                </c:pt>
                <c:pt idx="327">
                  <c:v>190709.78070199961</c:v>
                </c:pt>
                <c:pt idx="328">
                  <c:v>190709.8315044996</c:v>
                </c:pt>
                <c:pt idx="329">
                  <c:v>190709.88230699959</c:v>
                </c:pt>
                <c:pt idx="330">
                  <c:v>190709.93310949957</c:v>
                </c:pt>
                <c:pt idx="331">
                  <c:v>190709.98391199956</c:v>
                </c:pt>
                <c:pt idx="332">
                  <c:v>190710.06519599957</c:v>
                </c:pt>
                <c:pt idx="333">
                  <c:v>190710.15664049957</c:v>
                </c:pt>
                <c:pt idx="334">
                  <c:v>190710.25824549957</c:v>
                </c:pt>
                <c:pt idx="335">
                  <c:v>190710.35985049958</c:v>
                </c:pt>
                <c:pt idx="336">
                  <c:v>190710.47161599959</c:v>
                </c:pt>
                <c:pt idx="337">
                  <c:v>190710.5833814996</c:v>
                </c:pt>
                <c:pt idx="338">
                  <c:v>190710.69514699961</c:v>
                </c:pt>
                <c:pt idx="339">
                  <c:v>190710.80691249963</c:v>
                </c:pt>
                <c:pt idx="340">
                  <c:v>190710.91867799964</c:v>
                </c:pt>
                <c:pt idx="341">
                  <c:v>190711.03044349965</c:v>
                </c:pt>
                <c:pt idx="342">
                  <c:v>190711.14220899966</c:v>
                </c:pt>
                <c:pt idx="343">
                  <c:v>190711.25397449968</c:v>
                </c:pt>
                <c:pt idx="344">
                  <c:v>190711.36573999969</c:v>
                </c:pt>
                <c:pt idx="345">
                  <c:v>190711.4775054997</c:v>
                </c:pt>
                <c:pt idx="346">
                  <c:v>190711.58927099971</c:v>
                </c:pt>
                <c:pt idx="347">
                  <c:v>190711.70103649973</c:v>
                </c:pt>
                <c:pt idx="348">
                  <c:v>190711.81280199974</c:v>
                </c:pt>
                <c:pt idx="349">
                  <c:v>190711.92456749975</c:v>
                </c:pt>
                <c:pt idx="350">
                  <c:v>190712.03633299976</c:v>
                </c:pt>
                <c:pt idx="351">
                  <c:v>190712.13793799977</c:v>
                </c:pt>
                <c:pt idx="352">
                  <c:v>190712.23954299977</c:v>
                </c:pt>
                <c:pt idx="353">
                  <c:v>190712.34114799977</c:v>
                </c:pt>
                <c:pt idx="354">
                  <c:v>190712.44275299978</c:v>
                </c:pt>
                <c:pt idx="355">
                  <c:v>190712.53419749977</c:v>
                </c:pt>
                <c:pt idx="356">
                  <c:v>190712.62564199977</c:v>
                </c:pt>
                <c:pt idx="357">
                  <c:v>190712.70692599978</c:v>
                </c:pt>
                <c:pt idx="358">
                  <c:v>190712.7882099998</c:v>
                </c:pt>
                <c:pt idx="359">
                  <c:v>190712.8593334998</c:v>
                </c:pt>
                <c:pt idx="360">
                  <c:v>190712.93045699981</c:v>
                </c:pt>
                <c:pt idx="361">
                  <c:v>190712.9914199998</c:v>
                </c:pt>
                <c:pt idx="362">
                  <c:v>190713.0523829998</c:v>
                </c:pt>
                <c:pt idx="363">
                  <c:v>190713.11334599979</c:v>
                </c:pt>
                <c:pt idx="364">
                  <c:v>190713.17430899979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834-40A7-8415-E6268C41F5BD}"/>
            </c:ext>
          </c:extLst>
        </c:ser>
        <c:ser>
          <c:idx val="2"/>
          <c:order val="1"/>
          <c:tx>
            <c:strRef>
              <c:f>'2000'!$N$1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'2000'!$N$2:$N$367</c:f>
              <c:numCache>
                <c:formatCode>0</c:formatCode>
                <c:ptCount val="366"/>
                <c:pt idx="0">
                  <c:v>5.08025E-2</c:v>
                </c:pt>
                <c:pt idx="1">
                  <c:v>0.11176549999999999</c:v>
                </c:pt>
                <c:pt idx="2">
                  <c:v>0.17272849999999998</c:v>
                </c:pt>
                <c:pt idx="3">
                  <c:v>0.23369149999999997</c:v>
                </c:pt>
                <c:pt idx="4">
                  <c:v>0.29465449999999993</c:v>
                </c:pt>
                <c:pt idx="5">
                  <c:v>0.35561749999999992</c:v>
                </c:pt>
                <c:pt idx="6">
                  <c:v>0.41658049999999991</c:v>
                </c:pt>
                <c:pt idx="7">
                  <c:v>0.4775434999999999</c:v>
                </c:pt>
                <c:pt idx="8">
                  <c:v>0.5486669999999999</c:v>
                </c:pt>
                <c:pt idx="9">
                  <c:v>0.61979049999999991</c:v>
                </c:pt>
                <c:pt idx="10">
                  <c:v>0.69091399999999992</c:v>
                </c:pt>
                <c:pt idx="11">
                  <c:v>0.76203749999999992</c:v>
                </c:pt>
                <c:pt idx="12">
                  <c:v>0.83316099999999993</c:v>
                </c:pt>
                <c:pt idx="13">
                  <c:v>0.91444499999999995</c:v>
                </c:pt>
                <c:pt idx="14">
                  <c:v>1.0058894999999999</c:v>
                </c:pt>
                <c:pt idx="15">
                  <c:v>1.1176549999999998</c:v>
                </c:pt>
                <c:pt idx="16">
                  <c:v>1.2599019999999999</c:v>
                </c:pt>
                <c:pt idx="17">
                  <c:v>1.4224699999999999</c:v>
                </c:pt>
                <c:pt idx="18">
                  <c:v>1.62568</c:v>
                </c:pt>
                <c:pt idx="19">
                  <c:v>1.8593715</c:v>
                </c:pt>
                <c:pt idx="20">
                  <c:v>2.133705</c:v>
                </c:pt>
                <c:pt idx="21">
                  <c:v>2.4690015000000001</c:v>
                </c:pt>
                <c:pt idx="22">
                  <c:v>2.7941375000000002</c:v>
                </c:pt>
                <c:pt idx="23">
                  <c:v>3.1192735000000003</c:v>
                </c:pt>
                <c:pt idx="24">
                  <c:v>3.4545700000000004</c:v>
                </c:pt>
                <c:pt idx="25">
                  <c:v>3.8101875000000005</c:v>
                </c:pt>
                <c:pt idx="26">
                  <c:v>4.1861260000000007</c:v>
                </c:pt>
                <c:pt idx="27">
                  <c:v>4.5823855000000009</c:v>
                </c:pt>
                <c:pt idx="28">
                  <c:v>4.9786450000000011</c:v>
                </c:pt>
                <c:pt idx="29">
                  <c:v>5.2631390000000007</c:v>
                </c:pt>
                <c:pt idx="30">
                  <c:v>5.4561885000000006</c:v>
                </c:pt>
                <c:pt idx="31">
                  <c:v>5.5882750000000003</c:v>
                </c:pt>
                <c:pt idx="32">
                  <c:v>5.7305220000000006</c:v>
                </c:pt>
                <c:pt idx="33">
                  <c:v>5.9235715000000004</c:v>
                </c:pt>
                <c:pt idx="34">
                  <c:v>6.1471025000000008</c:v>
                </c:pt>
                <c:pt idx="35">
                  <c:v>6.3909545000000012</c:v>
                </c:pt>
                <c:pt idx="36">
                  <c:v>6.6957695000000008</c:v>
                </c:pt>
                <c:pt idx="37">
                  <c:v>7.0412265000000005</c:v>
                </c:pt>
                <c:pt idx="38">
                  <c:v>7.4070045000000002</c:v>
                </c:pt>
                <c:pt idx="39">
                  <c:v>7.7931035</c:v>
                </c:pt>
                <c:pt idx="40">
                  <c:v>8.2096839999999993</c:v>
                </c:pt>
                <c:pt idx="41">
                  <c:v>8.5653014999999986</c:v>
                </c:pt>
                <c:pt idx="42">
                  <c:v>8.8701164999999982</c:v>
                </c:pt>
                <c:pt idx="43">
                  <c:v>9.1139684999999986</c:v>
                </c:pt>
                <c:pt idx="44">
                  <c:v>9.3273389999999985</c:v>
                </c:pt>
                <c:pt idx="45">
                  <c:v>9.4899069999999988</c:v>
                </c:pt>
                <c:pt idx="46">
                  <c:v>9.6219934999999985</c:v>
                </c:pt>
                <c:pt idx="47">
                  <c:v>9.7337589999999992</c:v>
                </c:pt>
                <c:pt idx="48">
                  <c:v>9.8353639999999984</c:v>
                </c:pt>
                <c:pt idx="49">
                  <c:v>9.9471294999999991</c:v>
                </c:pt>
                <c:pt idx="50">
                  <c:v>10.058895</c:v>
                </c:pt>
                <c:pt idx="51">
                  <c:v>10.1706605</c:v>
                </c:pt>
                <c:pt idx="52">
                  <c:v>10.282426000000001</c:v>
                </c:pt>
                <c:pt idx="53">
                  <c:v>10.394191500000002</c:v>
                </c:pt>
                <c:pt idx="54">
                  <c:v>10.526278000000001</c:v>
                </c:pt>
                <c:pt idx="55">
                  <c:v>10.770130000000002</c:v>
                </c:pt>
                <c:pt idx="56">
                  <c:v>11.257834000000003</c:v>
                </c:pt>
                <c:pt idx="57">
                  <c:v>12.507575500000002</c:v>
                </c:pt>
                <c:pt idx="58">
                  <c:v>15.504923000000002</c:v>
                </c:pt>
                <c:pt idx="59">
                  <c:v>21.286247500000002</c:v>
                </c:pt>
                <c:pt idx="60">
                  <c:v>23.6028415</c:v>
                </c:pt>
                <c:pt idx="61">
                  <c:v>24.8017805</c:v>
                </c:pt>
                <c:pt idx="62">
                  <c:v>26.5697075</c:v>
                </c:pt>
                <c:pt idx="63">
                  <c:v>29.821067499999998</c:v>
                </c:pt>
                <c:pt idx="64">
                  <c:v>34.9216385</c:v>
                </c:pt>
                <c:pt idx="65">
                  <c:v>43.832397</c:v>
                </c:pt>
                <c:pt idx="66">
                  <c:v>47.662905500000001</c:v>
                </c:pt>
                <c:pt idx="67">
                  <c:v>49.664524</c:v>
                </c:pt>
                <c:pt idx="68">
                  <c:v>51.158117500000003</c:v>
                </c:pt>
                <c:pt idx="69">
                  <c:v>52.489143000000006</c:v>
                </c:pt>
                <c:pt idx="70">
                  <c:v>54.754934500000005</c:v>
                </c:pt>
                <c:pt idx="71">
                  <c:v>56.919121000000004</c:v>
                </c:pt>
                <c:pt idx="72">
                  <c:v>59.042665500000005</c:v>
                </c:pt>
                <c:pt idx="73">
                  <c:v>79.770085499999993</c:v>
                </c:pt>
                <c:pt idx="74">
                  <c:v>339.87888549999997</c:v>
                </c:pt>
                <c:pt idx="75">
                  <c:v>430.30733549999997</c:v>
                </c:pt>
                <c:pt idx="76">
                  <c:v>1497.1598354999999</c:v>
                </c:pt>
                <c:pt idx="77">
                  <c:v>2474.5999354999999</c:v>
                </c:pt>
                <c:pt idx="78">
                  <c:v>2629.0395355000001</c:v>
                </c:pt>
                <c:pt idx="79">
                  <c:v>2785.5112355000001</c:v>
                </c:pt>
                <c:pt idx="80">
                  <c:v>3082.1978355000001</c:v>
                </c:pt>
                <c:pt idx="81">
                  <c:v>3143.7704655000002</c:v>
                </c:pt>
                <c:pt idx="82">
                  <c:v>3171.5086305000004</c:v>
                </c:pt>
                <c:pt idx="83">
                  <c:v>3188.0702455000005</c:v>
                </c:pt>
                <c:pt idx="84">
                  <c:v>3197.3874240000005</c:v>
                </c:pt>
                <c:pt idx="85">
                  <c:v>3205.0687620000003</c:v>
                </c:pt>
                <c:pt idx="86">
                  <c:v>3211.2057040000004</c:v>
                </c:pt>
                <c:pt idx="87">
                  <c:v>3214.6602740000003</c:v>
                </c:pt>
                <c:pt idx="88">
                  <c:v>3216.7736580000005</c:v>
                </c:pt>
                <c:pt idx="89">
                  <c:v>3218.3586960000007</c:v>
                </c:pt>
                <c:pt idx="90">
                  <c:v>3219.5373140000006</c:v>
                </c:pt>
                <c:pt idx="91">
                  <c:v>3220.4212775000005</c:v>
                </c:pt>
                <c:pt idx="92">
                  <c:v>3221.5389325000006</c:v>
                </c:pt>
                <c:pt idx="93">
                  <c:v>3222.7683530000004</c:v>
                </c:pt>
                <c:pt idx="94">
                  <c:v>3223.9876130000002</c:v>
                </c:pt>
                <c:pt idx="95">
                  <c:v>3225.4507250000001</c:v>
                </c:pt>
                <c:pt idx="96">
                  <c:v>3227.0865655000002</c:v>
                </c:pt>
                <c:pt idx="97">
                  <c:v>3228.5293565000002</c:v>
                </c:pt>
                <c:pt idx="98">
                  <c:v>3231.9636055000001</c:v>
                </c:pt>
                <c:pt idx="99">
                  <c:v>3234.5646935</c:v>
                </c:pt>
                <c:pt idx="100">
                  <c:v>3238.8422639999999</c:v>
                </c:pt>
                <c:pt idx="101">
                  <c:v>3248.7995539999997</c:v>
                </c:pt>
                <c:pt idx="102">
                  <c:v>3266.5804289999996</c:v>
                </c:pt>
                <c:pt idx="103">
                  <c:v>3278.0617939999997</c:v>
                </c:pt>
                <c:pt idx="104">
                  <c:v>3288.4255039999998</c:v>
                </c:pt>
                <c:pt idx="105">
                  <c:v>3299.0940289999999</c:v>
                </c:pt>
                <c:pt idx="106">
                  <c:v>3397.8540889999999</c:v>
                </c:pt>
                <c:pt idx="107">
                  <c:v>3640.6900390000001</c:v>
                </c:pt>
                <c:pt idx="108">
                  <c:v>4203.5817390000002</c:v>
                </c:pt>
                <c:pt idx="109">
                  <c:v>4538.8782390000006</c:v>
                </c:pt>
                <c:pt idx="110">
                  <c:v>4713.6388390000002</c:v>
                </c:pt>
                <c:pt idx="111">
                  <c:v>4831.5006389999999</c:v>
                </c:pt>
                <c:pt idx="112">
                  <c:v>4926.6029189999999</c:v>
                </c:pt>
                <c:pt idx="113">
                  <c:v>5004.1275340000002</c:v>
                </c:pt>
                <c:pt idx="114">
                  <c:v>5048.2241039999999</c:v>
                </c:pt>
                <c:pt idx="115">
                  <c:v>5063.4648539999998</c:v>
                </c:pt>
                <c:pt idx="116">
                  <c:v>5073.4018230000001</c:v>
                </c:pt>
                <c:pt idx="117">
                  <c:v>5083.3794340000004</c:v>
                </c:pt>
                <c:pt idx="118">
                  <c:v>5091.5586365000008</c:v>
                </c:pt>
                <c:pt idx="119">
                  <c:v>5099.7683205000012</c:v>
                </c:pt>
                <c:pt idx="120">
                  <c:v>5105.0314595000009</c:v>
                </c:pt>
                <c:pt idx="121">
                  <c:v>5108.6384370000005</c:v>
                </c:pt>
                <c:pt idx="122">
                  <c:v>5113.6475635000006</c:v>
                </c:pt>
                <c:pt idx="123">
                  <c:v>5137.8295535000007</c:v>
                </c:pt>
                <c:pt idx="124">
                  <c:v>25052.409553499998</c:v>
                </c:pt>
                <c:pt idx="125">
                  <c:v>37549.824553499995</c:v>
                </c:pt>
                <c:pt idx="126">
                  <c:v>38748.763553499994</c:v>
                </c:pt>
                <c:pt idx="127">
                  <c:v>39170.424303499996</c:v>
                </c:pt>
                <c:pt idx="128">
                  <c:v>39407.163953499999</c:v>
                </c:pt>
                <c:pt idx="129">
                  <c:v>39611.390003499997</c:v>
                </c:pt>
                <c:pt idx="130">
                  <c:v>39993.424803499998</c:v>
                </c:pt>
                <c:pt idx="131">
                  <c:v>40698.563503500001</c:v>
                </c:pt>
                <c:pt idx="132">
                  <c:v>41186.267503499999</c:v>
                </c:pt>
                <c:pt idx="133">
                  <c:v>41435.199753499997</c:v>
                </c:pt>
                <c:pt idx="134">
                  <c:v>41735.950553499999</c:v>
                </c:pt>
                <c:pt idx="135">
                  <c:v>41976.754403499996</c:v>
                </c:pt>
                <c:pt idx="136">
                  <c:v>42176.916253499992</c:v>
                </c:pt>
                <c:pt idx="137">
                  <c:v>42422.800353499995</c:v>
                </c:pt>
                <c:pt idx="138">
                  <c:v>42704.246203499992</c:v>
                </c:pt>
                <c:pt idx="139">
                  <c:v>42955.210553499994</c:v>
                </c:pt>
                <c:pt idx="140">
                  <c:v>43149.276103499993</c:v>
                </c:pt>
                <c:pt idx="141">
                  <c:v>43325.052753499993</c:v>
                </c:pt>
                <c:pt idx="142">
                  <c:v>43460.187403499993</c:v>
                </c:pt>
                <c:pt idx="143">
                  <c:v>43604.466503499993</c:v>
                </c:pt>
                <c:pt idx="144">
                  <c:v>44793.245003499993</c:v>
                </c:pt>
                <c:pt idx="145">
                  <c:v>49416.272503499989</c:v>
                </c:pt>
                <c:pt idx="146">
                  <c:v>52027.521003499991</c:v>
                </c:pt>
                <c:pt idx="147">
                  <c:v>52678.809053499994</c:v>
                </c:pt>
                <c:pt idx="148">
                  <c:v>53041.538903499997</c:v>
                </c:pt>
                <c:pt idx="149">
                  <c:v>54260.798903499999</c:v>
                </c:pt>
                <c:pt idx="150">
                  <c:v>56150.651903500002</c:v>
                </c:pt>
                <c:pt idx="151">
                  <c:v>56757.233753500004</c:v>
                </c:pt>
                <c:pt idx="152">
                  <c:v>57201.247603500007</c:v>
                </c:pt>
                <c:pt idx="153">
                  <c:v>57729.593603500005</c:v>
                </c:pt>
                <c:pt idx="154">
                  <c:v>58077.082703500004</c:v>
                </c:pt>
                <c:pt idx="155">
                  <c:v>58387.994003500004</c:v>
                </c:pt>
                <c:pt idx="156">
                  <c:v>59414.204503500005</c:v>
                </c:pt>
                <c:pt idx="157">
                  <c:v>59960.839403500002</c:v>
                </c:pt>
                <c:pt idx="158">
                  <c:v>60327.633453499999</c:v>
                </c:pt>
                <c:pt idx="159">
                  <c:v>60552.1805035</c:v>
                </c:pt>
                <c:pt idx="160">
                  <c:v>60723.892953499999</c:v>
                </c:pt>
                <c:pt idx="161">
                  <c:v>60961.6486535</c:v>
                </c:pt>
                <c:pt idx="162">
                  <c:v>61208.548803500002</c:v>
                </c:pt>
                <c:pt idx="163">
                  <c:v>61381.277303499999</c:v>
                </c:pt>
                <c:pt idx="164">
                  <c:v>61525.556403499999</c:v>
                </c:pt>
                <c:pt idx="165">
                  <c:v>61705.397253499999</c:v>
                </c:pt>
                <c:pt idx="166">
                  <c:v>61848.660303500001</c:v>
                </c:pt>
                <c:pt idx="167">
                  <c:v>61913.992318500001</c:v>
                </c:pt>
                <c:pt idx="168">
                  <c:v>62070.464018500003</c:v>
                </c:pt>
                <c:pt idx="169">
                  <c:v>62150.122338500005</c:v>
                </c:pt>
                <c:pt idx="170">
                  <c:v>62216.165588500007</c:v>
                </c:pt>
                <c:pt idx="171">
                  <c:v>62293.995018500005</c:v>
                </c:pt>
                <c:pt idx="172">
                  <c:v>62384.728283500008</c:v>
                </c:pt>
                <c:pt idx="173">
                  <c:v>62491.41353350001</c:v>
                </c:pt>
                <c:pt idx="174">
                  <c:v>62951.684183500009</c:v>
                </c:pt>
                <c:pt idx="175">
                  <c:v>64150.623183500007</c:v>
                </c:pt>
                <c:pt idx="176">
                  <c:v>64507.256733500006</c:v>
                </c:pt>
                <c:pt idx="177">
                  <c:v>64727.739583500006</c:v>
                </c:pt>
                <c:pt idx="178">
                  <c:v>64889.291533500007</c:v>
                </c:pt>
                <c:pt idx="179">
                  <c:v>65044.747183500011</c:v>
                </c:pt>
                <c:pt idx="180">
                  <c:v>65185.978133500008</c:v>
                </c:pt>
                <c:pt idx="181">
                  <c:v>65300.791783500004</c:v>
                </c:pt>
                <c:pt idx="182">
                  <c:v>65393.353938500004</c:v>
                </c:pt>
                <c:pt idx="183">
                  <c:v>65467.119168500001</c:v>
                </c:pt>
                <c:pt idx="184">
                  <c:v>65536.515383499995</c:v>
                </c:pt>
                <c:pt idx="185">
                  <c:v>65610.687033499999</c:v>
                </c:pt>
                <c:pt idx="186">
                  <c:v>65697.660913500004</c:v>
                </c:pt>
                <c:pt idx="187">
                  <c:v>65796.116158500008</c:v>
                </c:pt>
                <c:pt idx="188">
                  <c:v>65888.881523500007</c:v>
                </c:pt>
                <c:pt idx="189">
                  <c:v>65976.973058500007</c:v>
                </c:pt>
                <c:pt idx="190">
                  <c:v>66055.107303500001</c:v>
                </c:pt>
                <c:pt idx="191">
                  <c:v>66125.113148500008</c:v>
                </c:pt>
                <c:pt idx="192">
                  <c:v>66190.749978500011</c:v>
                </c:pt>
                <c:pt idx="193">
                  <c:v>66254.456313500006</c:v>
                </c:pt>
                <c:pt idx="194">
                  <c:v>66314.606473500011</c:v>
                </c:pt>
                <c:pt idx="195">
                  <c:v>66382.986638500006</c:v>
                </c:pt>
                <c:pt idx="196">
                  <c:v>74196.4111385</c:v>
                </c:pt>
                <c:pt idx="197">
                  <c:v>81308.761138500005</c:v>
                </c:pt>
                <c:pt idx="198">
                  <c:v>82507.700138500004</c:v>
                </c:pt>
                <c:pt idx="199">
                  <c:v>82993.372038500005</c:v>
                </c:pt>
                <c:pt idx="200">
                  <c:v>83344.925338500005</c:v>
                </c:pt>
                <c:pt idx="201">
                  <c:v>83597.921788500011</c:v>
                </c:pt>
                <c:pt idx="202">
                  <c:v>83772.682388500005</c:v>
                </c:pt>
                <c:pt idx="203">
                  <c:v>83906.800988500006</c:v>
                </c:pt>
                <c:pt idx="204">
                  <c:v>84021.614638500003</c:v>
                </c:pt>
                <c:pt idx="205">
                  <c:v>84108.385308500001</c:v>
                </c:pt>
                <c:pt idx="206">
                  <c:v>84158.273363500004</c:v>
                </c:pt>
                <c:pt idx="207">
                  <c:v>84193.936718500001</c:v>
                </c:pt>
                <c:pt idx="208">
                  <c:v>84234.070693500005</c:v>
                </c:pt>
                <c:pt idx="209">
                  <c:v>84270.546888500001</c:v>
                </c:pt>
                <c:pt idx="210">
                  <c:v>84290.563073500001</c:v>
                </c:pt>
                <c:pt idx="211">
                  <c:v>84303.365303500002</c:v>
                </c:pt>
                <c:pt idx="212">
                  <c:v>84314.033828500003</c:v>
                </c:pt>
                <c:pt idx="213">
                  <c:v>84319.896437000003</c:v>
                </c:pt>
                <c:pt idx="214">
                  <c:v>84323.015710499996</c:v>
                </c:pt>
                <c:pt idx="215">
                  <c:v>84328.817356</c:v>
                </c:pt>
                <c:pt idx="216">
                  <c:v>84333.541988500001</c:v>
                </c:pt>
                <c:pt idx="217">
                  <c:v>84335.472483499994</c:v>
                </c:pt>
                <c:pt idx="218">
                  <c:v>84336.427570499989</c:v>
                </c:pt>
                <c:pt idx="219">
                  <c:v>84337.057521499984</c:v>
                </c:pt>
                <c:pt idx="220">
                  <c:v>84337.535064999989</c:v>
                </c:pt>
                <c:pt idx="221">
                  <c:v>84337.971966499987</c:v>
                </c:pt>
                <c:pt idx="222">
                  <c:v>84338.449509999991</c:v>
                </c:pt>
                <c:pt idx="223">
                  <c:v>84339.01849799999</c:v>
                </c:pt>
                <c:pt idx="224">
                  <c:v>84346.212131999986</c:v>
                </c:pt>
                <c:pt idx="225">
                  <c:v>84354.310050499989</c:v>
                </c:pt>
                <c:pt idx="226">
                  <c:v>84357.459805499995</c:v>
                </c:pt>
                <c:pt idx="227">
                  <c:v>84359.695115499999</c:v>
                </c:pt>
                <c:pt idx="228">
                  <c:v>84361.5036845</c:v>
                </c:pt>
                <c:pt idx="229">
                  <c:v>84363.129364499997</c:v>
                </c:pt>
                <c:pt idx="230">
                  <c:v>84364.490871499991</c:v>
                </c:pt>
                <c:pt idx="231">
                  <c:v>84365.486600499993</c:v>
                </c:pt>
                <c:pt idx="232">
                  <c:v>84366.309600999986</c:v>
                </c:pt>
                <c:pt idx="233">
                  <c:v>84367.091959499987</c:v>
                </c:pt>
                <c:pt idx="234">
                  <c:v>84367.823515499986</c:v>
                </c:pt>
                <c:pt idx="235">
                  <c:v>84368.494108499988</c:v>
                </c:pt>
                <c:pt idx="236">
                  <c:v>84369.103738499995</c:v>
                </c:pt>
                <c:pt idx="237">
                  <c:v>84369.682886999988</c:v>
                </c:pt>
                <c:pt idx="238">
                  <c:v>84370.231553999984</c:v>
                </c:pt>
                <c:pt idx="239">
                  <c:v>84370.75989999999</c:v>
                </c:pt>
                <c:pt idx="240">
                  <c:v>84371.288245999996</c:v>
                </c:pt>
                <c:pt idx="241">
                  <c:v>84371.796270999999</c:v>
                </c:pt>
                <c:pt idx="242">
                  <c:v>84372.324617000006</c:v>
                </c:pt>
                <c:pt idx="243">
                  <c:v>84372.954568000001</c:v>
                </c:pt>
                <c:pt idx="244">
                  <c:v>84373.716605499998</c:v>
                </c:pt>
                <c:pt idx="245">
                  <c:v>84375.636939999997</c:v>
                </c:pt>
                <c:pt idx="246">
                  <c:v>84377.069570499996</c:v>
                </c:pt>
                <c:pt idx="247">
                  <c:v>84377.963694499995</c:v>
                </c:pt>
                <c:pt idx="248">
                  <c:v>84378.563163999992</c:v>
                </c:pt>
                <c:pt idx="249">
                  <c:v>84378.979744499986</c:v>
                </c:pt>
                <c:pt idx="250">
                  <c:v>84379.264238499993</c:v>
                </c:pt>
                <c:pt idx="251">
                  <c:v>84379.487769499989</c:v>
                </c:pt>
                <c:pt idx="252">
                  <c:v>84379.711300499985</c:v>
                </c:pt>
                <c:pt idx="253">
                  <c:v>84379.94499199999</c:v>
                </c:pt>
                <c:pt idx="254">
                  <c:v>84380.168522999986</c:v>
                </c:pt>
                <c:pt idx="255">
                  <c:v>84380.513979999989</c:v>
                </c:pt>
                <c:pt idx="256">
                  <c:v>84381.184572999991</c:v>
                </c:pt>
                <c:pt idx="257">
                  <c:v>84382.302227999986</c:v>
                </c:pt>
                <c:pt idx="258">
                  <c:v>84383.836463499989</c:v>
                </c:pt>
                <c:pt idx="259">
                  <c:v>84384.882994999993</c:v>
                </c:pt>
                <c:pt idx="260">
                  <c:v>84385.685674499997</c:v>
                </c:pt>
                <c:pt idx="261">
                  <c:v>84386.325786000001</c:v>
                </c:pt>
                <c:pt idx="262">
                  <c:v>84386.843971499999</c:v>
                </c:pt>
                <c:pt idx="263">
                  <c:v>84387.280872999996</c:v>
                </c:pt>
                <c:pt idx="264">
                  <c:v>84387.677132500001</c:v>
                </c:pt>
                <c:pt idx="265">
                  <c:v>84388.042910500008</c:v>
                </c:pt>
                <c:pt idx="266">
                  <c:v>84388.388367500011</c:v>
                </c:pt>
                <c:pt idx="267">
                  <c:v>84388.71350350001</c:v>
                </c:pt>
                <c:pt idx="268">
                  <c:v>84389.028479000015</c:v>
                </c:pt>
                <c:pt idx="269">
                  <c:v>84389.333294000011</c:v>
                </c:pt>
                <c:pt idx="270">
                  <c:v>84389.617788000018</c:v>
                </c:pt>
                <c:pt idx="271">
                  <c:v>84389.881961000021</c:v>
                </c:pt>
                <c:pt idx="272">
                  <c:v>84390.135973500015</c:v>
                </c:pt>
                <c:pt idx="273">
                  <c:v>84390.410307000013</c:v>
                </c:pt>
                <c:pt idx="274">
                  <c:v>84390.725282500018</c:v>
                </c:pt>
                <c:pt idx="275">
                  <c:v>84391.040258000023</c:v>
                </c:pt>
                <c:pt idx="276">
                  <c:v>84391.39587550002</c:v>
                </c:pt>
                <c:pt idx="277">
                  <c:v>84391.812456000014</c:v>
                </c:pt>
                <c:pt idx="278">
                  <c:v>84392.289999500019</c:v>
                </c:pt>
                <c:pt idx="279">
                  <c:v>84392.767543000024</c:v>
                </c:pt>
                <c:pt idx="280">
                  <c:v>84393.255247000023</c:v>
                </c:pt>
                <c:pt idx="281">
                  <c:v>84393.722630000018</c:v>
                </c:pt>
                <c:pt idx="282">
                  <c:v>84394.159531500016</c:v>
                </c:pt>
                <c:pt idx="283">
                  <c:v>84394.565951500015</c:v>
                </c:pt>
                <c:pt idx="284">
                  <c:v>84394.96221100002</c:v>
                </c:pt>
                <c:pt idx="285">
                  <c:v>84395.327989000027</c:v>
                </c:pt>
                <c:pt idx="286">
                  <c:v>84395.67344600003</c:v>
                </c:pt>
                <c:pt idx="287">
                  <c:v>84395.957940000037</c:v>
                </c:pt>
                <c:pt idx="288">
                  <c:v>84396.181471000033</c:v>
                </c:pt>
                <c:pt idx="289">
                  <c:v>84396.354199500027</c:v>
                </c:pt>
                <c:pt idx="290">
                  <c:v>84396.496446500023</c:v>
                </c:pt>
                <c:pt idx="291">
                  <c:v>84396.608212000021</c:v>
                </c:pt>
                <c:pt idx="292">
                  <c:v>84396.689496000021</c:v>
                </c:pt>
                <c:pt idx="293">
                  <c:v>84396.760619500026</c:v>
                </c:pt>
                <c:pt idx="294">
                  <c:v>84396.841903500026</c:v>
                </c:pt>
                <c:pt idx="295">
                  <c:v>84396.923187500026</c:v>
                </c:pt>
                <c:pt idx="296">
                  <c:v>84397.01463200002</c:v>
                </c:pt>
                <c:pt idx="297">
                  <c:v>84397.116237000024</c:v>
                </c:pt>
                <c:pt idx="298">
                  <c:v>84397.228002500022</c:v>
                </c:pt>
                <c:pt idx="299">
                  <c:v>84397.349928500029</c:v>
                </c:pt>
                <c:pt idx="300">
                  <c:v>84397.461694000027</c:v>
                </c:pt>
                <c:pt idx="301">
                  <c:v>84397.56329900003</c:v>
                </c:pt>
                <c:pt idx="302">
                  <c:v>84397.64458300003</c:v>
                </c:pt>
                <c:pt idx="303">
                  <c:v>84397.72586700003</c:v>
                </c:pt>
                <c:pt idx="304">
                  <c:v>84397.796990500035</c:v>
                </c:pt>
                <c:pt idx="305">
                  <c:v>84397.857953500032</c:v>
                </c:pt>
                <c:pt idx="306">
                  <c:v>84397.918916500028</c:v>
                </c:pt>
                <c:pt idx="307">
                  <c:v>84397.979879500024</c:v>
                </c:pt>
                <c:pt idx="308">
                  <c:v>84398.061163500024</c:v>
                </c:pt>
                <c:pt idx="309">
                  <c:v>84398.162768500028</c:v>
                </c:pt>
                <c:pt idx="310">
                  <c:v>84398.274534000026</c:v>
                </c:pt>
                <c:pt idx="311">
                  <c:v>84398.416781000022</c:v>
                </c:pt>
                <c:pt idx="312">
                  <c:v>84398.559028000018</c:v>
                </c:pt>
                <c:pt idx="313">
                  <c:v>84398.691114500019</c:v>
                </c:pt>
                <c:pt idx="314">
                  <c:v>84398.813040500027</c:v>
                </c:pt>
                <c:pt idx="315">
                  <c:v>84398.924806000025</c:v>
                </c:pt>
                <c:pt idx="316">
                  <c:v>84399.026411000028</c:v>
                </c:pt>
                <c:pt idx="317">
                  <c:v>84399.128016000031</c:v>
                </c:pt>
                <c:pt idx="318">
                  <c:v>84399.229621000035</c:v>
                </c:pt>
                <c:pt idx="319">
                  <c:v>84399.321065500029</c:v>
                </c:pt>
                <c:pt idx="320">
                  <c:v>84399.412510000024</c:v>
                </c:pt>
                <c:pt idx="321">
                  <c:v>84399.514115000027</c:v>
                </c:pt>
                <c:pt idx="322">
                  <c:v>84399.615720000031</c:v>
                </c:pt>
                <c:pt idx="323">
                  <c:v>84399.727485500029</c:v>
                </c:pt>
                <c:pt idx="324">
                  <c:v>84399.849411500036</c:v>
                </c:pt>
                <c:pt idx="325">
                  <c:v>84399.981498000037</c:v>
                </c:pt>
                <c:pt idx="326">
                  <c:v>84400.103424000044</c:v>
                </c:pt>
                <c:pt idx="327">
                  <c:v>84400.225350000052</c:v>
                </c:pt>
                <c:pt idx="328">
                  <c:v>84400.33711550005</c:v>
                </c:pt>
                <c:pt idx="329">
                  <c:v>84400.438720500053</c:v>
                </c:pt>
                <c:pt idx="330">
                  <c:v>84400.530165000047</c:v>
                </c:pt>
                <c:pt idx="331">
                  <c:v>84400.621609500042</c:v>
                </c:pt>
                <c:pt idx="332">
                  <c:v>84400.702893500042</c:v>
                </c:pt>
                <c:pt idx="333">
                  <c:v>84400.784177500042</c:v>
                </c:pt>
                <c:pt idx="334">
                  <c:v>84400.865461500041</c:v>
                </c:pt>
                <c:pt idx="335">
                  <c:v>84400.936585000047</c:v>
                </c:pt>
                <c:pt idx="336">
                  <c:v>84401.007708500052</c:v>
                </c:pt>
                <c:pt idx="337">
                  <c:v>84401.088992500052</c:v>
                </c:pt>
                <c:pt idx="338">
                  <c:v>84401.180437000046</c:v>
                </c:pt>
                <c:pt idx="339">
                  <c:v>84401.271881500041</c:v>
                </c:pt>
                <c:pt idx="340">
                  <c:v>84401.363326000035</c:v>
                </c:pt>
                <c:pt idx="341">
                  <c:v>84401.45477050003</c:v>
                </c:pt>
                <c:pt idx="342">
                  <c:v>84401.546215000024</c:v>
                </c:pt>
                <c:pt idx="343">
                  <c:v>84401.637659500018</c:v>
                </c:pt>
                <c:pt idx="344">
                  <c:v>84401.729104000013</c:v>
                </c:pt>
                <c:pt idx="345">
                  <c:v>84401.861190500014</c:v>
                </c:pt>
                <c:pt idx="346">
                  <c:v>84402.023758500014</c:v>
                </c:pt>
                <c:pt idx="347">
                  <c:v>84402.226968500021</c:v>
                </c:pt>
                <c:pt idx="348">
                  <c:v>84402.409857500024</c:v>
                </c:pt>
                <c:pt idx="349">
                  <c:v>84402.582586000019</c:v>
                </c:pt>
                <c:pt idx="350">
                  <c:v>84402.745154000018</c:v>
                </c:pt>
                <c:pt idx="351">
                  <c:v>84402.907722000018</c:v>
                </c:pt>
                <c:pt idx="352">
                  <c:v>84403.060129500023</c:v>
                </c:pt>
                <c:pt idx="353">
                  <c:v>84403.212537000029</c:v>
                </c:pt>
                <c:pt idx="354">
                  <c:v>84403.354784000025</c:v>
                </c:pt>
                <c:pt idx="355">
                  <c:v>84403.497031000021</c:v>
                </c:pt>
                <c:pt idx="356">
                  <c:v>84403.659599000021</c:v>
                </c:pt>
                <c:pt idx="357">
                  <c:v>84403.812006500026</c:v>
                </c:pt>
                <c:pt idx="358">
                  <c:v>84403.974574500025</c:v>
                </c:pt>
                <c:pt idx="359">
                  <c:v>84404.137142500025</c:v>
                </c:pt>
                <c:pt idx="360">
                  <c:v>84404.299710500025</c:v>
                </c:pt>
                <c:pt idx="361">
                  <c:v>84404.391155000019</c:v>
                </c:pt>
                <c:pt idx="362">
                  <c:v>84404.441957500021</c:v>
                </c:pt>
                <c:pt idx="363">
                  <c:v>84404.492760000023</c:v>
                </c:pt>
                <c:pt idx="364">
                  <c:v>84404.543562500025</c:v>
                </c:pt>
                <c:pt idx="365">
                  <c:v>84404.594365000026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834-40A7-8415-E6268C41F5BD}"/>
            </c:ext>
          </c:extLst>
        </c:ser>
        <c:ser>
          <c:idx val="0"/>
          <c:order val="2"/>
          <c:tx>
            <c:strRef>
              <c:f>'2001'!$N$1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'2001'!$N$2:$N$366</c:f>
              <c:numCache>
                <c:formatCode>0</c:formatCode>
                <c:ptCount val="365"/>
                <c:pt idx="0">
                  <c:v>0.12192599999999998</c:v>
                </c:pt>
                <c:pt idx="1">
                  <c:v>0.25401249999999997</c:v>
                </c:pt>
                <c:pt idx="2">
                  <c:v>0.37593849999999995</c:v>
                </c:pt>
                <c:pt idx="3">
                  <c:v>0.49786449999999993</c:v>
                </c:pt>
                <c:pt idx="4">
                  <c:v>0.61979049999999991</c:v>
                </c:pt>
                <c:pt idx="5">
                  <c:v>0.73155599999999987</c:v>
                </c:pt>
                <c:pt idx="6">
                  <c:v>0.84332149999999984</c:v>
                </c:pt>
                <c:pt idx="7">
                  <c:v>0.9550869999999998</c:v>
                </c:pt>
                <c:pt idx="8">
                  <c:v>1.0770129999999998</c:v>
                </c:pt>
                <c:pt idx="9">
                  <c:v>1.1989389999999998</c:v>
                </c:pt>
                <c:pt idx="10">
                  <c:v>1.3107044999999997</c:v>
                </c:pt>
                <c:pt idx="11">
                  <c:v>1.4224699999999997</c:v>
                </c:pt>
                <c:pt idx="12">
                  <c:v>1.5443959999999997</c:v>
                </c:pt>
                <c:pt idx="13">
                  <c:v>1.6663219999999996</c:v>
                </c:pt>
                <c:pt idx="14">
                  <c:v>1.7882479999999996</c:v>
                </c:pt>
                <c:pt idx="15">
                  <c:v>1.9101739999999996</c:v>
                </c:pt>
                <c:pt idx="16">
                  <c:v>2.0422604999999994</c:v>
                </c:pt>
                <c:pt idx="17">
                  <c:v>2.1743469999999991</c:v>
                </c:pt>
                <c:pt idx="18">
                  <c:v>2.2962729999999993</c:v>
                </c:pt>
                <c:pt idx="19">
                  <c:v>2.6417299999999995</c:v>
                </c:pt>
                <c:pt idx="20">
                  <c:v>3.5968169999999993</c:v>
                </c:pt>
                <c:pt idx="21">
                  <c:v>5.324101999999999</c:v>
                </c:pt>
                <c:pt idx="22">
                  <c:v>7.6610169999999984</c:v>
                </c:pt>
                <c:pt idx="23">
                  <c:v>10.607561999999998</c:v>
                </c:pt>
                <c:pt idx="24">
                  <c:v>14.163736999999998</c:v>
                </c:pt>
                <c:pt idx="25">
                  <c:v>18.227936999999997</c:v>
                </c:pt>
                <c:pt idx="26">
                  <c:v>22.190531999999997</c:v>
                </c:pt>
                <c:pt idx="27">
                  <c:v>26.051521999999999</c:v>
                </c:pt>
                <c:pt idx="28">
                  <c:v>29.912512</c:v>
                </c:pt>
                <c:pt idx="29">
                  <c:v>33.468687000000003</c:v>
                </c:pt>
                <c:pt idx="30">
                  <c:v>36.720047000000001</c:v>
                </c:pt>
                <c:pt idx="31">
                  <c:v>39.768197000000001</c:v>
                </c:pt>
                <c:pt idx="32">
                  <c:v>42.613137000000002</c:v>
                </c:pt>
                <c:pt idx="33">
                  <c:v>45.254867000000004</c:v>
                </c:pt>
                <c:pt idx="34">
                  <c:v>47.794992000000008</c:v>
                </c:pt>
                <c:pt idx="35">
                  <c:v>50.335117000000011</c:v>
                </c:pt>
                <c:pt idx="36">
                  <c:v>52.672032000000009</c:v>
                </c:pt>
                <c:pt idx="37">
                  <c:v>54.602527000000009</c:v>
                </c:pt>
                <c:pt idx="38">
                  <c:v>56.43141700000001</c:v>
                </c:pt>
                <c:pt idx="39">
                  <c:v>58.057097000000013</c:v>
                </c:pt>
                <c:pt idx="40">
                  <c:v>59.47956700000001</c:v>
                </c:pt>
                <c:pt idx="41">
                  <c:v>60.597222000000009</c:v>
                </c:pt>
                <c:pt idx="42">
                  <c:v>61.399901500000013</c:v>
                </c:pt>
                <c:pt idx="43">
                  <c:v>62.151778500000013</c:v>
                </c:pt>
                <c:pt idx="44">
                  <c:v>62.639482500000014</c:v>
                </c:pt>
                <c:pt idx="45">
                  <c:v>62.954458000000017</c:v>
                </c:pt>
                <c:pt idx="46">
                  <c:v>63.228791500000014</c:v>
                </c:pt>
                <c:pt idx="47">
                  <c:v>64.000989500000017</c:v>
                </c:pt>
                <c:pt idx="48">
                  <c:v>65.321854500000015</c:v>
                </c:pt>
                <c:pt idx="49">
                  <c:v>67.150744500000016</c:v>
                </c:pt>
                <c:pt idx="50">
                  <c:v>69.284449500000022</c:v>
                </c:pt>
                <c:pt idx="51">
                  <c:v>72.129389500000016</c:v>
                </c:pt>
                <c:pt idx="52">
                  <c:v>75.787169500000019</c:v>
                </c:pt>
                <c:pt idx="53">
                  <c:v>79.749764500000012</c:v>
                </c:pt>
                <c:pt idx="54">
                  <c:v>83.915569500000004</c:v>
                </c:pt>
                <c:pt idx="55">
                  <c:v>87.979769500000003</c:v>
                </c:pt>
                <c:pt idx="56">
                  <c:v>92.348784500000008</c:v>
                </c:pt>
                <c:pt idx="57">
                  <c:v>97.124219500000009</c:v>
                </c:pt>
                <c:pt idx="58">
                  <c:v>101.89965450000001</c:v>
                </c:pt>
                <c:pt idx="59">
                  <c:v>106.37027450000001</c:v>
                </c:pt>
                <c:pt idx="60">
                  <c:v>111.75533950000001</c:v>
                </c:pt>
                <c:pt idx="61">
                  <c:v>117.03879950000001</c:v>
                </c:pt>
                <c:pt idx="62">
                  <c:v>122.22065450000001</c:v>
                </c:pt>
                <c:pt idx="63">
                  <c:v>127.40250950000001</c:v>
                </c:pt>
                <c:pt idx="64">
                  <c:v>132.38115450000001</c:v>
                </c:pt>
                <c:pt idx="65">
                  <c:v>137.05498450000002</c:v>
                </c:pt>
                <c:pt idx="66">
                  <c:v>141.42399950000001</c:v>
                </c:pt>
                <c:pt idx="67">
                  <c:v>145.28498949999999</c:v>
                </c:pt>
                <c:pt idx="68">
                  <c:v>148.43474449999999</c:v>
                </c:pt>
                <c:pt idx="69">
                  <c:v>150.97486949999998</c:v>
                </c:pt>
                <c:pt idx="70">
                  <c:v>152.80375949999998</c:v>
                </c:pt>
                <c:pt idx="71">
                  <c:v>153.81980949999999</c:v>
                </c:pt>
                <c:pt idx="72">
                  <c:v>154.38879749999998</c:v>
                </c:pt>
                <c:pt idx="73">
                  <c:v>154.59200749999999</c:v>
                </c:pt>
                <c:pt idx="74">
                  <c:v>154.78505699999999</c:v>
                </c:pt>
                <c:pt idx="75">
                  <c:v>154.99842749999999</c:v>
                </c:pt>
                <c:pt idx="76">
                  <c:v>155.2016375</c:v>
                </c:pt>
                <c:pt idx="77">
                  <c:v>155.394687</c:v>
                </c:pt>
                <c:pt idx="78">
                  <c:v>155.56741550000001</c:v>
                </c:pt>
                <c:pt idx="79">
                  <c:v>155.71982300000002</c:v>
                </c:pt>
                <c:pt idx="80">
                  <c:v>155.85190950000003</c:v>
                </c:pt>
                <c:pt idx="81">
                  <c:v>155.96367500000002</c:v>
                </c:pt>
                <c:pt idx="82">
                  <c:v>156.10592200000002</c:v>
                </c:pt>
                <c:pt idx="83">
                  <c:v>156.26849000000001</c:v>
                </c:pt>
                <c:pt idx="84">
                  <c:v>156.44121850000002</c:v>
                </c:pt>
                <c:pt idx="85">
                  <c:v>156.61394700000002</c:v>
                </c:pt>
                <c:pt idx="86">
                  <c:v>156.80699650000003</c:v>
                </c:pt>
                <c:pt idx="87">
                  <c:v>157.06100900000001</c:v>
                </c:pt>
                <c:pt idx="88">
                  <c:v>157.51823150000001</c:v>
                </c:pt>
                <c:pt idx="89">
                  <c:v>158.05673800000002</c:v>
                </c:pt>
                <c:pt idx="90">
                  <c:v>158.49363950000003</c:v>
                </c:pt>
                <c:pt idx="91">
                  <c:v>158.80861500000003</c:v>
                </c:pt>
                <c:pt idx="92">
                  <c:v>158.97118300000002</c:v>
                </c:pt>
                <c:pt idx="93">
                  <c:v>159.03214600000001</c:v>
                </c:pt>
                <c:pt idx="94">
                  <c:v>159.093109</c:v>
                </c:pt>
                <c:pt idx="95">
                  <c:v>159.38776350000001</c:v>
                </c:pt>
                <c:pt idx="96">
                  <c:v>159.84498600000001</c:v>
                </c:pt>
                <c:pt idx="97">
                  <c:v>160.4647765</c:v>
                </c:pt>
                <c:pt idx="98">
                  <c:v>160.88135700000001</c:v>
                </c:pt>
                <c:pt idx="99">
                  <c:v>161.14553000000001</c:v>
                </c:pt>
                <c:pt idx="100">
                  <c:v>161.60275250000001</c:v>
                </c:pt>
                <c:pt idx="101">
                  <c:v>162.222543</c:v>
                </c:pt>
                <c:pt idx="102">
                  <c:v>163.23859300000001</c:v>
                </c:pt>
                <c:pt idx="103">
                  <c:v>164.2444825</c:v>
                </c:pt>
                <c:pt idx="104">
                  <c:v>165.36213750000002</c:v>
                </c:pt>
                <c:pt idx="105">
                  <c:v>166.58139750000001</c:v>
                </c:pt>
                <c:pt idx="106">
                  <c:v>167.59744750000002</c:v>
                </c:pt>
                <c:pt idx="107">
                  <c:v>168.42044800000002</c:v>
                </c:pt>
                <c:pt idx="108">
                  <c:v>169.03007800000003</c:v>
                </c:pt>
                <c:pt idx="109">
                  <c:v>169.53810300000004</c:v>
                </c:pt>
                <c:pt idx="110">
                  <c:v>170.02580700000004</c:v>
                </c:pt>
                <c:pt idx="111">
                  <c:v>170.53383200000005</c:v>
                </c:pt>
                <c:pt idx="112">
                  <c:v>171.03169650000004</c:v>
                </c:pt>
                <c:pt idx="113">
                  <c:v>171.67180800000003</c:v>
                </c:pt>
                <c:pt idx="114">
                  <c:v>172.39320350000003</c:v>
                </c:pt>
                <c:pt idx="115">
                  <c:v>173.06379650000002</c:v>
                </c:pt>
                <c:pt idx="116">
                  <c:v>174.18145150000004</c:v>
                </c:pt>
                <c:pt idx="117">
                  <c:v>174.74027900000004</c:v>
                </c:pt>
                <c:pt idx="118">
                  <c:v>175.37023000000005</c:v>
                </c:pt>
                <c:pt idx="119">
                  <c:v>175.84777350000005</c:v>
                </c:pt>
                <c:pt idx="120">
                  <c:v>176.07130450000005</c:v>
                </c:pt>
                <c:pt idx="121">
                  <c:v>176.20339100000007</c:v>
                </c:pt>
                <c:pt idx="122">
                  <c:v>176.33547750000008</c:v>
                </c:pt>
                <c:pt idx="123">
                  <c:v>176.53868750000009</c:v>
                </c:pt>
                <c:pt idx="124">
                  <c:v>176.70125550000009</c:v>
                </c:pt>
                <c:pt idx="125">
                  <c:v>176.93494700000008</c:v>
                </c:pt>
                <c:pt idx="126">
                  <c:v>177.23976200000007</c:v>
                </c:pt>
                <c:pt idx="127">
                  <c:v>178.22533050000007</c:v>
                </c:pt>
                <c:pt idx="128">
                  <c:v>272.71798050000007</c:v>
                </c:pt>
                <c:pt idx="129">
                  <c:v>315.39208050000008</c:v>
                </c:pt>
                <c:pt idx="130">
                  <c:v>323.41887550000007</c:v>
                </c:pt>
                <c:pt idx="131">
                  <c:v>328.49912550000005</c:v>
                </c:pt>
                <c:pt idx="132">
                  <c:v>332.15690550000005</c:v>
                </c:pt>
                <c:pt idx="133">
                  <c:v>334.90024050000005</c:v>
                </c:pt>
                <c:pt idx="134">
                  <c:v>336.42431550000003</c:v>
                </c:pt>
                <c:pt idx="135">
                  <c:v>337.54197050000005</c:v>
                </c:pt>
                <c:pt idx="136">
                  <c:v>338.21256350000004</c:v>
                </c:pt>
                <c:pt idx="137">
                  <c:v>338.82219350000003</c:v>
                </c:pt>
                <c:pt idx="138">
                  <c:v>339.36070000000001</c:v>
                </c:pt>
                <c:pt idx="139">
                  <c:v>339.79760149999998</c:v>
                </c:pt>
                <c:pt idx="140">
                  <c:v>340.36658949999998</c:v>
                </c:pt>
                <c:pt idx="141">
                  <c:v>340.85429349999998</c:v>
                </c:pt>
                <c:pt idx="142">
                  <c:v>341.39279999999997</c:v>
                </c:pt>
                <c:pt idx="143">
                  <c:v>342.91687499999995</c:v>
                </c:pt>
                <c:pt idx="144">
                  <c:v>344.54255499999994</c:v>
                </c:pt>
                <c:pt idx="145">
                  <c:v>347.38749499999994</c:v>
                </c:pt>
                <c:pt idx="146">
                  <c:v>360.59614499999992</c:v>
                </c:pt>
                <c:pt idx="147">
                  <c:v>371.77269499999994</c:v>
                </c:pt>
                <c:pt idx="148">
                  <c:v>382.94924499999996</c:v>
                </c:pt>
                <c:pt idx="149">
                  <c:v>392.80492999999996</c:v>
                </c:pt>
                <c:pt idx="150">
                  <c:v>399.81567499999994</c:v>
                </c:pt>
                <c:pt idx="151">
                  <c:v>404.59110999999996</c:v>
                </c:pt>
                <c:pt idx="152">
                  <c:v>409.36654499999997</c:v>
                </c:pt>
                <c:pt idx="153">
                  <c:v>416.88531499999999</c:v>
                </c:pt>
                <c:pt idx="154">
                  <c:v>434.158165</c:v>
                </c:pt>
                <c:pt idx="155">
                  <c:v>450.414965</c:v>
                </c:pt>
                <c:pt idx="156">
                  <c:v>499.18536499999999</c:v>
                </c:pt>
                <c:pt idx="157">
                  <c:v>611.96691499999997</c:v>
                </c:pt>
                <c:pt idx="158">
                  <c:v>771.48676499999999</c:v>
                </c:pt>
                <c:pt idx="159">
                  <c:v>974.69676499999991</c:v>
                </c:pt>
                <c:pt idx="160">
                  <c:v>1151.4894649999999</c:v>
                </c:pt>
                <c:pt idx="161">
                  <c:v>1243.9500149999999</c:v>
                </c:pt>
                <c:pt idx="162">
                  <c:v>1290.6883149999999</c:v>
                </c:pt>
                <c:pt idx="163">
                  <c:v>1409.566165</c:v>
                </c:pt>
                <c:pt idx="164">
                  <c:v>1805.8256649999998</c:v>
                </c:pt>
                <c:pt idx="165">
                  <c:v>1949.0887149999999</c:v>
                </c:pt>
                <c:pt idx="166">
                  <c:v>2014.1159149999999</c:v>
                </c:pt>
                <c:pt idx="167">
                  <c:v>2069.9986650000001</c:v>
                </c:pt>
                <c:pt idx="168">
                  <c:v>2100.4801649999999</c:v>
                </c:pt>
                <c:pt idx="169">
                  <c:v>2117.7530149999998</c:v>
                </c:pt>
                <c:pt idx="170">
                  <c:v>2177.6999649999998</c:v>
                </c:pt>
                <c:pt idx="171">
                  <c:v>2227.4864149999999</c:v>
                </c:pt>
                <c:pt idx="172">
                  <c:v>2257.9679149999997</c:v>
                </c:pt>
                <c:pt idx="173">
                  <c:v>2282.3531149999999</c:v>
                </c:pt>
                <c:pt idx="174">
                  <c:v>2295.5617649999999</c:v>
                </c:pt>
                <c:pt idx="175">
                  <c:v>2308.770415</c:v>
                </c:pt>
                <c:pt idx="176">
                  <c:v>2324.0111649999999</c:v>
                </c:pt>
                <c:pt idx="177">
                  <c:v>2336.2037649999997</c:v>
                </c:pt>
                <c:pt idx="178">
                  <c:v>2343.3161149999996</c:v>
                </c:pt>
                <c:pt idx="179">
                  <c:v>2351.8509349999995</c:v>
                </c:pt>
                <c:pt idx="180">
                  <c:v>2358.3536549999994</c:v>
                </c:pt>
                <c:pt idx="181">
                  <c:v>2365.2627949999996</c:v>
                </c:pt>
                <c:pt idx="182">
                  <c:v>2370.4446499999995</c:v>
                </c:pt>
                <c:pt idx="183">
                  <c:v>2381.6211999999996</c:v>
                </c:pt>
                <c:pt idx="184">
                  <c:v>2394.8298499999996</c:v>
                </c:pt>
                <c:pt idx="185">
                  <c:v>2411.0866499999997</c:v>
                </c:pt>
                <c:pt idx="186">
                  <c:v>2432.4236999999998</c:v>
                </c:pt>
                <c:pt idx="187">
                  <c:v>2444.6162999999997</c:v>
                </c:pt>
                <c:pt idx="188">
                  <c:v>2459.8570499999996</c:v>
                </c:pt>
                <c:pt idx="189">
                  <c:v>2476.1138499999997</c:v>
                </c:pt>
                <c:pt idx="190">
                  <c:v>2488.3064499999996</c:v>
                </c:pt>
                <c:pt idx="191">
                  <c:v>2502.5311499999998</c:v>
                </c:pt>
                <c:pt idx="192">
                  <c:v>2512.28523</c:v>
                </c:pt>
                <c:pt idx="193">
                  <c:v>2538.70253</c:v>
                </c:pt>
                <c:pt idx="194">
                  <c:v>2566.1358799999998</c:v>
                </c:pt>
                <c:pt idx="195">
                  <c:v>2588.4889799999996</c:v>
                </c:pt>
                <c:pt idx="196">
                  <c:v>2605.7618299999995</c:v>
                </c:pt>
                <c:pt idx="197">
                  <c:v>2616.9383799999996</c:v>
                </c:pt>
                <c:pt idx="198">
                  <c:v>2624.6603599999994</c:v>
                </c:pt>
                <c:pt idx="199">
                  <c:v>2632.1791299999995</c:v>
                </c:pt>
                <c:pt idx="200">
                  <c:v>2638.5802449999996</c:v>
                </c:pt>
                <c:pt idx="201">
                  <c:v>2649.7567949999998</c:v>
                </c:pt>
                <c:pt idx="202">
                  <c:v>2660.9333449999999</c:v>
                </c:pt>
                <c:pt idx="203">
                  <c:v>2668.1473000000001</c:v>
                </c:pt>
                <c:pt idx="204">
                  <c:v>2675.4628600000001</c:v>
                </c:pt>
                <c:pt idx="205">
                  <c:v>2679.9334800000001</c:v>
                </c:pt>
                <c:pt idx="206">
                  <c:v>2683.5912600000001</c:v>
                </c:pt>
                <c:pt idx="207">
                  <c:v>2688.3666950000002</c:v>
                </c:pt>
                <c:pt idx="208">
                  <c:v>2694.8694150000001</c:v>
                </c:pt>
                <c:pt idx="209">
                  <c:v>2701.8801600000002</c:v>
                </c:pt>
                <c:pt idx="210">
                  <c:v>2706.8588050000003</c:v>
                </c:pt>
                <c:pt idx="211">
                  <c:v>2716.0032550000001</c:v>
                </c:pt>
                <c:pt idx="212">
                  <c:v>3063.4923549999999</c:v>
                </c:pt>
                <c:pt idx="213">
                  <c:v>3308.3604049999999</c:v>
                </c:pt>
                <c:pt idx="214">
                  <c:v>3333.7616549999998</c:v>
                </c:pt>
                <c:pt idx="215">
                  <c:v>3364.2431549999997</c:v>
                </c:pt>
                <c:pt idx="216">
                  <c:v>3382.5320549999997</c:v>
                </c:pt>
                <c:pt idx="217">
                  <c:v>3393.7086049999998</c:v>
                </c:pt>
                <c:pt idx="218">
                  <c:v>3400.617745</c:v>
                </c:pt>
                <c:pt idx="219">
                  <c:v>3406.00281</c:v>
                </c:pt>
                <c:pt idx="220">
                  <c:v>3410.168615</c:v>
                </c:pt>
                <c:pt idx="221">
                  <c:v>3413.013555</c:v>
                </c:pt>
                <c:pt idx="222">
                  <c:v>3415.4520750000001</c:v>
                </c:pt>
                <c:pt idx="223">
                  <c:v>3417.6873850000002</c:v>
                </c:pt>
                <c:pt idx="224">
                  <c:v>3420.0243</c:v>
                </c:pt>
                <c:pt idx="225">
                  <c:v>3422.2596100000001</c:v>
                </c:pt>
                <c:pt idx="226">
                  <c:v>3423.7836849999999</c:v>
                </c:pt>
                <c:pt idx="227">
                  <c:v>3428.5591199999999</c:v>
                </c:pt>
                <c:pt idx="228">
                  <c:v>3439.73567</c:v>
                </c:pt>
                <c:pt idx="229">
                  <c:v>3447.5592550000001</c:v>
                </c:pt>
                <c:pt idx="230">
                  <c:v>3453.0459249999999</c:v>
                </c:pt>
                <c:pt idx="231">
                  <c:v>3457.1101249999997</c:v>
                </c:pt>
                <c:pt idx="232">
                  <c:v>3459.9550649999996</c:v>
                </c:pt>
                <c:pt idx="233">
                  <c:v>3462.1903749999997</c:v>
                </c:pt>
                <c:pt idx="234">
                  <c:v>3463.7144499999995</c:v>
                </c:pt>
                <c:pt idx="235">
                  <c:v>3464.6288949999994</c:v>
                </c:pt>
                <c:pt idx="236">
                  <c:v>3465.3401299999996</c:v>
                </c:pt>
                <c:pt idx="237">
                  <c:v>3465.9395994999995</c:v>
                </c:pt>
                <c:pt idx="238">
                  <c:v>3466.4171429999997</c:v>
                </c:pt>
                <c:pt idx="239">
                  <c:v>3466.8946864999998</c:v>
                </c:pt>
                <c:pt idx="240">
                  <c:v>3467.3112669999996</c:v>
                </c:pt>
                <c:pt idx="241">
                  <c:v>3467.6770449999995</c:v>
                </c:pt>
                <c:pt idx="242">
                  <c:v>3467.9513784999995</c:v>
                </c:pt>
                <c:pt idx="243">
                  <c:v>3468.2968354999994</c:v>
                </c:pt>
                <c:pt idx="244">
                  <c:v>3468.6524529999992</c:v>
                </c:pt>
                <c:pt idx="245">
                  <c:v>3468.9877494999992</c:v>
                </c:pt>
                <c:pt idx="246">
                  <c:v>3469.3332064999991</c:v>
                </c:pt>
                <c:pt idx="247">
                  <c:v>3469.7294659999989</c:v>
                </c:pt>
                <c:pt idx="248">
                  <c:v>3470.1663674999991</c:v>
                </c:pt>
                <c:pt idx="249">
                  <c:v>3470.6032689999993</c:v>
                </c:pt>
                <c:pt idx="250">
                  <c:v>3471.0401704999995</c:v>
                </c:pt>
                <c:pt idx="251">
                  <c:v>3471.5075534999996</c:v>
                </c:pt>
                <c:pt idx="252">
                  <c:v>3471.9444549999998</c:v>
                </c:pt>
                <c:pt idx="253">
                  <c:v>3472.3407144999996</c:v>
                </c:pt>
                <c:pt idx="254">
                  <c:v>3472.7064924999995</c:v>
                </c:pt>
                <c:pt idx="255">
                  <c:v>3473.0621099999994</c:v>
                </c:pt>
                <c:pt idx="256">
                  <c:v>3473.3872459999993</c:v>
                </c:pt>
                <c:pt idx="257">
                  <c:v>3473.6615794999993</c:v>
                </c:pt>
                <c:pt idx="258">
                  <c:v>3473.9155919999994</c:v>
                </c:pt>
                <c:pt idx="259">
                  <c:v>3474.1391229999995</c:v>
                </c:pt>
                <c:pt idx="260">
                  <c:v>3474.3423329999996</c:v>
                </c:pt>
                <c:pt idx="261">
                  <c:v>3474.5049009999998</c:v>
                </c:pt>
                <c:pt idx="262">
                  <c:v>3474.6369874999996</c:v>
                </c:pt>
                <c:pt idx="263">
                  <c:v>3474.7589134999994</c:v>
                </c:pt>
                <c:pt idx="264">
                  <c:v>3474.8605184999992</c:v>
                </c:pt>
                <c:pt idx="265">
                  <c:v>3474.9621234999991</c:v>
                </c:pt>
                <c:pt idx="266">
                  <c:v>3475.0942099999988</c:v>
                </c:pt>
                <c:pt idx="267">
                  <c:v>3475.266938499999</c:v>
                </c:pt>
                <c:pt idx="268">
                  <c:v>3475.4599879999992</c:v>
                </c:pt>
                <c:pt idx="269">
                  <c:v>3475.6835189999993</c:v>
                </c:pt>
                <c:pt idx="270">
                  <c:v>3475.8867289999994</c:v>
                </c:pt>
                <c:pt idx="271">
                  <c:v>3476.0391364999996</c:v>
                </c:pt>
                <c:pt idx="272">
                  <c:v>3476.2118649999998</c:v>
                </c:pt>
                <c:pt idx="273">
                  <c:v>3476.4150749999999</c:v>
                </c:pt>
                <c:pt idx="274">
                  <c:v>3476.7402109999998</c:v>
                </c:pt>
                <c:pt idx="275">
                  <c:v>3477.0856679999997</c:v>
                </c:pt>
                <c:pt idx="276">
                  <c:v>3477.4311249999996</c:v>
                </c:pt>
                <c:pt idx="277">
                  <c:v>3477.7359399999996</c:v>
                </c:pt>
                <c:pt idx="278">
                  <c:v>3477.9493104999997</c:v>
                </c:pt>
                <c:pt idx="279">
                  <c:v>3478.0915574999999</c:v>
                </c:pt>
                <c:pt idx="280">
                  <c:v>3478.1931624999997</c:v>
                </c:pt>
                <c:pt idx="281">
                  <c:v>3478.3049279999996</c:v>
                </c:pt>
                <c:pt idx="282">
                  <c:v>3478.4166934999994</c:v>
                </c:pt>
                <c:pt idx="283">
                  <c:v>3478.5284589999992</c:v>
                </c:pt>
                <c:pt idx="284">
                  <c:v>3478.640224499999</c:v>
                </c:pt>
                <c:pt idx="285">
                  <c:v>3478.7621504999988</c:v>
                </c:pt>
                <c:pt idx="286">
                  <c:v>3478.8739159999986</c:v>
                </c:pt>
                <c:pt idx="287">
                  <c:v>3478.9856814999985</c:v>
                </c:pt>
                <c:pt idx="288">
                  <c:v>3479.1076074999983</c:v>
                </c:pt>
                <c:pt idx="289">
                  <c:v>3479.2092124999981</c:v>
                </c:pt>
                <c:pt idx="290">
                  <c:v>3479.300656999998</c:v>
                </c:pt>
                <c:pt idx="291">
                  <c:v>3479.3921014999978</c:v>
                </c:pt>
                <c:pt idx="292">
                  <c:v>3479.4835459999977</c:v>
                </c:pt>
                <c:pt idx="293">
                  <c:v>3479.5851509999975</c:v>
                </c:pt>
                <c:pt idx="294">
                  <c:v>3479.6969164999973</c:v>
                </c:pt>
                <c:pt idx="295">
                  <c:v>3479.8086819999971</c:v>
                </c:pt>
                <c:pt idx="296">
                  <c:v>3479.920447499997</c:v>
                </c:pt>
                <c:pt idx="297">
                  <c:v>3480.0118919999968</c:v>
                </c:pt>
                <c:pt idx="298">
                  <c:v>3480.0931759999967</c:v>
                </c:pt>
                <c:pt idx="299">
                  <c:v>3480.1744599999965</c:v>
                </c:pt>
                <c:pt idx="300">
                  <c:v>3480.2557439999964</c:v>
                </c:pt>
                <c:pt idx="301">
                  <c:v>3480.3370279999963</c:v>
                </c:pt>
                <c:pt idx="302">
                  <c:v>3480.4183119999961</c:v>
                </c:pt>
                <c:pt idx="303">
                  <c:v>3480.499595999996</c:v>
                </c:pt>
                <c:pt idx="304">
                  <c:v>3480.5808799999959</c:v>
                </c:pt>
                <c:pt idx="305">
                  <c:v>3480.6520034999958</c:v>
                </c:pt>
                <c:pt idx="306">
                  <c:v>3480.7129664999957</c:v>
                </c:pt>
                <c:pt idx="307">
                  <c:v>3480.7637689999956</c:v>
                </c:pt>
                <c:pt idx="308">
                  <c:v>3480.8145714999955</c:v>
                </c:pt>
                <c:pt idx="309">
                  <c:v>3480.8552134999954</c:v>
                </c:pt>
                <c:pt idx="310">
                  <c:v>3480.8958554999954</c:v>
                </c:pt>
                <c:pt idx="311">
                  <c:v>3480.9364974999953</c:v>
                </c:pt>
                <c:pt idx="312">
                  <c:v>3480.9669789999953</c:v>
                </c:pt>
                <c:pt idx="313">
                  <c:v>3480.9974604999952</c:v>
                </c:pt>
                <c:pt idx="314">
                  <c:v>3481.0279419999952</c:v>
                </c:pt>
                <c:pt idx="315">
                  <c:v>3481.0685839999951</c:v>
                </c:pt>
                <c:pt idx="316">
                  <c:v>3481.109225999995</c:v>
                </c:pt>
                <c:pt idx="317">
                  <c:v>3481.149867999995</c:v>
                </c:pt>
                <c:pt idx="318">
                  <c:v>3481.1905099999949</c:v>
                </c:pt>
                <c:pt idx="319">
                  <c:v>3481.2311519999948</c:v>
                </c:pt>
                <c:pt idx="320">
                  <c:v>3481.2717939999948</c:v>
                </c:pt>
                <c:pt idx="321">
                  <c:v>3481.3225964999947</c:v>
                </c:pt>
                <c:pt idx="322">
                  <c:v>3481.3937199999946</c:v>
                </c:pt>
                <c:pt idx="323">
                  <c:v>3481.4648434999945</c:v>
                </c:pt>
                <c:pt idx="324">
                  <c:v>3481.5359669999943</c:v>
                </c:pt>
                <c:pt idx="325">
                  <c:v>3481.6070904999942</c:v>
                </c:pt>
                <c:pt idx="326">
                  <c:v>3481.6883744999941</c:v>
                </c:pt>
                <c:pt idx="327">
                  <c:v>3481.759497999994</c:v>
                </c:pt>
                <c:pt idx="328">
                  <c:v>3481.8509424999938</c:v>
                </c:pt>
                <c:pt idx="329">
                  <c:v>3481.9423869999937</c:v>
                </c:pt>
                <c:pt idx="330">
                  <c:v>3482.0236709999936</c:v>
                </c:pt>
                <c:pt idx="331">
                  <c:v>3482.1049549999934</c:v>
                </c:pt>
                <c:pt idx="332">
                  <c:v>3482.1862389999933</c:v>
                </c:pt>
                <c:pt idx="333">
                  <c:v>3482.2776834999931</c:v>
                </c:pt>
                <c:pt idx="334">
                  <c:v>3482.358967499993</c:v>
                </c:pt>
                <c:pt idx="335">
                  <c:v>3482.4402514999929</c:v>
                </c:pt>
                <c:pt idx="336">
                  <c:v>3482.5113749999928</c:v>
                </c:pt>
                <c:pt idx="337">
                  <c:v>3482.5824984999927</c:v>
                </c:pt>
                <c:pt idx="338">
                  <c:v>3482.6434614999926</c:v>
                </c:pt>
                <c:pt idx="339">
                  <c:v>3482.7044244999925</c:v>
                </c:pt>
                <c:pt idx="340">
                  <c:v>3482.7552269999924</c:v>
                </c:pt>
                <c:pt idx="341">
                  <c:v>3482.8060294999923</c:v>
                </c:pt>
                <c:pt idx="342">
                  <c:v>3482.8466714999922</c:v>
                </c:pt>
                <c:pt idx="343">
                  <c:v>3482.8873134999922</c:v>
                </c:pt>
                <c:pt idx="344">
                  <c:v>3482.9177949999921</c:v>
                </c:pt>
                <c:pt idx="345">
                  <c:v>3482.9482764999921</c:v>
                </c:pt>
                <c:pt idx="346">
                  <c:v>3482.978757999992</c:v>
                </c:pt>
                <c:pt idx="347">
                  <c:v>3482.999078999992</c:v>
                </c:pt>
                <c:pt idx="348">
                  <c:v>3483.0193999999919</c:v>
                </c:pt>
                <c:pt idx="349">
                  <c:v>3483.0397209999919</c:v>
                </c:pt>
                <c:pt idx="350">
                  <c:v>3483.0702024999919</c:v>
                </c:pt>
                <c:pt idx="351">
                  <c:v>3483.1006839999918</c:v>
                </c:pt>
                <c:pt idx="352">
                  <c:v>3483.1210049999918</c:v>
                </c:pt>
                <c:pt idx="353">
                  <c:v>3483.1514864999917</c:v>
                </c:pt>
                <c:pt idx="354">
                  <c:v>3483.1819679999917</c:v>
                </c:pt>
                <c:pt idx="355">
                  <c:v>3483.2124494999916</c:v>
                </c:pt>
                <c:pt idx="356">
                  <c:v>3483.2530914999916</c:v>
                </c:pt>
                <c:pt idx="357">
                  <c:v>3483.3038939999915</c:v>
                </c:pt>
                <c:pt idx="358">
                  <c:v>3483.3648569999914</c:v>
                </c:pt>
                <c:pt idx="359">
                  <c:v>3483.4258199999913</c:v>
                </c:pt>
                <c:pt idx="360">
                  <c:v>3483.5071039999912</c:v>
                </c:pt>
                <c:pt idx="361">
                  <c:v>3483.588387999991</c:v>
                </c:pt>
                <c:pt idx="362">
                  <c:v>3483.6899929999909</c:v>
                </c:pt>
                <c:pt idx="363">
                  <c:v>3483.7814374999907</c:v>
                </c:pt>
                <c:pt idx="364">
                  <c:v>3483.7814374999907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834-40A7-8415-E6268C41F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7687856"/>
        <c:axId val="476721376"/>
      </c:lineChart>
      <c:catAx>
        <c:axId val="173768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6721376"/>
        <c:crosses val="autoZero"/>
        <c:auto val="1"/>
        <c:lblAlgn val="ctr"/>
        <c:lblOffset val="100"/>
        <c:noMultiLvlLbl val="0"/>
      </c:catAx>
      <c:valAx>
        <c:axId val="476721376"/>
        <c:scaling>
          <c:orientation val="minMax"/>
          <c:max val="2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kern="1200" baseline="0">
                    <a:solidFill>
                      <a:sysClr val="windowText" lastClr="000000"/>
                    </a:solidFill>
                  </a:rPr>
                  <a:t>Cumulative Suspended Sediment Load (tonnes)</a:t>
                </a:r>
                <a:endParaRPr lang="en-US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68785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25568678915136E-2"/>
          <c:y val="3.8194444444444448E-2"/>
          <c:w val="0.78670291213598298"/>
          <c:h val="0.84221183289588797"/>
        </c:manualLayout>
      </c:layout>
      <c:lineChart>
        <c:grouping val="standard"/>
        <c:varyColors val="0"/>
        <c:ser>
          <c:idx val="3"/>
          <c:order val="0"/>
          <c:tx>
            <c:strRef>
              <c:f>'[1]1999'!$E$1</c:f>
              <c:strCache>
                <c:ptCount val="1"/>
                <c:pt idx="0">
                  <c:v>1999 Precipitation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'[1]1999'!$B$2:$B$366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'[1]1999'!$E$2:$E$366</c:f>
              <c:numCache>
                <c:formatCode>General</c:formatCode>
                <c:ptCount val="365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318.00800000000004</c:v>
                </c:pt>
                <c:pt idx="154">
                  <c:v>318.51600000000002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318.77000000000004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319.02400000000006</c:v>
                </c:pt>
                <c:pt idx="164">
                  <c:v>319.02400000000006</c:v>
                </c:pt>
                <c:pt idx="165">
                  <c:v>323.08800000000008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324.61200000000008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327.40600000000006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329.94600000000008</c:v>
                </c:pt>
                <c:pt idx="179">
                  <c:v>334.51800000000009</c:v>
                </c:pt>
                <c:pt idx="180">
                  <c:v>334.77200000000011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340.86800000000011</c:v>
                </c:pt>
                <c:pt idx="185">
                  <c:v>340.86800000000011</c:v>
                </c:pt>
                <c:pt idx="186">
                  <c:v>341.37600000000009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341.88400000000007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343.66200000000009</c:v>
                </c:pt>
                <c:pt idx="200">
                  <c:v>344.17000000000007</c:v>
                </c:pt>
                <c:pt idx="201">
                  <c:v>344.93200000000007</c:v>
                </c:pt>
                <c:pt idx="202">
                  <c:v>344.93200000000007</c:v>
                </c:pt>
                <c:pt idx="203">
                  <c:v>345.18600000000009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345.94800000000009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348.23400000000009</c:v>
                </c:pt>
                <c:pt idx="213">
                  <c:v>351.53600000000012</c:v>
                </c:pt>
                <c:pt idx="214">
                  <c:v>353.31400000000014</c:v>
                </c:pt>
                <c:pt idx="215">
                  <c:v>353.82200000000012</c:v>
                </c:pt>
                <c:pt idx="216">
                  <c:v>353.82200000000012</c:v>
                </c:pt>
                <c:pt idx="217">
                  <c:v>355.8540000000001</c:v>
                </c:pt>
                <c:pt idx="218">
                  <c:v>356.36200000000008</c:v>
                </c:pt>
                <c:pt idx="219">
                  <c:v>356.36200000000008</c:v>
                </c:pt>
                <c:pt idx="220">
                  <c:v>359.91800000000006</c:v>
                </c:pt>
                <c:pt idx="221">
                  <c:v>359.91800000000006</c:v>
                </c:pt>
                <c:pt idx="222">
                  <c:v>360.93400000000008</c:v>
                </c:pt>
                <c:pt idx="223">
                  <c:v>360.93400000000008</c:v>
                </c:pt>
                <c:pt idx="224">
                  <c:v>361.69600000000008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362.96600000000007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364.49000000000007</c:v>
                </c:pt>
                <c:pt idx="243">
                  <c:v>364.49000000000007</c:v>
                </c:pt>
                <c:pt idx="244">
                  <c:v>370.58600000000007</c:v>
                </c:pt>
                <c:pt idx="245">
                  <c:v>370.84000000000009</c:v>
                </c:pt>
                <c:pt idx="246">
                  <c:v>370.84000000000009</c:v>
                </c:pt>
                <c:pt idx="247">
                  <c:v>371.34800000000007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372.61800000000005</c:v>
                </c:pt>
                <c:pt idx="251">
                  <c:v>372.61800000000005</c:v>
                </c:pt>
                <c:pt idx="252">
                  <c:v>373.12600000000003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376.17400000000004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377.19000000000005</c:v>
                </c:pt>
                <c:pt idx="267">
                  <c:v>398.78000000000003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399.03400000000005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399.79600000000005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402.08200000000005</c:v>
                </c:pt>
                <c:pt idx="289">
                  <c:v>402.33600000000007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402.84400000000005</c:v>
                </c:pt>
                <c:pt idx="310">
                  <c:v>413.51200000000006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424.18000000000006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424.68800000000005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429.26000000000005</c:v>
                </c:pt>
                <c:pt idx="334">
                  <c:v>429.51400000000007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3F-43C5-B60D-06D5EA24EB8B}"/>
            </c:ext>
          </c:extLst>
        </c:ser>
        <c:ser>
          <c:idx val="4"/>
          <c:order val="1"/>
          <c:tx>
            <c:strRef>
              <c:f>'[1]2000'!$E$1</c:f>
              <c:strCache>
                <c:ptCount val="1"/>
                <c:pt idx="0">
                  <c:v>2000 Precipitation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'[1]2000'!$B$2:$B$367</c:f>
              <c:strCache>
                <c:ptCount val="36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'[1]2000'!$E$2:$E$367</c:f>
              <c:numCache>
                <c:formatCode>General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3F-43C5-B60D-06D5EA24EB8B}"/>
            </c:ext>
          </c:extLst>
        </c:ser>
        <c:ser>
          <c:idx val="5"/>
          <c:order val="2"/>
          <c:tx>
            <c:strRef>
              <c:f>'[1]2001'!$E$1</c:f>
              <c:strCache>
                <c:ptCount val="1"/>
                <c:pt idx="0">
                  <c:v>2001 Precipitation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'[1]2001'!$B$2:$B$366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'[1]2001'!$E$2:$E$366</c:f>
              <c:numCache>
                <c:formatCode>General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104.90200000000002</c:v>
                </c:pt>
                <c:pt idx="152">
                  <c:v>107.44200000000002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114.30000000000003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115.31600000000003</c:v>
                </c:pt>
                <c:pt idx="164">
                  <c:v>115.31600000000003</c:v>
                </c:pt>
                <c:pt idx="165">
                  <c:v>118.87200000000003</c:v>
                </c:pt>
                <c:pt idx="166">
                  <c:v>119.12600000000003</c:v>
                </c:pt>
                <c:pt idx="167">
                  <c:v>119.12600000000003</c:v>
                </c:pt>
                <c:pt idx="168">
                  <c:v>122.17400000000004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128.27000000000004</c:v>
                </c:pt>
                <c:pt idx="176">
                  <c:v>128.27000000000004</c:v>
                </c:pt>
                <c:pt idx="177">
                  <c:v>133.85800000000003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136.14400000000003</c:v>
                </c:pt>
                <c:pt idx="182">
                  <c:v>136.14400000000003</c:v>
                </c:pt>
                <c:pt idx="183">
                  <c:v>138.43000000000004</c:v>
                </c:pt>
                <c:pt idx="184">
                  <c:v>141.98600000000005</c:v>
                </c:pt>
                <c:pt idx="185">
                  <c:v>141.98600000000005</c:v>
                </c:pt>
                <c:pt idx="186">
                  <c:v>143.25600000000006</c:v>
                </c:pt>
                <c:pt idx="187">
                  <c:v>146.55800000000005</c:v>
                </c:pt>
                <c:pt idx="188">
                  <c:v>147.57400000000004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149.86000000000004</c:v>
                </c:pt>
                <c:pt idx="192">
                  <c:v>152.90800000000004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155.95600000000005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156.46400000000006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156.71800000000005</c:v>
                </c:pt>
                <c:pt idx="208">
                  <c:v>161.03600000000006</c:v>
                </c:pt>
                <c:pt idx="209">
                  <c:v>167.38600000000005</c:v>
                </c:pt>
                <c:pt idx="210">
                  <c:v>167.64000000000004</c:v>
                </c:pt>
                <c:pt idx="211">
                  <c:v>179.57800000000003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194.56400000000002</c:v>
                </c:pt>
                <c:pt idx="226">
                  <c:v>199.39000000000001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199.64400000000001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204.72400000000002</c:v>
                </c:pt>
                <c:pt idx="244">
                  <c:v>205.48600000000002</c:v>
                </c:pt>
                <c:pt idx="245">
                  <c:v>205.48600000000002</c:v>
                </c:pt>
                <c:pt idx="246">
                  <c:v>207.26400000000001</c:v>
                </c:pt>
                <c:pt idx="247">
                  <c:v>212.34400000000002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213.36</c:v>
                </c:pt>
                <c:pt idx="252">
                  <c:v>213.36</c:v>
                </c:pt>
                <c:pt idx="253">
                  <c:v>214.376</c:v>
                </c:pt>
                <c:pt idx="254">
                  <c:v>214.88400000000001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215.39200000000002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227.33</c:v>
                </c:pt>
                <c:pt idx="270">
                  <c:v>227.33</c:v>
                </c:pt>
                <c:pt idx="271">
                  <c:v>227.33</c:v>
                </c:pt>
                <c:pt idx="272">
                  <c:v>227.584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231.90200000000002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232.41000000000003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232.91800000000003</c:v>
                </c:pt>
                <c:pt idx="301">
                  <c:v>232.91800000000003</c:v>
                </c:pt>
                <c:pt idx="302">
                  <c:v>234.69600000000003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235.96600000000004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236.47400000000005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237.74400000000006</c:v>
                </c:pt>
                <c:pt idx="326">
                  <c:v>241.30000000000007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245.36400000000006</c:v>
                </c:pt>
                <c:pt idx="360">
                  <c:v>245.61800000000005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3F-43C5-B60D-06D5EA24EB8B}"/>
            </c:ext>
          </c:extLst>
        </c:ser>
        <c:ser>
          <c:idx val="1"/>
          <c:order val="6"/>
          <c:tx>
            <c:strRef>
              <c:f>'[1]1999'!$K$1</c:f>
              <c:strCache>
                <c:ptCount val="1"/>
                <c:pt idx="0">
                  <c:v>1999 Streamflow 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lgDash"/>
            </a:ln>
          </c:spPr>
          <c:marker>
            <c:symbol val="none"/>
          </c:marker>
          <c:cat>
            <c:strRef>
              <c:f>'[1]1999'!$B$2:$B$366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'[1]1999'!$K$2:$K$366</c:f>
              <c:numCache>
                <c:formatCode>General</c:formatCode>
                <c:ptCount val="365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111.41413015099837</c:v>
                </c:pt>
                <c:pt idx="152">
                  <c:v>113.85453613235269</c:v>
                </c:pt>
                <c:pt idx="153">
                  <c:v>115.70540583731243</c:v>
                </c:pt>
                <c:pt idx="154">
                  <c:v>117.00101463078424</c:v>
                </c:pt>
                <c:pt idx="155">
                  <c:v>118.09919732239368</c:v>
                </c:pt>
                <c:pt idx="156">
                  <c:v>119.02189014568101</c:v>
                </c:pt>
                <c:pt idx="157">
                  <c:v>119.85820904940356</c:v>
                </c:pt>
                <c:pt idx="158">
                  <c:v>120.61089606275385</c:v>
                </c:pt>
                <c:pt idx="159">
                  <c:v>121.31148452144602</c:v>
                </c:pt>
                <c:pt idx="160">
                  <c:v>122.00110486336806</c:v>
                </c:pt>
                <c:pt idx="161">
                  <c:v>122.61806143168796</c:v>
                </c:pt>
                <c:pt idx="162">
                  <c:v>123.17058031398335</c:v>
                </c:pt>
                <c:pt idx="163">
                  <c:v>123.69704991894967</c:v>
                </c:pt>
                <c:pt idx="164">
                  <c:v>124.22626155310853</c:v>
                </c:pt>
                <c:pt idx="165">
                  <c:v>124.82676594627324</c:v>
                </c:pt>
                <c:pt idx="166">
                  <c:v>125.54929063850567</c:v>
                </c:pt>
                <c:pt idx="167">
                  <c:v>126.35818925030289</c:v>
                </c:pt>
                <c:pt idx="168">
                  <c:v>127.02587335868466</c:v>
                </c:pt>
                <c:pt idx="169">
                  <c:v>127.63049079563818</c:v>
                </c:pt>
                <c:pt idx="170">
                  <c:v>128.21180098445515</c:v>
                </c:pt>
                <c:pt idx="171">
                  <c:v>128.87811407824066</c:v>
                </c:pt>
                <c:pt idx="172">
                  <c:v>129.71169095277068</c:v>
                </c:pt>
                <c:pt idx="173">
                  <c:v>130.50687941860522</c:v>
                </c:pt>
                <c:pt idx="174">
                  <c:v>131.21432295027873</c:v>
                </c:pt>
                <c:pt idx="175">
                  <c:v>131.86418386890904</c:v>
                </c:pt>
                <c:pt idx="176">
                  <c:v>132.58259551735267</c:v>
                </c:pt>
                <c:pt idx="177">
                  <c:v>133.38463905616857</c:v>
                </c:pt>
                <c:pt idx="178">
                  <c:v>134.04409707697275</c:v>
                </c:pt>
                <c:pt idx="179">
                  <c:v>134.62814929498225</c:v>
                </c:pt>
                <c:pt idx="180">
                  <c:v>135.25058992168724</c:v>
                </c:pt>
                <c:pt idx="181">
                  <c:v>135.82093199373409</c:v>
                </c:pt>
                <c:pt idx="182">
                  <c:v>136.32135232137136</c:v>
                </c:pt>
                <c:pt idx="183">
                  <c:v>136.75185090459902</c:v>
                </c:pt>
                <c:pt idx="184">
                  <c:v>137.15218716670884</c:v>
                </c:pt>
                <c:pt idx="185">
                  <c:v>137.61559010024692</c:v>
                </c:pt>
                <c:pt idx="186">
                  <c:v>138.10915535490284</c:v>
                </c:pt>
                <c:pt idx="187">
                  <c:v>138.57392930303718</c:v>
                </c:pt>
                <c:pt idx="188">
                  <c:v>138.99345976949471</c:v>
                </c:pt>
                <c:pt idx="189">
                  <c:v>139.38008588564185</c:v>
                </c:pt>
                <c:pt idx="190">
                  <c:v>139.83937577539112</c:v>
                </c:pt>
                <c:pt idx="191">
                  <c:v>140.35213523439478</c:v>
                </c:pt>
                <c:pt idx="192">
                  <c:v>140.80457005116273</c:v>
                </c:pt>
                <c:pt idx="193">
                  <c:v>141.20490631327255</c:v>
                </c:pt>
                <c:pt idx="194">
                  <c:v>141.57508025426449</c:v>
                </c:pt>
                <c:pt idx="195">
                  <c:v>141.92194694711992</c:v>
                </c:pt>
                <c:pt idx="196">
                  <c:v>142.24961943562761</c:v>
                </c:pt>
                <c:pt idx="197">
                  <c:v>142.56769482196142</c:v>
                </c:pt>
                <c:pt idx="198">
                  <c:v>142.88028614991018</c:v>
                </c:pt>
                <c:pt idx="199">
                  <c:v>143.19013544866641</c:v>
                </c:pt>
                <c:pt idx="200">
                  <c:v>143.50821083500023</c:v>
                </c:pt>
                <c:pt idx="201">
                  <c:v>143.87152970301085</c:v>
                </c:pt>
                <c:pt idx="202">
                  <c:v>144.26089784835054</c:v>
                </c:pt>
                <c:pt idx="203">
                  <c:v>144.62284570176487</c:v>
                </c:pt>
                <c:pt idx="204">
                  <c:v>144.95188920486882</c:v>
                </c:pt>
                <c:pt idx="205">
                  <c:v>145.24802835766238</c:v>
                </c:pt>
                <c:pt idx="206">
                  <c:v>145.52360229151193</c:v>
                </c:pt>
                <c:pt idx="207">
                  <c:v>145.78957912318762</c:v>
                </c:pt>
                <c:pt idx="208">
                  <c:v>146.05281392567079</c:v>
                </c:pt>
                <c:pt idx="209">
                  <c:v>146.31330669896141</c:v>
                </c:pt>
                <c:pt idx="210">
                  <c:v>146.56008932628939</c:v>
                </c:pt>
                <c:pt idx="211">
                  <c:v>146.79179079305842</c:v>
                </c:pt>
                <c:pt idx="212">
                  <c:v>147.01115312846105</c:v>
                </c:pt>
                <c:pt idx="213">
                  <c:v>147.2250314054786</c:v>
                </c:pt>
                <c:pt idx="214">
                  <c:v>147.44850678467003</c:v>
                </c:pt>
                <c:pt idx="215">
                  <c:v>147.72819376230839</c:v>
                </c:pt>
                <c:pt idx="216">
                  <c:v>148.03667204646834</c:v>
                </c:pt>
                <c:pt idx="217">
                  <c:v>148.30264887814403</c:v>
                </c:pt>
                <c:pt idx="218">
                  <c:v>148.53983440329813</c:v>
                </c:pt>
                <c:pt idx="219">
                  <c:v>148.76056775329704</c:v>
                </c:pt>
                <c:pt idx="220">
                  <c:v>148.97581704491088</c:v>
                </c:pt>
                <c:pt idx="221">
                  <c:v>149.18421126354338</c:v>
                </c:pt>
                <c:pt idx="222">
                  <c:v>149.38575040919454</c:v>
                </c:pt>
                <c:pt idx="223">
                  <c:v>149.58043448186439</c:v>
                </c:pt>
                <c:pt idx="224">
                  <c:v>149.7641504377641</c:v>
                </c:pt>
                <c:pt idx="225">
                  <c:v>149.94101132068246</c:v>
                </c:pt>
                <c:pt idx="226">
                  <c:v>150.10964611602324</c:v>
                </c:pt>
                <c:pt idx="227">
                  <c:v>150.2714258383827</c:v>
                </c:pt>
                <c:pt idx="228">
                  <c:v>150.42772150235709</c:v>
                </c:pt>
                <c:pt idx="229">
                  <c:v>150.58127513713893</c:v>
                </c:pt>
                <c:pt idx="230">
                  <c:v>150.72934471353571</c:v>
                </c:pt>
                <c:pt idx="231">
                  <c:v>150.87330124614368</c:v>
                </c:pt>
                <c:pt idx="232">
                  <c:v>151.0158867641554</c:v>
                </c:pt>
                <c:pt idx="233">
                  <c:v>151.15298822378205</c:v>
                </c:pt>
                <c:pt idx="234">
                  <c:v>151.28597663961989</c:v>
                </c:pt>
                <c:pt idx="235">
                  <c:v>151.41348099707267</c:v>
                </c:pt>
                <c:pt idx="236">
                  <c:v>151.53413028154412</c:v>
                </c:pt>
                <c:pt idx="237">
                  <c:v>151.64929550763051</c:v>
                </c:pt>
                <c:pt idx="238">
                  <c:v>151.75897667533184</c:v>
                </c:pt>
                <c:pt idx="239">
                  <c:v>151.86454479924436</c:v>
                </c:pt>
                <c:pt idx="240">
                  <c:v>151.96599987936807</c:v>
                </c:pt>
                <c:pt idx="241">
                  <c:v>152.06334191570298</c:v>
                </c:pt>
                <c:pt idx="242">
                  <c:v>152.15931293744163</c:v>
                </c:pt>
                <c:pt idx="243">
                  <c:v>152.25254192998776</c:v>
                </c:pt>
                <c:pt idx="244">
                  <c:v>152.34851295172641</c:v>
                </c:pt>
                <c:pt idx="245">
                  <c:v>152.45133904644638</c:v>
                </c:pt>
                <c:pt idx="246">
                  <c:v>152.5610202141477</c:v>
                </c:pt>
                <c:pt idx="247">
                  <c:v>152.66521732346396</c:v>
                </c:pt>
                <c:pt idx="248">
                  <c:v>152.77215646197274</c:v>
                </c:pt>
                <c:pt idx="249">
                  <c:v>152.87086951290394</c:v>
                </c:pt>
                <c:pt idx="250">
                  <c:v>152.96409850545007</c:v>
                </c:pt>
                <c:pt idx="251">
                  <c:v>153.05458546880365</c:v>
                </c:pt>
                <c:pt idx="252">
                  <c:v>153.14095938836843</c:v>
                </c:pt>
                <c:pt idx="253">
                  <c:v>153.22322026414443</c:v>
                </c:pt>
                <c:pt idx="254">
                  <c:v>153.30273911072788</c:v>
                </c:pt>
                <c:pt idx="255">
                  <c:v>153.37951592811882</c:v>
                </c:pt>
                <c:pt idx="256">
                  <c:v>153.45217970172095</c:v>
                </c:pt>
                <c:pt idx="257">
                  <c:v>153.52073043153428</c:v>
                </c:pt>
                <c:pt idx="258">
                  <c:v>153.58653913215505</c:v>
                </c:pt>
                <c:pt idx="259">
                  <c:v>153.64960580358331</c:v>
                </c:pt>
                <c:pt idx="260">
                  <c:v>153.70993044581903</c:v>
                </c:pt>
                <c:pt idx="261">
                  <c:v>153.76751305886222</c:v>
                </c:pt>
                <c:pt idx="262">
                  <c:v>153.82372465730916</c:v>
                </c:pt>
                <c:pt idx="263">
                  <c:v>153.88130727035235</c:v>
                </c:pt>
                <c:pt idx="264">
                  <c:v>153.94026089799181</c:v>
                </c:pt>
                <c:pt idx="265">
                  <c:v>153.99921452563126</c:v>
                </c:pt>
                <c:pt idx="266">
                  <c:v>154.05679713867445</c:v>
                </c:pt>
                <c:pt idx="267">
                  <c:v>154.12671888308404</c:v>
                </c:pt>
                <c:pt idx="268">
                  <c:v>154.19664062749362</c:v>
                </c:pt>
                <c:pt idx="269">
                  <c:v>154.26656237190321</c:v>
                </c:pt>
                <c:pt idx="270">
                  <c:v>154.33374208712027</c:v>
                </c:pt>
                <c:pt idx="271">
                  <c:v>154.40366383152985</c:v>
                </c:pt>
                <c:pt idx="272">
                  <c:v>154.47084354674692</c:v>
                </c:pt>
                <c:pt idx="273">
                  <c:v>154.53253920357892</c:v>
                </c:pt>
                <c:pt idx="274">
                  <c:v>154.58875080202586</c:v>
                </c:pt>
                <c:pt idx="275">
                  <c:v>154.6435913858765</c:v>
                </c:pt>
                <c:pt idx="276">
                  <c:v>154.69706095513089</c:v>
                </c:pt>
                <c:pt idx="277">
                  <c:v>154.74915950978902</c:v>
                </c:pt>
                <c:pt idx="278">
                  <c:v>154.79851603525461</c:v>
                </c:pt>
                <c:pt idx="279">
                  <c:v>154.84650154612393</c:v>
                </c:pt>
                <c:pt idx="280">
                  <c:v>154.893116042397</c:v>
                </c:pt>
                <c:pt idx="281">
                  <c:v>154.9383595240738</c:v>
                </c:pt>
                <c:pt idx="282">
                  <c:v>154.98223199115432</c:v>
                </c:pt>
                <c:pt idx="283">
                  <c:v>155.02473344363858</c:v>
                </c:pt>
                <c:pt idx="284">
                  <c:v>155.06586388152658</c:v>
                </c:pt>
                <c:pt idx="285">
                  <c:v>155.10562330481832</c:v>
                </c:pt>
                <c:pt idx="286">
                  <c:v>155.14538272811006</c:v>
                </c:pt>
                <c:pt idx="287">
                  <c:v>155.18377113680552</c:v>
                </c:pt>
                <c:pt idx="288">
                  <c:v>155.22353056009726</c:v>
                </c:pt>
                <c:pt idx="289">
                  <c:v>155.263289983389</c:v>
                </c:pt>
                <c:pt idx="290">
                  <c:v>155.30167839208445</c:v>
                </c:pt>
                <c:pt idx="291">
                  <c:v>155.34006680077991</c:v>
                </c:pt>
                <c:pt idx="292">
                  <c:v>155.3770841948791</c:v>
                </c:pt>
                <c:pt idx="293">
                  <c:v>155.41273057438204</c:v>
                </c:pt>
                <c:pt idx="294">
                  <c:v>155.44700593928869</c:v>
                </c:pt>
                <c:pt idx="295">
                  <c:v>155.48128130419533</c:v>
                </c:pt>
                <c:pt idx="296">
                  <c:v>155.51555666910198</c:v>
                </c:pt>
                <c:pt idx="297">
                  <c:v>155.54846101941237</c:v>
                </c:pt>
                <c:pt idx="298">
                  <c:v>155.58136536972276</c:v>
                </c:pt>
                <c:pt idx="299">
                  <c:v>155.61564073462941</c:v>
                </c:pt>
                <c:pt idx="300">
                  <c:v>155.64717407034354</c:v>
                </c:pt>
                <c:pt idx="301">
                  <c:v>155.67459436226886</c:v>
                </c:pt>
                <c:pt idx="302">
                  <c:v>155.70201465419419</c:v>
                </c:pt>
                <c:pt idx="303">
                  <c:v>155.72669291692699</c:v>
                </c:pt>
                <c:pt idx="304">
                  <c:v>155.75274219425606</c:v>
                </c:pt>
                <c:pt idx="305">
                  <c:v>155.78016248618138</c:v>
                </c:pt>
                <c:pt idx="306">
                  <c:v>155.80621176351045</c:v>
                </c:pt>
                <c:pt idx="307">
                  <c:v>155.83089002624325</c:v>
                </c:pt>
                <c:pt idx="308">
                  <c:v>155.85419727437977</c:v>
                </c:pt>
                <c:pt idx="309">
                  <c:v>155.88024655170884</c:v>
                </c:pt>
                <c:pt idx="310">
                  <c:v>155.91177988742297</c:v>
                </c:pt>
                <c:pt idx="311">
                  <c:v>155.9433132231371</c:v>
                </c:pt>
                <c:pt idx="312">
                  <c:v>155.97210452965868</c:v>
                </c:pt>
                <c:pt idx="313">
                  <c:v>155.999524821584</c:v>
                </c:pt>
                <c:pt idx="314">
                  <c:v>156.02694511350933</c:v>
                </c:pt>
                <c:pt idx="315">
                  <c:v>156.05299439083839</c:v>
                </c:pt>
                <c:pt idx="316">
                  <c:v>156.08041468276372</c:v>
                </c:pt>
                <c:pt idx="317">
                  <c:v>156.11194801847785</c:v>
                </c:pt>
                <c:pt idx="318">
                  <c:v>156.14348135419198</c:v>
                </c:pt>
                <c:pt idx="319">
                  <c:v>156.17364367530985</c:v>
                </c:pt>
                <c:pt idx="320">
                  <c:v>156.20380599642772</c:v>
                </c:pt>
                <c:pt idx="321">
                  <c:v>156.23396831754559</c:v>
                </c:pt>
                <c:pt idx="322">
                  <c:v>156.26550165325972</c:v>
                </c:pt>
                <c:pt idx="323">
                  <c:v>156.29566397437759</c:v>
                </c:pt>
                <c:pt idx="324">
                  <c:v>156.32582629549546</c:v>
                </c:pt>
                <c:pt idx="325">
                  <c:v>156.35461760201704</c:v>
                </c:pt>
                <c:pt idx="326">
                  <c:v>156.38340890853863</c:v>
                </c:pt>
                <c:pt idx="327">
                  <c:v>156.41082920046395</c:v>
                </c:pt>
                <c:pt idx="328">
                  <c:v>156.43824949238928</c:v>
                </c:pt>
                <c:pt idx="329">
                  <c:v>156.4656697843146</c:v>
                </c:pt>
                <c:pt idx="330">
                  <c:v>156.49171906164366</c:v>
                </c:pt>
                <c:pt idx="331">
                  <c:v>156.51776833897273</c:v>
                </c:pt>
                <c:pt idx="332">
                  <c:v>156.54518863089805</c:v>
                </c:pt>
                <c:pt idx="333">
                  <c:v>156.57260892282338</c:v>
                </c:pt>
                <c:pt idx="334">
                  <c:v>156.60140022934496</c:v>
                </c:pt>
                <c:pt idx="335">
                  <c:v>156.62882052127028</c:v>
                </c:pt>
                <c:pt idx="336">
                  <c:v>156.65624081319561</c:v>
                </c:pt>
                <c:pt idx="337">
                  <c:v>156.68366110512093</c:v>
                </c:pt>
                <c:pt idx="338">
                  <c:v>156.71108139704626</c:v>
                </c:pt>
                <c:pt idx="339">
                  <c:v>156.73850168897158</c:v>
                </c:pt>
                <c:pt idx="340">
                  <c:v>156.76592198089691</c:v>
                </c:pt>
                <c:pt idx="341">
                  <c:v>156.79334227282223</c:v>
                </c:pt>
                <c:pt idx="342">
                  <c:v>156.82076256474755</c:v>
                </c:pt>
                <c:pt idx="343">
                  <c:v>156.84818285667288</c:v>
                </c:pt>
                <c:pt idx="344">
                  <c:v>156.8756031485982</c:v>
                </c:pt>
                <c:pt idx="345">
                  <c:v>156.90302344052353</c:v>
                </c:pt>
                <c:pt idx="346">
                  <c:v>156.93044373244885</c:v>
                </c:pt>
                <c:pt idx="347">
                  <c:v>156.95786402437417</c:v>
                </c:pt>
                <c:pt idx="348">
                  <c:v>156.9852843162995</c:v>
                </c:pt>
                <c:pt idx="349">
                  <c:v>157.01270460822482</c:v>
                </c:pt>
                <c:pt idx="350">
                  <c:v>157.04012490015015</c:v>
                </c:pt>
                <c:pt idx="351">
                  <c:v>157.06617417747921</c:v>
                </c:pt>
                <c:pt idx="352">
                  <c:v>157.09222345480828</c:v>
                </c:pt>
                <c:pt idx="353">
                  <c:v>157.11827273213734</c:v>
                </c:pt>
                <c:pt idx="354">
                  <c:v>157.14432200946641</c:v>
                </c:pt>
                <c:pt idx="355">
                  <c:v>157.16900027219921</c:v>
                </c:pt>
                <c:pt idx="356">
                  <c:v>157.19504954952828</c:v>
                </c:pt>
                <c:pt idx="357">
                  <c:v>157.22109882685734</c:v>
                </c:pt>
                <c:pt idx="358">
                  <c:v>157.24851911878267</c:v>
                </c:pt>
                <c:pt idx="359">
                  <c:v>157.27456839611173</c:v>
                </c:pt>
                <c:pt idx="360">
                  <c:v>157.30198868803706</c:v>
                </c:pt>
                <c:pt idx="361">
                  <c:v>157.32940897996238</c:v>
                </c:pt>
                <c:pt idx="362">
                  <c:v>157.3568292718877</c:v>
                </c:pt>
                <c:pt idx="363">
                  <c:v>157.38562057840929</c:v>
                </c:pt>
                <c:pt idx="364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D3F-43C5-B60D-06D5EA24EB8B}"/>
            </c:ext>
          </c:extLst>
        </c:ser>
        <c:ser>
          <c:idx val="2"/>
          <c:order val="7"/>
          <c:tx>
            <c:strRef>
              <c:f>'[1]2000'!$K$1</c:f>
              <c:strCache>
                <c:ptCount val="1"/>
                <c:pt idx="0">
                  <c:v>2000 Streamflow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'[1]2000'!$B$2:$B$367</c:f>
              <c:strCache>
                <c:ptCount val="36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'[1]2000'!$K$2:$K$367</c:f>
              <c:numCache>
                <c:formatCode>General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D3F-43C5-B60D-06D5EA24EB8B}"/>
            </c:ext>
          </c:extLst>
        </c:ser>
        <c:ser>
          <c:idx val="0"/>
          <c:order val="8"/>
          <c:tx>
            <c:strRef>
              <c:f>'[1]2001'!$K$1</c:f>
              <c:strCache>
                <c:ptCount val="1"/>
                <c:pt idx="0">
                  <c:v>2001 Streamflow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'[1]2001'!$B$2:$B$366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'[1]2001'!$K$2:$K$366</c:f>
              <c:numCache>
                <c:formatCode>General</c:formatCode>
                <c:ptCount val="365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10.718592113611258</c:v>
                </c:pt>
                <c:pt idx="152">
                  <c:v>10.906421113299764</c:v>
                </c:pt>
                <c:pt idx="153">
                  <c:v>11.116186346528535</c:v>
                </c:pt>
                <c:pt idx="154">
                  <c:v>11.394502309570628</c:v>
                </c:pt>
                <c:pt idx="155">
                  <c:v>11.668705228823923</c:v>
                </c:pt>
                <c:pt idx="156">
                  <c:v>12.115655987206791</c:v>
                </c:pt>
                <c:pt idx="157">
                  <c:v>12.831325606457888</c:v>
                </c:pt>
                <c:pt idx="158">
                  <c:v>13.627885086888707</c:v>
                </c:pt>
                <c:pt idx="159">
                  <c:v>14.546464866387241</c:v>
                </c:pt>
                <c:pt idx="160">
                  <c:v>15.449963485326844</c:v>
                </c:pt>
                <c:pt idx="161">
                  <c:v>16.230070790602465</c:v>
                </c:pt>
                <c:pt idx="162">
                  <c:v>16.882673738425304</c:v>
                </c:pt>
                <c:pt idx="163">
                  <c:v>17.672378145874791</c:v>
                </c:pt>
                <c:pt idx="164">
                  <c:v>18.65539561139785</c:v>
                </c:pt>
                <c:pt idx="165">
                  <c:v>19.243560873196166</c:v>
                </c:pt>
                <c:pt idx="166">
                  <c:v>19.687769602386503</c:v>
                </c:pt>
                <c:pt idx="167">
                  <c:v>20.122381229402972</c:v>
                </c:pt>
                <c:pt idx="168">
                  <c:v>20.484329082817322</c:v>
                </c:pt>
                <c:pt idx="169">
                  <c:v>20.840792877846603</c:v>
                </c:pt>
                <c:pt idx="170">
                  <c:v>21.360407409831595</c:v>
                </c:pt>
                <c:pt idx="171">
                  <c:v>21.789534978462999</c:v>
                </c:pt>
                <c:pt idx="172">
                  <c:v>22.108981379393086</c:v>
                </c:pt>
                <c:pt idx="173">
                  <c:v>22.372216181876247</c:v>
                </c:pt>
                <c:pt idx="174">
                  <c:v>22.601175619452746</c:v>
                </c:pt>
                <c:pt idx="175">
                  <c:v>22.819166940259116</c:v>
                </c:pt>
                <c:pt idx="176">
                  <c:v>23.111193049263875</c:v>
                </c:pt>
                <c:pt idx="177">
                  <c:v>23.4045901728649</c:v>
                </c:pt>
                <c:pt idx="178">
                  <c:v>23.674680048329396</c:v>
                </c:pt>
                <c:pt idx="179">
                  <c:v>23.984529347085619</c:v>
                </c:pt>
                <c:pt idx="180">
                  <c:v>24.266958353916511</c:v>
                </c:pt>
                <c:pt idx="181">
                  <c:v>24.504143879070611</c:v>
                </c:pt>
                <c:pt idx="182">
                  <c:v>24.752297520994841</c:v>
                </c:pt>
                <c:pt idx="183">
                  <c:v>25.107390301427856</c:v>
                </c:pt>
                <c:pt idx="184">
                  <c:v>25.417239600184079</c:v>
                </c:pt>
                <c:pt idx="185">
                  <c:v>25.783300497387227</c:v>
                </c:pt>
                <c:pt idx="186">
                  <c:v>26.137022263223976</c:v>
                </c:pt>
                <c:pt idx="187">
                  <c:v>26.441387503595131</c:v>
                </c:pt>
                <c:pt idx="188">
                  <c:v>26.784141152661746</c:v>
                </c:pt>
                <c:pt idx="189">
                  <c:v>27.150202049864895</c:v>
                </c:pt>
                <c:pt idx="190">
                  <c:v>27.516262947068043</c:v>
                </c:pt>
                <c:pt idx="191">
                  <c:v>27.841193406383198</c:v>
                </c:pt>
                <c:pt idx="192">
                  <c:v>28.138703573773022</c:v>
                </c:pt>
                <c:pt idx="193">
                  <c:v>28.591138390540955</c:v>
                </c:pt>
                <c:pt idx="194">
                  <c:v>29.061396397060353</c:v>
                </c:pt>
                <c:pt idx="195">
                  <c:v>29.46310367376643</c:v>
                </c:pt>
                <c:pt idx="196">
                  <c:v>29.790776162274117</c:v>
                </c:pt>
                <c:pt idx="197">
                  <c:v>30.06909212531621</c:v>
                </c:pt>
                <c:pt idx="198">
                  <c:v>30.311761708855375</c:v>
                </c:pt>
                <c:pt idx="199">
                  <c:v>30.536608102643076</c:v>
                </c:pt>
                <c:pt idx="200">
                  <c:v>30.766938554815841</c:v>
                </c:pt>
                <c:pt idx="201">
                  <c:v>31.042512488665402</c:v>
                </c:pt>
                <c:pt idx="202">
                  <c:v>31.304376276552297</c:v>
                </c:pt>
                <c:pt idx="203">
                  <c:v>31.53196469953253</c:v>
                </c:pt>
                <c:pt idx="204">
                  <c:v>31.734874859779968</c:v>
                </c:pt>
                <c:pt idx="205">
                  <c:v>31.919961830275941</c:v>
                </c:pt>
                <c:pt idx="206">
                  <c:v>32.096822713194314</c:v>
                </c:pt>
                <c:pt idx="207">
                  <c:v>32.265457508535093</c:v>
                </c:pt>
                <c:pt idx="208">
                  <c:v>32.429979260087066</c:v>
                </c:pt>
                <c:pt idx="209">
                  <c:v>32.598614055427845</c:v>
                </c:pt>
                <c:pt idx="210">
                  <c:v>32.812492332445416</c:v>
                </c:pt>
                <c:pt idx="211">
                  <c:v>33.122341631201635</c:v>
                </c:pt>
                <c:pt idx="212">
                  <c:v>34.050518512874035</c:v>
                </c:pt>
                <c:pt idx="213">
                  <c:v>34.871756256037649</c:v>
                </c:pt>
                <c:pt idx="214">
                  <c:v>35.366692525289842</c:v>
                </c:pt>
                <c:pt idx="215">
                  <c:v>35.742350524666854</c:v>
                </c:pt>
                <c:pt idx="216">
                  <c:v>36.050828808826807</c:v>
                </c:pt>
                <c:pt idx="217">
                  <c:v>36.307208538328638</c:v>
                </c:pt>
                <c:pt idx="218">
                  <c:v>36.525199859135007</c:v>
                </c:pt>
                <c:pt idx="219">
                  <c:v>36.717141902612312</c:v>
                </c:pt>
                <c:pt idx="220">
                  <c:v>36.888518727145623</c:v>
                </c:pt>
                <c:pt idx="221">
                  <c:v>37.042072361927467</c:v>
                </c:pt>
                <c:pt idx="222">
                  <c:v>37.179173821554116</c:v>
                </c:pt>
                <c:pt idx="223">
                  <c:v>37.305307164410628</c:v>
                </c:pt>
                <c:pt idx="224">
                  <c:v>37.420472390497011</c:v>
                </c:pt>
                <c:pt idx="225">
                  <c:v>37.534266601987127</c:v>
                </c:pt>
                <c:pt idx="226">
                  <c:v>37.675481105402575</c:v>
                </c:pt>
                <c:pt idx="227">
                  <c:v>37.926376776519341</c:v>
                </c:pt>
                <c:pt idx="228">
                  <c:v>38.196466651983833</c:v>
                </c:pt>
                <c:pt idx="229">
                  <c:v>38.39115072465367</c:v>
                </c:pt>
                <c:pt idx="230">
                  <c:v>38.547446388628046</c:v>
                </c:pt>
                <c:pt idx="231">
                  <c:v>38.67906378986963</c:v>
                </c:pt>
                <c:pt idx="232">
                  <c:v>38.792858001359747</c:v>
                </c:pt>
                <c:pt idx="233">
                  <c:v>38.894313081483467</c:v>
                </c:pt>
                <c:pt idx="234">
                  <c:v>38.984800044837051</c:v>
                </c:pt>
                <c:pt idx="235">
                  <c:v>39.067060920613038</c:v>
                </c:pt>
                <c:pt idx="236">
                  <c:v>39.142466723407694</c:v>
                </c:pt>
                <c:pt idx="237">
                  <c:v>39.211017453221018</c:v>
                </c:pt>
                <c:pt idx="238">
                  <c:v>39.274084124649278</c:v>
                </c:pt>
                <c:pt idx="239">
                  <c:v>39.331666737692473</c:v>
                </c:pt>
                <c:pt idx="240">
                  <c:v>39.389249350735668</c:v>
                </c:pt>
                <c:pt idx="241">
                  <c:v>39.444089934586323</c:v>
                </c:pt>
                <c:pt idx="242">
                  <c:v>39.496188489244446</c:v>
                </c:pt>
                <c:pt idx="243">
                  <c:v>39.545545014710036</c:v>
                </c:pt>
                <c:pt idx="244">
                  <c:v>39.593530525579361</c:v>
                </c:pt>
                <c:pt idx="245">
                  <c:v>39.640145021852419</c:v>
                </c:pt>
                <c:pt idx="246">
                  <c:v>39.688130532721743</c:v>
                </c:pt>
                <c:pt idx="247">
                  <c:v>39.740229087379866</c:v>
                </c:pt>
                <c:pt idx="248">
                  <c:v>39.796440685826795</c:v>
                </c:pt>
                <c:pt idx="249">
                  <c:v>39.85128126967745</c:v>
                </c:pt>
                <c:pt idx="250">
                  <c:v>39.904750838931839</c:v>
                </c:pt>
                <c:pt idx="251">
                  <c:v>39.963704466571301</c:v>
                </c:pt>
                <c:pt idx="252">
                  <c:v>40.019916065018229</c:v>
                </c:pt>
                <c:pt idx="253">
                  <c:v>40.072014619676352</c:v>
                </c:pt>
                <c:pt idx="254">
                  <c:v>40.122742159738209</c:v>
                </c:pt>
                <c:pt idx="255">
                  <c:v>40.176211728992598</c:v>
                </c:pt>
                <c:pt idx="256">
                  <c:v>40.229681298246987</c:v>
                </c:pt>
                <c:pt idx="257">
                  <c:v>40.279037823712578</c:v>
                </c:pt>
                <c:pt idx="258">
                  <c:v>40.325652319985636</c:v>
                </c:pt>
                <c:pt idx="259">
                  <c:v>40.368153772469896</c:v>
                </c:pt>
                <c:pt idx="260">
                  <c:v>40.407913195761623</c:v>
                </c:pt>
                <c:pt idx="261">
                  <c:v>40.446301604457084</c:v>
                </c:pt>
                <c:pt idx="262">
                  <c:v>40.480576969363746</c:v>
                </c:pt>
                <c:pt idx="263">
                  <c:v>40.512110305077876</c:v>
                </c:pt>
                <c:pt idx="264">
                  <c:v>40.540901611599473</c:v>
                </c:pt>
                <c:pt idx="265">
                  <c:v>40.566950888928538</c:v>
                </c:pt>
                <c:pt idx="266">
                  <c:v>40.591629151661337</c:v>
                </c:pt>
                <c:pt idx="267">
                  <c:v>40.616307414394136</c:v>
                </c:pt>
                <c:pt idx="268">
                  <c:v>40.640985677126935</c:v>
                </c:pt>
                <c:pt idx="269">
                  <c:v>40.669776983648532</c:v>
                </c:pt>
                <c:pt idx="270">
                  <c:v>40.702681333958928</c:v>
                </c:pt>
                <c:pt idx="271">
                  <c:v>40.743811771846921</c:v>
                </c:pt>
                <c:pt idx="272">
                  <c:v>40.782200180542382</c:v>
                </c:pt>
                <c:pt idx="273">
                  <c:v>40.817846560045311</c:v>
                </c:pt>
                <c:pt idx="274">
                  <c:v>40.863090041722103</c:v>
                </c:pt>
                <c:pt idx="275">
                  <c:v>40.900107435821297</c:v>
                </c:pt>
                <c:pt idx="276">
                  <c:v>40.931640771535427</c:v>
                </c:pt>
                <c:pt idx="277">
                  <c:v>40.959061063460759</c:v>
                </c:pt>
                <c:pt idx="278">
                  <c:v>40.982368311597291</c:v>
                </c:pt>
                <c:pt idx="279">
                  <c:v>41.005675559733824</c:v>
                </c:pt>
                <c:pt idx="280">
                  <c:v>41.026240778677824</c:v>
                </c:pt>
                <c:pt idx="281">
                  <c:v>41.04817701221809</c:v>
                </c:pt>
                <c:pt idx="282">
                  <c:v>41.067371216565824</c:v>
                </c:pt>
                <c:pt idx="283">
                  <c:v>41.086565420913558</c:v>
                </c:pt>
                <c:pt idx="284">
                  <c:v>41.107130639857559</c:v>
                </c:pt>
                <c:pt idx="285">
                  <c:v>41.127695858801559</c:v>
                </c:pt>
                <c:pt idx="286">
                  <c:v>41.146890063149293</c:v>
                </c:pt>
                <c:pt idx="287">
                  <c:v>41.166084267497027</c:v>
                </c:pt>
                <c:pt idx="288">
                  <c:v>41.185278471844761</c:v>
                </c:pt>
                <c:pt idx="289">
                  <c:v>41.204472676192495</c:v>
                </c:pt>
                <c:pt idx="290">
                  <c:v>41.225037895136495</c:v>
                </c:pt>
                <c:pt idx="291">
                  <c:v>41.245603114080495</c:v>
                </c:pt>
                <c:pt idx="292">
                  <c:v>41.263426303831956</c:v>
                </c:pt>
                <c:pt idx="293">
                  <c:v>41.281249493583417</c:v>
                </c:pt>
                <c:pt idx="294">
                  <c:v>41.300443697931151</c:v>
                </c:pt>
                <c:pt idx="295">
                  <c:v>41.318266887682611</c:v>
                </c:pt>
                <c:pt idx="296">
                  <c:v>41.336090077434072</c:v>
                </c:pt>
                <c:pt idx="297">
                  <c:v>41.351171237993</c:v>
                </c:pt>
                <c:pt idx="298">
                  <c:v>41.366252398551929</c:v>
                </c:pt>
                <c:pt idx="299">
                  <c:v>41.381333559110857</c:v>
                </c:pt>
                <c:pt idx="300">
                  <c:v>41.395043705073519</c:v>
                </c:pt>
                <c:pt idx="301">
                  <c:v>41.408753851036181</c:v>
                </c:pt>
                <c:pt idx="302">
                  <c:v>41.422052692619964</c:v>
                </c:pt>
                <c:pt idx="303">
                  <c:v>41.435351534203747</c:v>
                </c:pt>
                <c:pt idx="304">
                  <c:v>41.449061680166409</c:v>
                </c:pt>
                <c:pt idx="305">
                  <c:v>41.460852405694304</c:v>
                </c:pt>
                <c:pt idx="306">
                  <c:v>41.471683421004812</c:v>
                </c:pt>
                <c:pt idx="307">
                  <c:v>41.481966030476812</c:v>
                </c:pt>
                <c:pt idx="308">
                  <c:v>41.492385741408434</c:v>
                </c:pt>
                <c:pt idx="309">
                  <c:v>41.501434437743789</c:v>
                </c:pt>
                <c:pt idx="310">
                  <c:v>41.510071829700266</c:v>
                </c:pt>
                <c:pt idx="311">
                  <c:v>41.518846323116371</c:v>
                </c:pt>
                <c:pt idx="312">
                  <c:v>41.527072410693968</c:v>
                </c:pt>
                <c:pt idx="313">
                  <c:v>41.534750092433057</c:v>
                </c:pt>
                <c:pt idx="314">
                  <c:v>41.542290672712525</c:v>
                </c:pt>
                <c:pt idx="315">
                  <c:v>41.549831252991993</c:v>
                </c:pt>
                <c:pt idx="316">
                  <c:v>41.557508934731082</c:v>
                </c:pt>
                <c:pt idx="317">
                  <c:v>41.564912413550921</c:v>
                </c:pt>
                <c:pt idx="318">
                  <c:v>41.57231589237076</c:v>
                </c:pt>
                <c:pt idx="319">
                  <c:v>41.579033863892462</c:v>
                </c:pt>
                <c:pt idx="320">
                  <c:v>41.585614733954543</c:v>
                </c:pt>
                <c:pt idx="321">
                  <c:v>41.592606908395503</c:v>
                </c:pt>
                <c:pt idx="322">
                  <c:v>41.601792706190487</c:v>
                </c:pt>
                <c:pt idx="323">
                  <c:v>41.610978503985471</c:v>
                </c:pt>
                <c:pt idx="324">
                  <c:v>41.619478794482326</c:v>
                </c:pt>
                <c:pt idx="325">
                  <c:v>41.628801693736939</c:v>
                </c:pt>
                <c:pt idx="326">
                  <c:v>41.638535897370431</c:v>
                </c:pt>
                <c:pt idx="327">
                  <c:v>41.647721695165416</c:v>
                </c:pt>
                <c:pt idx="328">
                  <c:v>41.657730101718158</c:v>
                </c:pt>
                <c:pt idx="329">
                  <c:v>41.66746430535165</c:v>
                </c:pt>
                <c:pt idx="330">
                  <c:v>41.675827494388876</c:v>
                </c:pt>
                <c:pt idx="331">
                  <c:v>41.683916480506852</c:v>
                </c:pt>
                <c:pt idx="332">
                  <c:v>41.691182857867062</c:v>
                </c:pt>
                <c:pt idx="333">
                  <c:v>41.69872343814653</c:v>
                </c:pt>
                <c:pt idx="334">
                  <c:v>41.705852714047118</c:v>
                </c:pt>
                <c:pt idx="335">
                  <c:v>41.713393294326586</c:v>
                </c:pt>
                <c:pt idx="336">
                  <c:v>41.720385468767546</c:v>
                </c:pt>
                <c:pt idx="337">
                  <c:v>41.726966338829627</c:v>
                </c:pt>
                <c:pt idx="338">
                  <c:v>41.733547208891707</c:v>
                </c:pt>
                <c:pt idx="339">
                  <c:v>41.73985387603453</c:v>
                </c:pt>
                <c:pt idx="340">
                  <c:v>41.745749238798474</c:v>
                </c:pt>
                <c:pt idx="341">
                  <c:v>41.751918804481676</c:v>
                </c:pt>
                <c:pt idx="342">
                  <c:v>41.757951268705249</c:v>
                </c:pt>
                <c:pt idx="343">
                  <c:v>41.763298225630685</c:v>
                </c:pt>
                <c:pt idx="344">
                  <c:v>41.768919385475378</c:v>
                </c:pt>
                <c:pt idx="345">
                  <c:v>41.774951849698951</c:v>
                </c:pt>
                <c:pt idx="346">
                  <c:v>41.780435908084016</c:v>
                </c:pt>
                <c:pt idx="347">
                  <c:v>41.78564576354983</c:v>
                </c:pt>
                <c:pt idx="348">
                  <c:v>41.790581416096387</c:v>
                </c:pt>
                <c:pt idx="349">
                  <c:v>41.796065474481452</c:v>
                </c:pt>
                <c:pt idx="350">
                  <c:v>41.801960837245396</c:v>
                </c:pt>
                <c:pt idx="351">
                  <c:v>41.80717069271121</c:v>
                </c:pt>
                <c:pt idx="352">
                  <c:v>41.811969243798146</c:v>
                </c:pt>
                <c:pt idx="353">
                  <c:v>41.816767794885081</c:v>
                </c:pt>
                <c:pt idx="354">
                  <c:v>41.822114751810517</c:v>
                </c:pt>
                <c:pt idx="355">
                  <c:v>41.827187505816703</c:v>
                </c:pt>
                <c:pt idx="356">
                  <c:v>41.832397361282517</c:v>
                </c:pt>
                <c:pt idx="357">
                  <c:v>41.83842982550609</c:v>
                </c:pt>
                <c:pt idx="358">
                  <c:v>41.844325188270034</c:v>
                </c:pt>
                <c:pt idx="359">
                  <c:v>41.850083449574356</c:v>
                </c:pt>
                <c:pt idx="360">
                  <c:v>41.857075624015316</c:v>
                </c:pt>
                <c:pt idx="361">
                  <c:v>41.863519392617768</c:v>
                </c:pt>
                <c:pt idx="362">
                  <c:v>41.870922871437607</c:v>
                </c:pt>
                <c:pt idx="363">
                  <c:v>41.877915045878567</c:v>
                </c:pt>
                <c:pt idx="364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D3F-43C5-B60D-06D5EA24E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3388256"/>
        <c:axId val="1146110576"/>
      </c:lineChart>
      <c:lineChart>
        <c:grouping val="standard"/>
        <c:varyColors val="0"/>
        <c:ser>
          <c:idx val="6"/>
          <c:order val="3"/>
          <c:tx>
            <c:strRef>
              <c:f>'[1]1999'!$N$1</c:f>
              <c:strCache>
                <c:ptCount val="1"/>
                <c:pt idx="0">
                  <c:v>1999 Sediment Load </c:v>
                </c:pt>
              </c:strCache>
            </c:strRef>
          </c:tx>
          <c:spPr>
            <a:ln w="28575"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'[1]1999'!$B$2:$B$366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'[1]1999'!$N$2:$N$366</c:f>
              <c:numCache>
                <c:formatCode>General</c:formatCode>
                <c:ptCount val="365"/>
                <c:pt idx="0">
                  <c:v>0.101605</c:v>
                </c:pt>
                <c:pt idx="1">
                  <c:v>0.20321</c:v>
                </c:pt>
                <c:pt idx="2">
                  <c:v>0.304815</c:v>
                </c:pt>
                <c:pt idx="3">
                  <c:v>0.42674099999999998</c:v>
                </c:pt>
                <c:pt idx="4">
                  <c:v>0.55882750000000003</c:v>
                </c:pt>
                <c:pt idx="5">
                  <c:v>0.70107450000000004</c:v>
                </c:pt>
                <c:pt idx="6">
                  <c:v>0.85348200000000007</c:v>
                </c:pt>
                <c:pt idx="7">
                  <c:v>0.99572900000000009</c:v>
                </c:pt>
                <c:pt idx="8">
                  <c:v>1.1278155000000001</c:v>
                </c:pt>
                <c:pt idx="9">
                  <c:v>1.2497415000000001</c:v>
                </c:pt>
                <c:pt idx="10">
                  <c:v>1.361507</c:v>
                </c:pt>
                <c:pt idx="11">
                  <c:v>1.4732725</c:v>
                </c:pt>
                <c:pt idx="12">
                  <c:v>1.5647169999999999</c:v>
                </c:pt>
                <c:pt idx="13">
                  <c:v>1.6460009999999998</c:v>
                </c:pt>
                <c:pt idx="14">
                  <c:v>1.7171244999999997</c:v>
                </c:pt>
                <c:pt idx="15">
                  <c:v>1.7780874999999998</c:v>
                </c:pt>
                <c:pt idx="16">
                  <c:v>1.8390504999999999</c:v>
                </c:pt>
                <c:pt idx="17">
                  <c:v>1.9000135</c:v>
                </c:pt>
                <c:pt idx="18">
                  <c:v>1.9609765000000001</c:v>
                </c:pt>
                <c:pt idx="19">
                  <c:v>2.0219395000000002</c:v>
                </c:pt>
                <c:pt idx="20">
                  <c:v>2.0829025000000003</c:v>
                </c:pt>
                <c:pt idx="21">
                  <c:v>2.1438655000000004</c:v>
                </c:pt>
                <c:pt idx="22">
                  <c:v>2.2454705000000006</c:v>
                </c:pt>
                <c:pt idx="23">
                  <c:v>2.3978780000000004</c:v>
                </c:pt>
                <c:pt idx="24">
                  <c:v>2.6010880000000003</c:v>
                </c:pt>
                <c:pt idx="25">
                  <c:v>2.8855820000000003</c:v>
                </c:pt>
                <c:pt idx="26">
                  <c:v>3.2208785000000004</c:v>
                </c:pt>
                <c:pt idx="27">
                  <c:v>3.5155330000000005</c:v>
                </c:pt>
                <c:pt idx="28">
                  <c:v>3.7695455000000004</c:v>
                </c:pt>
                <c:pt idx="29">
                  <c:v>4.0133975</c:v>
                </c:pt>
                <c:pt idx="30">
                  <c:v>4.2978915000000004</c:v>
                </c:pt>
                <c:pt idx="31">
                  <c:v>4.6433485000000001</c:v>
                </c:pt>
                <c:pt idx="32">
                  <c:v>5.0091264999999998</c:v>
                </c:pt>
                <c:pt idx="33">
                  <c:v>5.3545834999999995</c:v>
                </c:pt>
                <c:pt idx="34">
                  <c:v>5.6898799999999996</c:v>
                </c:pt>
                <c:pt idx="35">
                  <c:v>6.0251764999999997</c:v>
                </c:pt>
                <c:pt idx="36">
                  <c:v>6.3807939999999999</c:v>
                </c:pt>
                <c:pt idx="37">
                  <c:v>6.7668929999999996</c:v>
                </c:pt>
                <c:pt idx="38">
                  <c:v>7.1225104999999997</c:v>
                </c:pt>
                <c:pt idx="39">
                  <c:v>7.3765229999999997</c:v>
                </c:pt>
                <c:pt idx="40">
                  <c:v>7.5695724999999996</c:v>
                </c:pt>
                <c:pt idx="41">
                  <c:v>7.7626219999999995</c:v>
                </c:pt>
                <c:pt idx="42">
                  <c:v>7.9861529999999998</c:v>
                </c:pt>
                <c:pt idx="43">
                  <c:v>8.2909679999999994</c:v>
                </c:pt>
                <c:pt idx="44">
                  <c:v>8.6567460000000001</c:v>
                </c:pt>
                <c:pt idx="45">
                  <c:v>9.1038080000000008</c:v>
                </c:pt>
                <c:pt idx="46">
                  <c:v>9.6016725000000012</c:v>
                </c:pt>
                <c:pt idx="47">
                  <c:v>10.140179000000002</c:v>
                </c:pt>
                <c:pt idx="48">
                  <c:v>10.719327500000002</c:v>
                </c:pt>
                <c:pt idx="49">
                  <c:v>11.389920500000002</c:v>
                </c:pt>
                <c:pt idx="50">
                  <c:v>12.202760500000002</c:v>
                </c:pt>
                <c:pt idx="51">
                  <c:v>13.086724000000002</c:v>
                </c:pt>
                <c:pt idx="52">
                  <c:v>13.980848000000002</c:v>
                </c:pt>
                <c:pt idx="53">
                  <c:v>15.708133000000002</c:v>
                </c:pt>
                <c:pt idx="54">
                  <c:v>20.585173000000001</c:v>
                </c:pt>
                <c:pt idx="55">
                  <c:v>23.125298000000001</c:v>
                </c:pt>
                <c:pt idx="56">
                  <c:v>25.259003</c:v>
                </c:pt>
                <c:pt idx="57">
                  <c:v>34.505057999999998</c:v>
                </c:pt>
                <c:pt idx="58">
                  <c:v>41.719012999999997</c:v>
                </c:pt>
                <c:pt idx="59">
                  <c:v>46.596052999999998</c:v>
                </c:pt>
                <c:pt idx="60">
                  <c:v>50.152227999999994</c:v>
                </c:pt>
                <c:pt idx="61">
                  <c:v>53.810007999999996</c:v>
                </c:pt>
                <c:pt idx="62">
                  <c:v>151.35080799999997</c:v>
                </c:pt>
                <c:pt idx="63">
                  <c:v>1746.5493079999997</c:v>
                </c:pt>
                <c:pt idx="64">
                  <c:v>2205.8039079999999</c:v>
                </c:pt>
                <c:pt idx="65">
                  <c:v>2252.5422079999998</c:v>
                </c:pt>
                <c:pt idx="66">
                  <c:v>2271.847158</c:v>
                </c:pt>
                <c:pt idx="67">
                  <c:v>2287.087908</c:v>
                </c:pt>
                <c:pt idx="68">
                  <c:v>2299.2805079999998</c:v>
                </c:pt>
                <c:pt idx="69">
                  <c:v>2309.4410079999998</c:v>
                </c:pt>
                <c:pt idx="70">
                  <c:v>2317.5694079999998</c:v>
                </c:pt>
                <c:pt idx="71">
                  <c:v>2323.5641029999997</c:v>
                </c:pt>
                <c:pt idx="72">
                  <c:v>2335.7567029999996</c:v>
                </c:pt>
                <c:pt idx="73">
                  <c:v>2508.4852029999997</c:v>
                </c:pt>
                <c:pt idx="74">
                  <c:v>2801.1076029999995</c:v>
                </c:pt>
                <c:pt idx="75">
                  <c:v>2942.3385529999996</c:v>
                </c:pt>
                <c:pt idx="76">
                  <c:v>3004.3176029999995</c:v>
                </c:pt>
                <c:pt idx="77">
                  <c:v>3037.8472529999995</c:v>
                </c:pt>
                <c:pt idx="78">
                  <c:v>3058.1682529999994</c:v>
                </c:pt>
                <c:pt idx="79">
                  <c:v>3066.7030729999992</c:v>
                </c:pt>
                <c:pt idx="80">
                  <c:v>3070.8688779999993</c:v>
                </c:pt>
                <c:pt idx="81">
                  <c:v>3073.3073979999995</c:v>
                </c:pt>
                <c:pt idx="82">
                  <c:v>3075.2378929999995</c:v>
                </c:pt>
                <c:pt idx="83">
                  <c:v>3077.1683879999996</c:v>
                </c:pt>
                <c:pt idx="84">
                  <c:v>3078.9972779999994</c:v>
                </c:pt>
                <c:pt idx="85">
                  <c:v>3081.1309829999996</c:v>
                </c:pt>
                <c:pt idx="86">
                  <c:v>3083.9759229999995</c:v>
                </c:pt>
                <c:pt idx="87">
                  <c:v>3087.9385179999995</c:v>
                </c:pt>
                <c:pt idx="88">
                  <c:v>22799.308517999998</c:v>
                </c:pt>
                <c:pt idx="89">
                  <c:v>36007.958517999999</c:v>
                </c:pt>
                <c:pt idx="90">
                  <c:v>40488.739018</c:v>
                </c:pt>
                <c:pt idx="91">
                  <c:v>41525.110017999999</c:v>
                </c:pt>
                <c:pt idx="92">
                  <c:v>41807.571918000001</c:v>
                </c:pt>
                <c:pt idx="93">
                  <c:v>41901.048518000003</c:v>
                </c:pt>
                <c:pt idx="94">
                  <c:v>41953.883118000005</c:v>
                </c:pt>
                <c:pt idx="95">
                  <c:v>41985.380668000005</c:v>
                </c:pt>
                <c:pt idx="96">
                  <c:v>42004.685618000003</c:v>
                </c:pt>
                <c:pt idx="97">
                  <c:v>42014.846118000001</c:v>
                </c:pt>
                <c:pt idx="98">
                  <c:v>42022.872912999999</c:v>
                </c:pt>
                <c:pt idx="99">
                  <c:v>42031.509337999996</c:v>
                </c:pt>
                <c:pt idx="100">
                  <c:v>42042.685887999993</c:v>
                </c:pt>
                <c:pt idx="101">
                  <c:v>42469.426887999995</c:v>
                </c:pt>
                <c:pt idx="102">
                  <c:v>51837.407887999994</c:v>
                </c:pt>
                <c:pt idx="103">
                  <c:v>53107.470387999994</c:v>
                </c:pt>
                <c:pt idx="104">
                  <c:v>53430.574287999996</c:v>
                </c:pt>
                <c:pt idx="105">
                  <c:v>53972.128937999994</c:v>
                </c:pt>
                <c:pt idx="106">
                  <c:v>58259.859937999994</c:v>
                </c:pt>
                <c:pt idx="107">
                  <c:v>59905.860937999991</c:v>
                </c:pt>
                <c:pt idx="108">
                  <c:v>60310.248837999992</c:v>
                </c:pt>
                <c:pt idx="109">
                  <c:v>65624.190337999986</c:v>
                </c:pt>
                <c:pt idx="110">
                  <c:v>70491.069837999981</c:v>
                </c:pt>
                <c:pt idx="111">
                  <c:v>70896.473787999988</c:v>
                </c:pt>
                <c:pt idx="112">
                  <c:v>71172.839387999993</c:v>
                </c:pt>
                <c:pt idx="113">
                  <c:v>71868.833637999996</c:v>
                </c:pt>
                <c:pt idx="114">
                  <c:v>72278.301787999997</c:v>
                </c:pt>
                <c:pt idx="115">
                  <c:v>72411.404337999993</c:v>
                </c:pt>
                <c:pt idx="116">
                  <c:v>72481.511787999989</c:v>
                </c:pt>
                <c:pt idx="117">
                  <c:v>72522.153787999996</c:v>
                </c:pt>
                <c:pt idx="118">
                  <c:v>72548.571087999997</c:v>
                </c:pt>
                <c:pt idx="119">
                  <c:v>72566.859987999997</c:v>
                </c:pt>
                <c:pt idx="120">
                  <c:v>72579.052587999991</c:v>
                </c:pt>
                <c:pt idx="121">
                  <c:v>72621.726687999995</c:v>
                </c:pt>
                <c:pt idx="122">
                  <c:v>72657.288437999989</c:v>
                </c:pt>
                <c:pt idx="123">
                  <c:v>72682.689687999984</c:v>
                </c:pt>
                <c:pt idx="124">
                  <c:v>72697.930437999981</c:v>
                </c:pt>
                <c:pt idx="125">
                  <c:v>72724.347737999982</c:v>
                </c:pt>
                <c:pt idx="126">
                  <c:v>72772.102087999985</c:v>
                </c:pt>
                <c:pt idx="127">
                  <c:v>72865.57868799998</c:v>
                </c:pt>
                <c:pt idx="128">
                  <c:v>73791.200237999976</c:v>
                </c:pt>
                <c:pt idx="129">
                  <c:v>97058.745237999974</c:v>
                </c:pt>
                <c:pt idx="130">
                  <c:v>106609.61523799997</c:v>
                </c:pt>
                <c:pt idx="131">
                  <c:v>107269.03168799997</c:v>
                </c:pt>
                <c:pt idx="132">
                  <c:v>107424.48733799998</c:v>
                </c:pt>
                <c:pt idx="133">
                  <c:v>107479.35403799998</c:v>
                </c:pt>
                <c:pt idx="134">
                  <c:v>107522.02813799998</c:v>
                </c:pt>
                <c:pt idx="135">
                  <c:v>107551.49358799998</c:v>
                </c:pt>
                <c:pt idx="136">
                  <c:v>107573.84668799998</c:v>
                </c:pt>
                <c:pt idx="137">
                  <c:v>107623.63313799998</c:v>
                </c:pt>
                <c:pt idx="138">
                  <c:v>107706.94923799997</c:v>
                </c:pt>
                <c:pt idx="139">
                  <c:v>108005.66793799997</c:v>
                </c:pt>
                <c:pt idx="140">
                  <c:v>108358.23728799997</c:v>
                </c:pt>
                <c:pt idx="141">
                  <c:v>109288.93908799997</c:v>
                </c:pt>
                <c:pt idx="142">
                  <c:v>111270.23658799997</c:v>
                </c:pt>
                <c:pt idx="143">
                  <c:v>111577.08368799997</c:v>
                </c:pt>
                <c:pt idx="144">
                  <c:v>111735.58748799998</c:v>
                </c:pt>
                <c:pt idx="145">
                  <c:v>112264.94953799997</c:v>
                </c:pt>
                <c:pt idx="146">
                  <c:v>133297.18453799997</c:v>
                </c:pt>
                <c:pt idx="147">
                  <c:v>148944.35453799996</c:v>
                </c:pt>
                <c:pt idx="148">
                  <c:v>150986.61503799996</c:v>
                </c:pt>
                <c:pt idx="149">
                  <c:v>151413.35603799997</c:v>
                </c:pt>
                <c:pt idx="150">
                  <c:v>175595.34603799996</c:v>
                </c:pt>
                <c:pt idx="151">
                  <c:v>185298.62353799996</c:v>
                </c:pt>
                <c:pt idx="152">
                  <c:v>187412.00753799995</c:v>
                </c:pt>
                <c:pt idx="153">
                  <c:v>188176.07713799994</c:v>
                </c:pt>
                <c:pt idx="154">
                  <c:v>188483.94028799993</c:v>
                </c:pt>
                <c:pt idx="155">
                  <c:v>188649.55643799991</c:v>
                </c:pt>
                <c:pt idx="156">
                  <c:v>188776.56268799992</c:v>
                </c:pt>
                <c:pt idx="157">
                  <c:v>188872.07138799992</c:v>
                </c:pt>
                <c:pt idx="158">
                  <c:v>188950.30723799992</c:v>
                </c:pt>
                <c:pt idx="159">
                  <c:v>189016.35048799991</c:v>
                </c:pt>
                <c:pt idx="160">
                  <c:v>189071.21718799992</c:v>
                </c:pt>
                <c:pt idx="161">
                  <c:v>189121.00363799994</c:v>
                </c:pt>
                <c:pt idx="162">
                  <c:v>189157.58143799994</c:v>
                </c:pt>
                <c:pt idx="163">
                  <c:v>189188.06293799993</c:v>
                </c:pt>
                <c:pt idx="164">
                  <c:v>189219.56048799993</c:v>
                </c:pt>
                <c:pt idx="165">
                  <c:v>189263.25063799994</c:v>
                </c:pt>
                <c:pt idx="166">
                  <c:v>189337.42228799994</c:v>
                </c:pt>
                <c:pt idx="167">
                  <c:v>189446.13963799994</c:v>
                </c:pt>
                <c:pt idx="168">
                  <c:v>189497.95818799993</c:v>
                </c:pt>
                <c:pt idx="169">
                  <c:v>189530.47178799994</c:v>
                </c:pt>
                <c:pt idx="170">
                  <c:v>189560.95328799993</c:v>
                </c:pt>
                <c:pt idx="171">
                  <c:v>189610.73973799995</c:v>
                </c:pt>
                <c:pt idx="172">
                  <c:v>189686.94348799993</c:v>
                </c:pt>
                <c:pt idx="173">
                  <c:v>189749.93858799993</c:v>
                </c:pt>
                <c:pt idx="174">
                  <c:v>189794.64478799992</c:v>
                </c:pt>
                <c:pt idx="175">
                  <c:v>189830.20653799991</c:v>
                </c:pt>
                <c:pt idx="176">
                  <c:v>189884.05718799992</c:v>
                </c:pt>
                <c:pt idx="177">
                  <c:v>189947.05228799992</c:v>
                </c:pt>
                <c:pt idx="178">
                  <c:v>189983.63008799992</c:v>
                </c:pt>
                <c:pt idx="179">
                  <c:v>190010.04738799992</c:v>
                </c:pt>
                <c:pt idx="180">
                  <c:v>190036.46468799992</c:v>
                </c:pt>
                <c:pt idx="181">
                  <c:v>190061.86593799992</c:v>
                </c:pt>
                <c:pt idx="182">
                  <c:v>190083.20298799992</c:v>
                </c:pt>
                <c:pt idx="183">
                  <c:v>190100.47583799993</c:v>
                </c:pt>
                <c:pt idx="184">
                  <c:v>190115.71658799992</c:v>
                </c:pt>
                <c:pt idx="185">
                  <c:v>190136.03758799992</c:v>
                </c:pt>
                <c:pt idx="186">
                  <c:v>190157.37463799992</c:v>
                </c:pt>
                <c:pt idx="187">
                  <c:v>190173.63143799992</c:v>
                </c:pt>
                <c:pt idx="188">
                  <c:v>190187.85613799992</c:v>
                </c:pt>
                <c:pt idx="189">
                  <c:v>190200.04873799992</c:v>
                </c:pt>
                <c:pt idx="190">
                  <c:v>190221.38578799993</c:v>
                </c:pt>
                <c:pt idx="191">
                  <c:v>190251.86728799992</c:v>
                </c:pt>
                <c:pt idx="192">
                  <c:v>190275.23643799993</c:v>
                </c:pt>
                <c:pt idx="193">
                  <c:v>190289.46113799993</c:v>
                </c:pt>
                <c:pt idx="194">
                  <c:v>190302.66978799991</c:v>
                </c:pt>
                <c:pt idx="195">
                  <c:v>190317.91053799991</c:v>
                </c:pt>
                <c:pt idx="196">
                  <c:v>190333.15128799991</c:v>
                </c:pt>
                <c:pt idx="197">
                  <c:v>190348.3920379999</c:v>
                </c:pt>
                <c:pt idx="198">
                  <c:v>190362.6167379999</c:v>
                </c:pt>
                <c:pt idx="199">
                  <c:v>190375.82538799988</c:v>
                </c:pt>
                <c:pt idx="200">
                  <c:v>190389.03403799987</c:v>
                </c:pt>
                <c:pt idx="201">
                  <c:v>190406.30688799988</c:v>
                </c:pt>
                <c:pt idx="202">
                  <c:v>190427.64393799988</c:v>
                </c:pt>
                <c:pt idx="203">
                  <c:v>190445.93283799989</c:v>
                </c:pt>
                <c:pt idx="204">
                  <c:v>190461.17358799989</c:v>
                </c:pt>
                <c:pt idx="205">
                  <c:v>190476.41433799989</c:v>
                </c:pt>
                <c:pt idx="206">
                  <c:v>190488.6069379999</c:v>
                </c:pt>
                <c:pt idx="207">
                  <c:v>190498.76743799989</c:v>
                </c:pt>
                <c:pt idx="208">
                  <c:v>190507.20065299989</c:v>
                </c:pt>
                <c:pt idx="209">
                  <c:v>190514.61781799988</c:v>
                </c:pt>
                <c:pt idx="210">
                  <c:v>190521.8317729999</c:v>
                </c:pt>
                <c:pt idx="211">
                  <c:v>190528.23288799988</c:v>
                </c:pt>
                <c:pt idx="212">
                  <c:v>190533.21153299988</c:v>
                </c:pt>
                <c:pt idx="213">
                  <c:v>190537.47894299988</c:v>
                </c:pt>
                <c:pt idx="214">
                  <c:v>190541.94956299989</c:v>
                </c:pt>
                <c:pt idx="215">
                  <c:v>190547.63944299988</c:v>
                </c:pt>
                <c:pt idx="216">
                  <c:v>190556.98710299988</c:v>
                </c:pt>
                <c:pt idx="217">
                  <c:v>190563.69303299987</c:v>
                </c:pt>
                <c:pt idx="218">
                  <c:v>190569.17970299989</c:v>
                </c:pt>
                <c:pt idx="219">
                  <c:v>190573.95513799987</c:v>
                </c:pt>
                <c:pt idx="220">
                  <c:v>190578.42575799988</c:v>
                </c:pt>
                <c:pt idx="221">
                  <c:v>190582.28674799987</c:v>
                </c:pt>
                <c:pt idx="222">
                  <c:v>190585.43650299986</c:v>
                </c:pt>
                <c:pt idx="223">
                  <c:v>190588.28144299987</c:v>
                </c:pt>
                <c:pt idx="224">
                  <c:v>190591.12638299988</c:v>
                </c:pt>
                <c:pt idx="225">
                  <c:v>190593.86971799989</c:v>
                </c:pt>
                <c:pt idx="226">
                  <c:v>190596.30823799988</c:v>
                </c:pt>
                <c:pt idx="227">
                  <c:v>190598.54354799987</c:v>
                </c:pt>
                <c:pt idx="228">
                  <c:v>190600.77885799986</c:v>
                </c:pt>
                <c:pt idx="229">
                  <c:v>190602.81095799987</c:v>
                </c:pt>
                <c:pt idx="230">
                  <c:v>190604.43663799987</c:v>
                </c:pt>
                <c:pt idx="231">
                  <c:v>190605.96071299986</c:v>
                </c:pt>
                <c:pt idx="232">
                  <c:v>190607.78960299987</c:v>
                </c:pt>
                <c:pt idx="233">
                  <c:v>190609.61849299987</c:v>
                </c:pt>
                <c:pt idx="234">
                  <c:v>190611.34577799987</c:v>
                </c:pt>
                <c:pt idx="235">
                  <c:v>190612.97145799987</c:v>
                </c:pt>
                <c:pt idx="236">
                  <c:v>190614.59713799987</c:v>
                </c:pt>
                <c:pt idx="237">
                  <c:v>190616.22281799986</c:v>
                </c:pt>
                <c:pt idx="238">
                  <c:v>190617.74689299986</c:v>
                </c:pt>
                <c:pt idx="239">
                  <c:v>190619.27096799985</c:v>
                </c:pt>
                <c:pt idx="240">
                  <c:v>190620.69343799984</c:v>
                </c:pt>
                <c:pt idx="241">
                  <c:v>190622.11590799983</c:v>
                </c:pt>
                <c:pt idx="242">
                  <c:v>190623.43677299982</c:v>
                </c:pt>
                <c:pt idx="243">
                  <c:v>190624.75763799981</c:v>
                </c:pt>
                <c:pt idx="244">
                  <c:v>190626.07850299979</c:v>
                </c:pt>
                <c:pt idx="245">
                  <c:v>190627.50097299978</c:v>
                </c:pt>
                <c:pt idx="246">
                  <c:v>190629.02504799978</c:v>
                </c:pt>
                <c:pt idx="247">
                  <c:v>190630.65072799977</c:v>
                </c:pt>
                <c:pt idx="248">
                  <c:v>190632.88603799976</c:v>
                </c:pt>
                <c:pt idx="249">
                  <c:v>190635.52776799977</c:v>
                </c:pt>
                <c:pt idx="250">
                  <c:v>190638.57591799975</c:v>
                </c:pt>
                <c:pt idx="251">
                  <c:v>190641.52246299977</c:v>
                </c:pt>
                <c:pt idx="252">
                  <c:v>190644.26579799977</c:v>
                </c:pt>
                <c:pt idx="253">
                  <c:v>190646.90752799978</c:v>
                </c:pt>
                <c:pt idx="254">
                  <c:v>190649.44765299978</c:v>
                </c:pt>
                <c:pt idx="255">
                  <c:v>190651.78456799977</c:v>
                </c:pt>
                <c:pt idx="256">
                  <c:v>190653.91827299976</c:v>
                </c:pt>
                <c:pt idx="257">
                  <c:v>190655.84876799976</c:v>
                </c:pt>
                <c:pt idx="258">
                  <c:v>190657.67765799977</c:v>
                </c:pt>
                <c:pt idx="259">
                  <c:v>190659.40494299977</c:v>
                </c:pt>
                <c:pt idx="260">
                  <c:v>190660.92901799976</c:v>
                </c:pt>
                <c:pt idx="261">
                  <c:v>190662.35148799975</c:v>
                </c:pt>
                <c:pt idx="262">
                  <c:v>190663.77395799974</c:v>
                </c:pt>
                <c:pt idx="263">
                  <c:v>190665.09482299973</c:v>
                </c:pt>
                <c:pt idx="264">
                  <c:v>190666.41568799972</c:v>
                </c:pt>
                <c:pt idx="265">
                  <c:v>190667.83815799971</c:v>
                </c:pt>
                <c:pt idx="266">
                  <c:v>190669.3622329997</c:v>
                </c:pt>
                <c:pt idx="267">
                  <c:v>190671.19112299971</c:v>
                </c:pt>
                <c:pt idx="268">
                  <c:v>190672.8168029997</c:v>
                </c:pt>
                <c:pt idx="269">
                  <c:v>190674.4424829997</c:v>
                </c:pt>
                <c:pt idx="270">
                  <c:v>190675.96655799969</c:v>
                </c:pt>
                <c:pt idx="271">
                  <c:v>190677.49063299969</c:v>
                </c:pt>
                <c:pt idx="272">
                  <c:v>190679.01470799968</c:v>
                </c:pt>
                <c:pt idx="273">
                  <c:v>190680.33557299967</c:v>
                </c:pt>
                <c:pt idx="274">
                  <c:v>190681.55483299968</c:v>
                </c:pt>
                <c:pt idx="275">
                  <c:v>190682.67248799969</c:v>
                </c:pt>
                <c:pt idx="276">
                  <c:v>190683.7901429997</c:v>
                </c:pt>
                <c:pt idx="277">
                  <c:v>190685.11100799969</c:v>
                </c:pt>
                <c:pt idx="278">
                  <c:v>190686.43187299967</c:v>
                </c:pt>
                <c:pt idx="279">
                  <c:v>190687.34631799968</c:v>
                </c:pt>
                <c:pt idx="280">
                  <c:v>190688.15915799967</c:v>
                </c:pt>
                <c:pt idx="281">
                  <c:v>190688.97199799967</c:v>
                </c:pt>
                <c:pt idx="282">
                  <c:v>190689.68323299967</c:v>
                </c:pt>
                <c:pt idx="283">
                  <c:v>190690.39446799966</c:v>
                </c:pt>
                <c:pt idx="284">
                  <c:v>190691.00409799966</c:v>
                </c:pt>
                <c:pt idx="285">
                  <c:v>190691.61372799965</c:v>
                </c:pt>
                <c:pt idx="286">
                  <c:v>190692.42656799965</c:v>
                </c:pt>
                <c:pt idx="287">
                  <c:v>190693.34101299965</c:v>
                </c:pt>
                <c:pt idx="288">
                  <c:v>190694.35706299965</c:v>
                </c:pt>
                <c:pt idx="289">
                  <c:v>190695.37311299966</c:v>
                </c:pt>
                <c:pt idx="290">
                  <c:v>190696.38916299967</c:v>
                </c:pt>
                <c:pt idx="291">
                  <c:v>190697.50681799967</c:v>
                </c:pt>
                <c:pt idx="292">
                  <c:v>190698.51270749967</c:v>
                </c:pt>
                <c:pt idx="293">
                  <c:v>190699.27474499968</c:v>
                </c:pt>
                <c:pt idx="294">
                  <c:v>190699.85389349968</c:v>
                </c:pt>
                <c:pt idx="295">
                  <c:v>190700.29079499969</c:v>
                </c:pt>
                <c:pt idx="296">
                  <c:v>190700.64641249969</c:v>
                </c:pt>
                <c:pt idx="297">
                  <c:v>190701.00202999968</c:v>
                </c:pt>
                <c:pt idx="298">
                  <c:v>190701.36780799969</c:v>
                </c:pt>
                <c:pt idx="299">
                  <c:v>190701.7742279997</c:v>
                </c:pt>
                <c:pt idx="300">
                  <c:v>190702.15016649969</c:v>
                </c:pt>
                <c:pt idx="301">
                  <c:v>190702.47530249969</c:v>
                </c:pt>
                <c:pt idx="302">
                  <c:v>190702.80043849969</c:v>
                </c:pt>
                <c:pt idx="303">
                  <c:v>190703.09509299969</c:v>
                </c:pt>
                <c:pt idx="304">
                  <c:v>190703.41006849968</c:v>
                </c:pt>
                <c:pt idx="305">
                  <c:v>190703.73520449968</c:v>
                </c:pt>
                <c:pt idx="306">
                  <c:v>190704.05017999967</c:v>
                </c:pt>
                <c:pt idx="307">
                  <c:v>190704.34483449967</c:v>
                </c:pt>
                <c:pt idx="308">
                  <c:v>190704.65980999966</c:v>
                </c:pt>
                <c:pt idx="309">
                  <c:v>190705.02558799967</c:v>
                </c:pt>
                <c:pt idx="310">
                  <c:v>190705.53361299966</c:v>
                </c:pt>
                <c:pt idx="311">
                  <c:v>190706.10260099967</c:v>
                </c:pt>
                <c:pt idx="312">
                  <c:v>190706.68174949966</c:v>
                </c:pt>
                <c:pt idx="313">
                  <c:v>190707.28121899968</c:v>
                </c:pt>
                <c:pt idx="314">
                  <c:v>190707.77908349968</c:v>
                </c:pt>
                <c:pt idx="315">
                  <c:v>190708.15502199967</c:v>
                </c:pt>
                <c:pt idx="316">
                  <c:v>190708.42935549968</c:v>
                </c:pt>
                <c:pt idx="317">
                  <c:v>190708.68336799968</c:v>
                </c:pt>
                <c:pt idx="318">
                  <c:v>190708.87641749968</c:v>
                </c:pt>
                <c:pt idx="319">
                  <c:v>190709.05930649966</c:v>
                </c:pt>
                <c:pt idx="320">
                  <c:v>190709.18123249966</c:v>
                </c:pt>
                <c:pt idx="321">
                  <c:v>190709.30315849965</c:v>
                </c:pt>
                <c:pt idx="322">
                  <c:v>190709.42508449964</c:v>
                </c:pt>
                <c:pt idx="323">
                  <c:v>190709.54701049963</c:v>
                </c:pt>
                <c:pt idx="324">
                  <c:v>190709.60797349963</c:v>
                </c:pt>
                <c:pt idx="325">
                  <c:v>190709.66893649963</c:v>
                </c:pt>
                <c:pt idx="326">
                  <c:v>190709.72989949962</c:v>
                </c:pt>
                <c:pt idx="327">
                  <c:v>190709.78070199961</c:v>
                </c:pt>
                <c:pt idx="328">
                  <c:v>190709.8315044996</c:v>
                </c:pt>
                <c:pt idx="329">
                  <c:v>190709.88230699959</c:v>
                </c:pt>
                <c:pt idx="330">
                  <c:v>190709.93310949957</c:v>
                </c:pt>
                <c:pt idx="331">
                  <c:v>190709.98391199956</c:v>
                </c:pt>
                <c:pt idx="332">
                  <c:v>190710.06519599957</c:v>
                </c:pt>
                <c:pt idx="333">
                  <c:v>190710.15664049957</c:v>
                </c:pt>
                <c:pt idx="334">
                  <c:v>190710.25824549957</c:v>
                </c:pt>
                <c:pt idx="335">
                  <c:v>190710.35985049958</c:v>
                </c:pt>
                <c:pt idx="336">
                  <c:v>190710.47161599959</c:v>
                </c:pt>
                <c:pt idx="337">
                  <c:v>190710.5833814996</c:v>
                </c:pt>
                <c:pt idx="338">
                  <c:v>190710.69514699961</c:v>
                </c:pt>
                <c:pt idx="339">
                  <c:v>190710.80691249963</c:v>
                </c:pt>
                <c:pt idx="340">
                  <c:v>190710.91867799964</c:v>
                </c:pt>
                <c:pt idx="341">
                  <c:v>190711.03044349965</c:v>
                </c:pt>
                <c:pt idx="342">
                  <c:v>190711.14220899966</c:v>
                </c:pt>
                <c:pt idx="343">
                  <c:v>190711.25397449968</c:v>
                </c:pt>
                <c:pt idx="344">
                  <c:v>190711.36573999969</c:v>
                </c:pt>
                <c:pt idx="345">
                  <c:v>190711.4775054997</c:v>
                </c:pt>
                <c:pt idx="346">
                  <c:v>190711.58927099971</c:v>
                </c:pt>
                <c:pt idx="347">
                  <c:v>190711.70103649973</c:v>
                </c:pt>
                <c:pt idx="348">
                  <c:v>190711.81280199974</c:v>
                </c:pt>
                <c:pt idx="349">
                  <c:v>190711.92456749975</c:v>
                </c:pt>
                <c:pt idx="350">
                  <c:v>190712.03633299976</c:v>
                </c:pt>
                <c:pt idx="351">
                  <c:v>190712.13793799977</c:v>
                </c:pt>
                <c:pt idx="352">
                  <c:v>190712.23954299977</c:v>
                </c:pt>
                <c:pt idx="353">
                  <c:v>190712.34114799977</c:v>
                </c:pt>
                <c:pt idx="354">
                  <c:v>190712.44275299978</c:v>
                </c:pt>
                <c:pt idx="355">
                  <c:v>190712.53419749977</c:v>
                </c:pt>
                <c:pt idx="356">
                  <c:v>190712.62564199977</c:v>
                </c:pt>
                <c:pt idx="357">
                  <c:v>190712.70692599978</c:v>
                </c:pt>
                <c:pt idx="358">
                  <c:v>190712.7882099998</c:v>
                </c:pt>
                <c:pt idx="359">
                  <c:v>190712.8593334998</c:v>
                </c:pt>
                <c:pt idx="360">
                  <c:v>190712.93045699981</c:v>
                </c:pt>
                <c:pt idx="361">
                  <c:v>190712.9914199998</c:v>
                </c:pt>
                <c:pt idx="362">
                  <c:v>190713.0523829998</c:v>
                </c:pt>
                <c:pt idx="363">
                  <c:v>190713.11334599979</c:v>
                </c:pt>
                <c:pt idx="364">
                  <c:v>190713.17430899979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D3F-43C5-B60D-06D5EA24EB8B}"/>
            </c:ext>
          </c:extLst>
        </c:ser>
        <c:ser>
          <c:idx val="7"/>
          <c:order val="4"/>
          <c:tx>
            <c:strRef>
              <c:f>'[1]2000'!$N$1</c:f>
              <c:strCache>
                <c:ptCount val="1"/>
                <c:pt idx="0">
                  <c:v>2000 Sediment Load 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'[1]2000'!$B$2:$B$367</c:f>
              <c:strCache>
                <c:ptCount val="36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'[1]2000'!$N$2:$N$367</c:f>
              <c:numCache>
                <c:formatCode>General</c:formatCode>
                <c:ptCount val="366"/>
                <c:pt idx="0">
                  <c:v>5.08025E-2</c:v>
                </c:pt>
                <c:pt idx="1">
                  <c:v>0.11176549999999999</c:v>
                </c:pt>
                <c:pt idx="2">
                  <c:v>0.17272849999999998</c:v>
                </c:pt>
                <c:pt idx="3">
                  <c:v>0.23369149999999997</c:v>
                </c:pt>
                <c:pt idx="4">
                  <c:v>0.29465449999999993</c:v>
                </c:pt>
                <c:pt idx="5">
                  <c:v>0.35561749999999992</c:v>
                </c:pt>
                <c:pt idx="6">
                  <c:v>0.41658049999999991</c:v>
                </c:pt>
                <c:pt idx="7">
                  <c:v>0.4775434999999999</c:v>
                </c:pt>
                <c:pt idx="8">
                  <c:v>0.5486669999999999</c:v>
                </c:pt>
                <c:pt idx="9">
                  <c:v>0.61979049999999991</c:v>
                </c:pt>
                <c:pt idx="10">
                  <c:v>0.69091399999999992</c:v>
                </c:pt>
                <c:pt idx="11">
                  <c:v>0.76203749999999992</c:v>
                </c:pt>
                <c:pt idx="12">
                  <c:v>0.83316099999999993</c:v>
                </c:pt>
                <c:pt idx="13">
                  <c:v>0.91444499999999995</c:v>
                </c:pt>
                <c:pt idx="14">
                  <c:v>1.0058894999999999</c:v>
                </c:pt>
                <c:pt idx="15">
                  <c:v>1.1176549999999998</c:v>
                </c:pt>
                <c:pt idx="16">
                  <c:v>1.2599019999999999</c:v>
                </c:pt>
                <c:pt idx="17">
                  <c:v>1.4224699999999999</c:v>
                </c:pt>
                <c:pt idx="18">
                  <c:v>1.62568</c:v>
                </c:pt>
                <c:pt idx="19">
                  <c:v>1.8593715</c:v>
                </c:pt>
                <c:pt idx="20">
                  <c:v>2.133705</c:v>
                </c:pt>
                <c:pt idx="21">
                  <c:v>2.4690015000000001</c:v>
                </c:pt>
                <c:pt idx="22">
                  <c:v>2.7941375000000002</c:v>
                </c:pt>
                <c:pt idx="23">
                  <c:v>3.1192735000000003</c:v>
                </c:pt>
                <c:pt idx="24">
                  <c:v>3.4545700000000004</c:v>
                </c:pt>
                <c:pt idx="25">
                  <c:v>3.8101875000000005</c:v>
                </c:pt>
                <c:pt idx="26">
                  <c:v>4.1861260000000007</c:v>
                </c:pt>
                <c:pt idx="27">
                  <c:v>4.5823855000000009</c:v>
                </c:pt>
                <c:pt idx="28">
                  <c:v>4.9786450000000011</c:v>
                </c:pt>
                <c:pt idx="29">
                  <c:v>5.2631390000000007</c:v>
                </c:pt>
                <c:pt idx="30">
                  <c:v>5.4561885000000006</c:v>
                </c:pt>
                <c:pt idx="31">
                  <c:v>5.5882750000000003</c:v>
                </c:pt>
                <c:pt idx="32">
                  <c:v>5.7305220000000006</c:v>
                </c:pt>
                <c:pt idx="33">
                  <c:v>5.9235715000000004</c:v>
                </c:pt>
                <c:pt idx="34">
                  <c:v>6.1471025000000008</c:v>
                </c:pt>
                <c:pt idx="35">
                  <c:v>6.3909545000000012</c:v>
                </c:pt>
                <c:pt idx="36">
                  <c:v>6.6957695000000008</c:v>
                </c:pt>
                <c:pt idx="37">
                  <c:v>7.0412265000000005</c:v>
                </c:pt>
                <c:pt idx="38">
                  <c:v>7.4070045000000002</c:v>
                </c:pt>
                <c:pt idx="39">
                  <c:v>7.7931035</c:v>
                </c:pt>
                <c:pt idx="40">
                  <c:v>8.2096839999999993</c:v>
                </c:pt>
                <c:pt idx="41">
                  <c:v>8.5653014999999986</c:v>
                </c:pt>
                <c:pt idx="42">
                  <c:v>8.8701164999999982</c:v>
                </c:pt>
                <c:pt idx="43">
                  <c:v>9.1139684999999986</c:v>
                </c:pt>
                <c:pt idx="44">
                  <c:v>9.3273389999999985</c:v>
                </c:pt>
                <c:pt idx="45">
                  <c:v>9.4899069999999988</c:v>
                </c:pt>
                <c:pt idx="46">
                  <c:v>9.6219934999999985</c:v>
                </c:pt>
                <c:pt idx="47">
                  <c:v>9.7337589999999992</c:v>
                </c:pt>
                <c:pt idx="48">
                  <c:v>9.8353639999999984</c:v>
                </c:pt>
                <c:pt idx="49">
                  <c:v>9.9471294999999991</c:v>
                </c:pt>
                <c:pt idx="50">
                  <c:v>10.058895</c:v>
                </c:pt>
                <c:pt idx="51">
                  <c:v>10.1706605</c:v>
                </c:pt>
                <c:pt idx="52">
                  <c:v>10.282426000000001</c:v>
                </c:pt>
                <c:pt idx="53">
                  <c:v>10.394191500000002</c:v>
                </c:pt>
                <c:pt idx="54">
                  <c:v>10.526278000000001</c:v>
                </c:pt>
                <c:pt idx="55">
                  <c:v>10.770130000000002</c:v>
                </c:pt>
                <c:pt idx="56">
                  <c:v>11.257834000000003</c:v>
                </c:pt>
                <c:pt idx="57">
                  <c:v>12.507575500000002</c:v>
                </c:pt>
                <c:pt idx="58">
                  <c:v>15.504923000000002</c:v>
                </c:pt>
                <c:pt idx="59">
                  <c:v>21.286247500000002</c:v>
                </c:pt>
                <c:pt idx="60">
                  <c:v>23.6028415</c:v>
                </c:pt>
                <c:pt idx="61">
                  <c:v>24.8017805</c:v>
                </c:pt>
                <c:pt idx="62">
                  <c:v>26.5697075</c:v>
                </c:pt>
                <c:pt idx="63">
                  <c:v>29.821067499999998</c:v>
                </c:pt>
                <c:pt idx="64">
                  <c:v>34.9216385</c:v>
                </c:pt>
                <c:pt idx="65">
                  <c:v>43.832397</c:v>
                </c:pt>
                <c:pt idx="66">
                  <c:v>47.662905500000001</c:v>
                </c:pt>
                <c:pt idx="67">
                  <c:v>49.664524</c:v>
                </c:pt>
                <c:pt idx="68">
                  <c:v>51.158117500000003</c:v>
                </c:pt>
                <c:pt idx="69">
                  <c:v>52.489143000000006</c:v>
                </c:pt>
                <c:pt idx="70">
                  <c:v>54.754934500000005</c:v>
                </c:pt>
                <c:pt idx="71">
                  <c:v>56.919121000000004</c:v>
                </c:pt>
                <c:pt idx="72">
                  <c:v>59.042665500000005</c:v>
                </c:pt>
                <c:pt idx="73">
                  <c:v>79.770085499999993</c:v>
                </c:pt>
                <c:pt idx="74">
                  <c:v>339.87888549999997</c:v>
                </c:pt>
                <c:pt idx="75">
                  <c:v>430.30733549999997</c:v>
                </c:pt>
                <c:pt idx="76">
                  <c:v>1497.1598354999999</c:v>
                </c:pt>
                <c:pt idx="77">
                  <c:v>2474.5999354999999</c:v>
                </c:pt>
                <c:pt idx="78">
                  <c:v>2629.0395355000001</c:v>
                </c:pt>
                <c:pt idx="79">
                  <c:v>2785.5112355000001</c:v>
                </c:pt>
                <c:pt idx="80">
                  <c:v>3082.1978355000001</c:v>
                </c:pt>
                <c:pt idx="81">
                  <c:v>3143.7704655000002</c:v>
                </c:pt>
                <c:pt idx="82">
                  <c:v>3171.5086305000004</c:v>
                </c:pt>
                <c:pt idx="83">
                  <c:v>3188.0702455000005</c:v>
                </c:pt>
                <c:pt idx="84">
                  <c:v>3197.3874240000005</c:v>
                </c:pt>
                <c:pt idx="85">
                  <c:v>3205.0687620000003</c:v>
                </c:pt>
                <c:pt idx="86">
                  <c:v>3211.2057040000004</c:v>
                </c:pt>
                <c:pt idx="87">
                  <c:v>3214.6602740000003</c:v>
                </c:pt>
                <c:pt idx="88">
                  <c:v>3216.7736580000005</c:v>
                </c:pt>
                <c:pt idx="89">
                  <c:v>3218.3586960000007</c:v>
                </c:pt>
                <c:pt idx="90">
                  <c:v>3219.5373140000006</c:v>
                </c:pt>
                <c:pt idx="91">
                  <c:v>3220.4212775000005</c:v>
                </c:pt>
                <c:pt idx="92">
                  <c:v>3221.5389325000006</c:v>
                </c:pt>
                <c:pt idx="93">
                  <c:v>3222.7683530000004</c:v>
                </c:pt>
                <c:pt idx="94">
                  <c:v>3223.9876130000002</c:v>
                </c:pt>
                <c:pt idx="95">
                  <c:v>3225.4507250000001</c:v>
                </c:pt>
                <c:pt idx="96">
                  <c:v>3227.0865655000002</c:v>
                </c:pt>
                <c:pt idx="97">
                  <c:v>3228.5293565000002</c:v>
                </c:pt>
                <c:pt idx="98">
                  <c:v>3231.9636055000001</c:v>
                </c:pt>
                <c:pt idx="99">
                  <c:v>3234.5646935</c:v>
                </c:pt>
                <c:pt idx="100">
                  <c:v>3238.8422639999999</c:v>
                </c:pt>
                <c:pt idx="101">
                  <c:v>3248.7995539999997</c:v>
                </c:pt>
                <c:pt idx="102">
                  <c:v>3266.5804289999996</c:v>
                </c:pt>
                <c:pt idx="103">
                  <c:v>3278.0617939999997</c:v>
                </c:pt>
                <c:pt idx="104">
                  <c:v>3288.4255039999998</c:v>
                </c:pt>
                <c:pt idx="105">
                  <c:v>3299.0940289999999</c:v>
                </c:pt>
                <c:pt idx="106">
                  <c:v>3397.8540889999999</c:v>
                </c:pt>
                <c:pt idx="107">
                  <c:v>3640.6900390000001</c:v>
                </c:pt>
                <c:pt idx="108">
                  <c:v>4203.5817390000002</c:v>
                </c:pt>
                <c:pt idx="109">
                  <c:v>4538.8782390000006</c:v>
                </c:pt>
                <c:pt idx="110">
                  <c:v>4713.6388390000002</c:v>
                </c:pt>
                <c:pt idx="111">
                  <c:v>4831.5006389999999</c:v>
                </c:pt>
                <c:pt idx="112">
                  <c:v>4926.6029189999999</c:v>
                </c:pt>
                <c:pt idx="113">
                  <c:v>5004.1275340000002</c:v>
                </c:pt>
                <c:pt idx="114">
                  <c:v>5048.2241039999999</c:v>
                </c:pt>
                <c:pt idx="115">
                  <c:v>5063.4648539999998</c:v>
                </c:pt>
                <c:pt idx="116">
                  <c:v>5073.4018230000001</c:v>
                </c:pt>
                <c:pt idx="117">
                  <c:v>5083.3794340000004</c:v>
                </c:pt>
                <c:pt idx="118">
                  <c:v>5091.5586365000008</c:v>
                </c:pt>
                <c:pt idx="119">
                  <c:v>5099.7683205000012</c:v>
                </c:pt>
                <c:pt idx="120">
                  <c:v>5105.0314595000009</c:v>
                </c:pt>
                <c:pt idx="121">
                  <c:v>5108.6384370000005</c:v>
                </c:pt>
                <c:pt idx="122">
                  <c:v>5113.6475635000006</c:v>
                </c:pt>
                <c:pt idx="123">
                  <c:v>5137.8295535000007</c:v>
                </c:pt>
                <c:pt idx="124">
                  <c:v>25052.409553499998</c:v>
                </c:pt>
                <c:pt idx="125">
                  <c:v>37549.824553499995</c:v>
                </c:pt>
                <c:pt idx="126">
                  <c:v>38748.763553499994</c:v>
                </c:pt>
                <c:pt idx="127">
                  <c:v>39170.424303499996</c:v>
                </c:pt>
                <c:pt idx="128">
                  <c:v>39407.163953499999</c:v>
                </c:pt>
                <c:pt idx="129">
                  <c:v>39611.390003499997</c:v>
                </c:pt>
                <c:pt idx="130">
                  <c:v>39993.424803499998</c:v>
                </c:pt>
                <c:pt idx="131">
                  <c:v>40698.563503500001</c:v>
                </c:pt>
                <c:pt idx="132">
                  <c:v>41186.267503499999</c:v>
                </c:pt>
                <c:pt idx="133">
                  <c:v>41435.199753499997</c:v>
                </c:pt>
                <c:pt idx="134">
                  <c:v>41735.950553499999</c:v>
                </c:pt>
                <c:pt idx="135">
                  <c:v>41976.754403499996</c:v>
                </c:pt>
                <c:pt idx="136">
                  <c:v>42176.916253499992</c:v>
                </c:pt>
                <c:pt idx="137">
                  <c:v>42422.800353499995</c:v>
                </c:pt>
                <c:pt idx="138">
                  <c:v>42704.246203499992</c:v>
                </c:pt>
                <c:pt idx="139">
                  <c:v>42955.210553499994</c:v>
                </c:pt>
                <c:pt idx="140">
                  <c:v>43149.276103499993</c:v>
                </c:pt>
                <c:pt idx="141">
                  <c:v>43325.052753499993</c:v>
                </c:pt>
                <c:pt idx="142">
                  <c:v>43460.187403499993</c:v>
                </c:pt>
                <c:pt idx="143">
                  <c:v>43604.466503499993</c:v>
                </c:pt>
                <c:pt idx="144">
                  <c:v>44793.245003499993</c:v>
                </c:pt>
                <c:pt idx="145">
                  <c:v>49416.272503499989</c:v>
                </c:pt>
                <c:pt idx="146">
                  <c:v>52027.521003499991</c:v>
                </c:pt>
                <c:pt idx="147">
                  <c:v>52678.809053499994</c:v>
                </c:pt>
                <c:pt idx="148">
                  <c:v>53041.538903499997</c:v>
                </c:pt>
                <c:pt idx="149">
                  <c:v>54260.798903499999</c:v>
                </c:pt>
                <c:pt idx="150">
                  <c:v>56150.651903500002</c:v>
                </c:pt>
                <c:pt idx="151">
                  <c:v>56757.233753500004</c:v>
                </c:pt>
                <c:pt idx="152">
                  <c:v>57201.247603500007</c:v>
                </c:pt>
                <c:pt idx="153">
                  <c:v>57729.593603500005</c:v>
                </c:pt>
                <c:pt idx="154">
                  <c:v>58077.082703500004</c:v>
                </c:pt>
                <c:pt idx="155">
                  <c:v>58387.994003500004</c:v>
                </c:pt>
                <c:pt idx="156">
                  <c:v>59414.204503500005</c:v>
                </c:pt>
                <c:pt idx="157">
                  <c:v>59960.839403500002</c:v>
                </c:pt>
                <c:pt idx="158">
                  <c:v>60327.633453499999</c:v>
                </c:pt>
                <c:pt idx="159">
                  <c:v>60552.1805035</c:v>
                </c:pt>
                <c:pt idx="160">
                  <c:v>60723.892953499999</c:v>
                </c:pt>
                <c:pt idx="161">
                  <c:v>60961.6486535</c:v>
                </c:pt>
                <c:pt idx="162">
                  <c:v>61208.548803500002</c:v>
                </c:pt>
                <c:pt idx="163">
                  <c:v>61381.277303499999</c:v>
                </c:pt>
                <c:pt idx="164">
                  <c:v>61525.556403499999</c:v>
                </c:pt>
                <c:pt idx="165">
                  <c:v>61705.397253499999</c:v>
                </c:pt>
                <c:pt idx="166">
                  <c:v>61848.660303500001</c:v>
                </c:pt>
                <c:pt idx="167">
                  <c:v>61913.992318500001</c:v>
                </c:pt>
                <c:pt idx="168">
                  <c:v>62070.464018500003</c:v>
                </c:pt>
                <c:pt idx="169">
                  <c:v>62150.122338500005</c:v>
                </c:pt>
                <c:pt idx="170">
                  <c:v>62216.165588500007</c:v>
                </c:pt>
                <c:pt idx="171">
                  <c:v>62293.995018500005</c:v>
                </c:pt>
                <c:pt idx="172">
                  <c:v>62384.728283500008</c:v>
                </c:pt>
                <c:pt idx="173">
                  <c:v>62491.41353350001</c:v>
                </c:pt>
                <c:pt idx="174">
                  <c:v>62951.684183500009</c:v>
                </c:pt>
                <c:pt idx="175">
                  <c:v>64150.623183500007</c:v>
                </c:pt>
                <c:pt idx="176">
                  <c:v>64507.256733500006</c:v>
                </c:pt>
                <c:pt idx="177">
                  <c:v>64727.739583500006</c:v>
                </c:pt>
                <c:pt idx="178">
                  <c:v>64889.291533500007</c:v>
                </c:pt>
                <c:pt idx="179">
                  <c:v>65044.747183500011</c:v>
                </c:pt>
                <c:pt idx="180">
                  <c:v>65185.978133500008</c:v>
                </c:pt>
                <c:pt idx="181">
                  <c:v>65300.791783500004</c:v>
                </c:pt>
                <c:pt idx="182">
                  <c:v>65393.353938500004</c:v>
                </c:pt>
                <c:pt idx="183">
                  <c:v>65467.119168500001</c:v>
                </c:pt>
                <c:pt idx="184">
                  <c:v>65536.515383499995</c:v>
                </c:pt>
                <c:pt idx="185">
                  <c:v>65610.687033499999</c:v>
                </c:pt>
                <c:pt idx="186">
                  <c:v>65697.660913500004</c:v>
                </c:pt>
                <c:pt idx="187">
                  <c:v>65796.116158500008</c:v>
                </c:pt>
                <c:pt idx="188">
                  <c:v>65888.881523500007</c:v>
                </c:pt>
                <c:pt idx="189">
                  <c:v>65976.973058500007</c:v>
                </c:pt>
                <c:pt idx="190">
                  <c:v>66055.107303500001</c:v>
                </c:pt>
                <c:pt idx="191">
                  <c:v>66125.113148500008</c:v>
                </c:pt>
                <c:pt idx="192">
                  <c:v>66190.749978500011</c:v>
                </c:pt>
                <c:pt idx="193">
                  <c:v>66254.456313500006</c:v>
                </c:pt>
                <c:pt idx="194">
                  <c:v>66314.606473500011</c:v>
                </c:pt>
                <c:pt idx="195">
                  <c:v>66382.986638500006</c:v>
                </c:pt>
                <c:pt idx="196">
                  <c:v>74196.4111385</c:v>
                </c:pt>
                <c:pt idx="197">
                  <c:v>81308.761138500005</c:v>
                </c:pt>
                <c:pt idx="198">
                  <c:v>82507.700138500004</c:v>
                </c:pt>
                <c:pt idx="199">
                  <c:v>82993.372038500005</c:v>
                </c:pt>
                <c:pt idx="200">
                  <c:v>83344.925338500005</c:v>
                </c:pt>
                <c:pt idx="201">
                  <c:v>83597.921788500011</c:v>
                </c:pt>
                <c:pt idx="202">
                  <c:v>83772.682388500005</c:v>
                </c:pt>
                <c:pt idx="203">
                  <c:v>83906.800988500006</c:v>
                </c:pt>
                <c:pt idx="204">
                  <c:v>84021.614638500003</c:v>
                </c:pt>
                <c:pt idx="205">
                  <c:v>84108.385308500001</c:v>
                </c:pt>
                <c:pt idx="206">
                  <c:v>84158.273363500004</c:v>
                </c:pt>
                <c:pt idx="207">
                  <c:v>84193.936718500001</c:v>
                </c:pt>
                <c:pt idx="208">
                  <c:v>84234.070693500005</c:v>
                </c:pt>
                <c:pt idx="209">
                  <c:v>84270.546888500001</c:v>
                </c:pt>
                <c:pt idx="210">
                  <c:v>84290.563073500001</c:v>
                </c:pt>
                <c:pt idx="211">
                  <c:v>84303.365303500002</c:v>
                </c:pt>
                <c:pt idx="212">
                  <c:v>84314.033828500003</c:v>
                </c:pt>
                <c:pt idx="213">
                  <c:v>84319.896437000003</c:v>
                </c:pt>
                <c:pt idx="214">
                  <c:v>84323.015710499996</c:v>
                </c:pt>
                <c:pt idx="215">
                  <c:v>84328.817356</c:v>
                </c:pt>
                <c:pt idx="216">
                  <c:v>84333.541988500001</c:v>
                </c:pt>
                <c:pt idx="217">
                  <c:v>84335.472483499994</c:v>
                </c:pt>
                <c:pt idx="218">
                  <c:v>84336.427570499989</c:v>
                </c:pt>
                <c:pt idx="219">
                  <c:v>84337.057521499984</c:v>
                </c:pt>
                <c:pt idx="220">
                  <c:v>84337.535064999989</c:v>
                </c:pt>
                <c:pt idx="221">
                  <c:v>84337.971966499987</c:v>
                </c:pt>
                <c:pt idx="222">
                  <c:v>84338.449509999991</c:v>
                </c:pt>
                <c:pt idx="223">
                  <c:v>84339.01849799999</c:v>
                </c:pt>
                <c:pt idx="224">
                  <c:v>84346.212131999986</c:v>
                </c:pt>
                <c:pt idx="225">
                  <c:v>84354.310050499989</c:v>
                </c:pt>
                <c:pt idx="226">
                  <c:v>84357.459805499995</c:v>
                </c:pt>
                <c:pt idx="227">
                  <c:v>84359.695115499999</c:v>
                </c:pt>
                <c:pt idx="228">
                  <c:v>84361.5036845</c:v>
                </c:pt>
                <c:pt idx="229">
                  <c:v>84363.129364499997</c:v>
                </c:pt>
                <c:pt idx="230">
                  <c:v>84364.490871499991</c:v>
                </c:pt>
                <c:pt idx="231">
                  <c:v>84365.486600499993</c:v>
                </c:pt>
                <c:pt idx="232">
                  <c:v>84366.309600999986</c:v>
                </c:pt>
                <c:pt idx="233">
                  <c:v>84367.091959499987</c:v>
                </c:pt>
                <c:pt idx="234">
                  <c:v>84367.823515499986</c:v>
                </c:pt>
                <c:pt idx="235">
                  <c:v>84368.494108499988</c:v>
                </c:pt>
                <c:pt idx="236">
                  <c:v>84369.103738499995</c:v>
                </c:pt>
                <c:pt idx="237">
                  <c:v>84369.682886999988</c:v>
                </c:pt>
                <c:pt idx="238">
                  <c:v>84370.231553999984</c:v>
                </c:pt>
                <c:pt idx="239">
                  <c:v>84370.75989999999</c:v>
                </c:pt>
                <c:pt idx="240">
                  <c:v>84371.288245999996</c:v>
                </c:pt>
                <c:pt idx="241">
                  <c:v>84371.796270999999</c:v>
                </c:pt>
                <c:pt idx="242">
                  <c:v>84372.324617000006</c:v>
                </c:pt>
                <c:pt idx="243">
                  <c:v>84372.954568000001</c:v>
                </c:pt>
                <c:pt idx="244">
                  <c:v>84373.716605499998</c:v>
                </c:pt>
                <c:pt idx="245">
                  <c:v>84375.636939999997</c:v>
                </c:pt>
                <c:pt idx="246">
                  <c:v>84377.069570499996</c:v>
                </c:pt>
                <c:pt idx="247">
                  <c:v>84377.963694499995</c:v>
                </c:pt>
                <c:pt idx="248">
                  <c:v>84378.563163999992</c:v>
                </c:pt>
                <c:pt idx="249">
                  <c:v>84378.979744499986</c:v>
                </c:pt>
                <c:pt idx="250">
                  <c:v>84379.264238499993</c:v>
                </c:pt>
                <c:pt idx="251">
                  <c:v>84379.487769499989</c:v>
                </c:pt>
                <c:pt idx="252">
                  <c:v>84379.711300499985</c:v>
                </c:pt>
                <c:pt idx="253">
                  <c:v>84379.94499199999</c:v>
                </c:pt>
                <c:pt idx="254">
                  <c:v>84380.168522999986</c:v>
                </c:pt>
                <c:pt idx="255">
                  <c:v>84380.513979999989</c:v>
                </c:pt>
                <c:pt idx="256">
                  <c:v>84381.184572999991</c:v>
                </c:pt>
                <c:pt idx="257">
                  <c:v>84382.302227999986</c:v>
                </c:pt>
                <c:pt idx="258">
                  <c:v>84383.836463499989</c:v>
                </c:pt>
                <c:pt idx="259">
                  <c:v>84384.882994999993</c:v>
                </c:pt>
                <c:pt idx="260">
                  <c:v>84385.685674499997</c:v>
                </c:pt>
                <c:pt idx="261">
                  <c:v>84386.325786000001</c:v>
                </c:pt>
                <c:pt idx="262">
                  <c:v>84386.843971499999</c:v>
                </c:pt>
                <c:pt idx="263">
                  <c:v>84387.280872999996</c:v>
                </c:pt>
                <c:pt idx="264">
                  <c:v>84387.677132500001</c:v>
                </c:pt>
                <c:pt idx="265">
                  <c:v>84388.042910500008</c:v>
                </c:pt>
                <c:pt idx="266">
                  <c:v>84388.388367500011</c:v>
                </c:pt>
                <c:pt idx="267">
                  <c:v>84388.71350350001</c:v>
                </c:pt>
                <c:pt idx="268">
                  <c:v>84389.028479000015</c:v>
                </c:pt>
                <c:pt idx="269">
                  <c:v>84389.333294000011</c:v>
                </c:pt>
                <c:pt idx="270">
                  <c:v>84389.617788000018</c:v>
                </c:pt>
                <c:pt idx="271">
                  <c:v>84389.881961000021</c:v>
                </c:pt>
                <c:pt idx="272">
                  <c:v>84390.135973500015</c:v>
                </c:pt>
                <c:pt idx="273">
                  <c:v>84390.410307000013</c:v>
                </c:pt>
                <c:pt idx="274">
                  <c:v>84390.725282500018</c:v>
                </c:pt>
                <c:pt idx="275">
                  <c:v>84391.040258000023</c:v>
                </c:pt>
                <c:pt idx="276">
                  <c:v>84391.39587550002</c:v>
                </c:pt>
                <c:pt idx="277">
                  <c:v>84391.812456000014</c:v>
                </c:pt>
                <c:pt idx="278">
                  <c:v>84392.289999500019</c:v>
                </c:pt>
                <c:pt idx="279">
                  <c:v>84392.767543000024</c:v>
                </c:pt>
                <c:pt idx="280">
                  <c:v>84393.255247000023</c:v>
                </c:pt>
                <c:pt idx="281">
                  <c:v>84393.722630000018</c:v>
                </c:pt>
                <c:pt idx="282">
                  <c:v>84394.159531500016</c:v>
                </c:pt>
                <c:pt idx="283">
                  <c:v>84394.565951500015</c:v>
                </c:pt>
                <c:pt idx="284">
                  <c:v>84394.96221100002</c:v>
                </c:pt>
                <c:pt idx="285">
                  <c:v>84395.327989000027</c:v>
                </c:pt>
                <c:pt idx="286">
                  <c:v>84395.67344600003</c:v>
                </c:pt>
                <c:pt idx="287">
                  <c:v>84395.957940000037</c:v>
                </c:pt>
                <c:pt idx="288">
                  <c:v>84396.181471000033</c:v>
                </c:pt>
                <c:pt idx="289">
                  <c:v>84396.354199500027</c:v>
                </c:pt>
                <c:pt idx="290">
                  <c:v>84396.496446500023</c:v>
                </c:pt>
                <c:pt idx="291">
                  <c:v>84396.608212000021</c:v>
                </c:pt>
                <c:pt idx="292">
                  <c:v>84396.689496000021</c:v>
                </c:pt>
                <c:pt idx="293">
                  <c:v>84396.760619500026</c:v>
                </c:pt>
                <c:pt idx="294">
                  <c:v>84396.841903500026</c:v>
                </c:pt>
                <c:pt idx="295">
                  <c:v>84396.923187500026</c:v>
                </c:pt>
                <c:pt idx="296">
                  <c:v>84397.01463200002</c:v>
                </c:pt>
                <c:pt idx="297">
                  <c:v>84397.116237000024</c:v>
                </c:pt>
                <c:pt idx="298">
                  <c:v>84397.228002500022</c:v>
                </c:pt>
                <c:pt idx="299">
                  <c:v>84397.349928500029</c:v>
                </c:pt>
                <c:pt idx="300">
                  <c:v>84397.461694000027</c:v>
                </c:pt>
                <c:pt idx="301">
                  <c:v>84397.56329900003</c:v>
                </c:pt>
                <c:pt idx="302">
                  <c:v>84397.64458300003</c:v>
                </c:pt>
                <c:pt idx="303">
                  <c:v>84397.72586700003</c:v>
                </c:pt>
                <c:pt idx="304">
                  <c:v>84397.796990500035</c:v>
                </c:pt>
                <c:pt idx="305">
                  <c:v>84397.857953500032</c:v>
                </c:pt>
                <c:pt idx="306">
                  <c:v>84397.918916500028</c:v>
                </c:pt>
                <c:pt idx="307">
                  <c:v>84397.979879500024</c:v>
                </c:pt>
                <c:pt idx="308">
                  <c:v>84398.061163500024</c:v>
                </c:pt>
                <c:pt idx="309">
                  <c:v>84398.162768500028</c:v>
                </c:pt>
                <c:pt idx="310">
                  <c:v>84398.274534000026</c:v>
                </c:pt>
                <c:pt idx="311">
                  <c:v>84398.416781000022</c:v>
                </c:pt>
                <c:pt idx="312">
                  <c:v>84398.559028000018</c:v>
                </c:pt>
                <c:pt idx="313">
                  <c:v>84398.691114500019</c:v>
                </c:pt>
                <c:pt idx="314">
                  <c:v>84398.813040500027</c:v>
                </c:pt>
                <c:pt idx="315">
                  <c:v>84398.924806000025</c:v>
                </c:pt>
                <c:pt idx="316">
                  <c:v>84399.026411000028</c:v>
                </c:pt>
                <c:pt idx="317">
                  <c:v>84399.128016000031</c:v>
                </c:pt>
                <c:pt idx="318">
                  <c:v>84399.229621000035</c:v>
                </c:pt>
                <c:pt idx="319">
                  <c:v>84399.321065500029</c:v>
                </c:pt>
                <c:pt idx="320">
                  <c:v>84399.412510000024</c:v>
                </c:pt>
                <c:pt idx="321">
                  <c:v>84399.514115000027</c:v>
                </c:pt>
                <c:pt idx="322">
                  <c:v>84399.615720000031</c:v>
                </c:pt>
                <c:pt idx="323">
                  <c:v>84399.727485500029</c:v>
                </c:pt>
                <c:pt idx="324">
                  <c:v>84399.849411500036</c:v>
                </c:pt>
                <c:pt idx="325">
                  <c:v>84399.981498000037</c:v>
                </c:pt>
                <c:pt idx="326">
                  <c:v>84400.103424000044</c:v>
                </c:pt>
                <c:pt idx="327">
                  <c:v>84400.225350000052</c:v>
                </c:pt>
                <c:pt idx="328">
                  <c:v>84400.33711550005</c:v>
                </c:pt>
                <c:pt idx="329">
                  <c:v>84400.438720500053</c:v>
                </c:pt>
                <c:pt idx="330">
                  <c:v>84400.530165000047</c:v>
                </c:pt>
                <c:pt idx="331">
                  <c:v>84400.621609500042</c:v>
                </c:pt>
                <c:pt idx="332">
                  <c:v>84400.702893500042</c:v>
                </c:pt>
                <c:pt idx="333">
                  <c:v>84400.784177500042</c:v>
                </c:pt>
                <c:pt idx="334">
                  <c:v>84400.865461500041</c:v>
                </c:pt>
                <c:pt idx="335">
                  <c:v>84400.936585000047</c:v>
                </c:pt>
                <c:pt idx="336">
                  <c:v>84401.007708500052</c:v>
                </c:pt>
                <c:pt idx="337">
                  <c:v>84401.088992500052</c:v>
                </c:pt>
                <c:pt idx="338">
                  <c:v>84401.180437000046</c:v>
                </c:pt>
                <c:pt idx="339">
                  <c:v>84401.271881500041</c:v>
                </c:pt>
                <c:pt idx="340">
                  <c:v>84401.363326000035</c:v>
                </c:pt>
                <c:pt idx="341">
                  <c:v>84401.45477050003</c:v>
                </c:pt>
                <c:pt idx="342">
                  <c:v>84401.546215000024</c:v>
                </c:pt>
                <c:pt idx="343">
                  <c:v>84401.637659500018</c:v>
                </c:pt>
                <c:pt idx="344">
                  <c:v>84401.729104000013</c:v>
                </c:pt>
                <c:pt idx="345">
                  <c:v>84401.861190500014</c:v>
                </c:pt>
                <c:pt idx="346">
                  <c:v>84402.023758500014</c:v>
                </c:pt>
                <c:pt idx="347">
                  <c:v>84402.226968500021</c:v>
                </c:pt>
                <c:pt idx="348">
                  <c:v>84402.409857500024</c:v>
                </c:pt>
                <c:pt idx="349">
                  <c:v>84402.582586000019</c:v>
                </c:pt>
                <c:pt idx="350">
                  <c:v>84402.745154000018</c:v>
                </c:pt>
                <c:pt idx="351">
                  <c:v>84402.907722000018</c:v>
                </c:pt>
                <c:pt idx="352">
                  <c:v>84403.060129500023</c:v>
                </c:pt>
                <c:pt idx="353">
                  <c:v>84403.212537000029</c:v>
                </c:pt>
                <c:pt idx="354">
                  <c:v>84403.354784000025</c:v>
                </c:pt>
                <c:pt idx="355">
                  <c:v>84403.497031000021</c:v>
                </c:pt>
                <c:pt idx="356">
                  <c:v>84403.659599000021</c:v>
                </c:pt>
                <c:pt idx="357">
                  <c:v>84403.812006500026</c:v>
                </c:pt>
                <c:pt idx="358">
                  <c:v>84403.974574500025</c:v>
                </c:pt>
                <c:pt idx="359">
                  <c:v>84404.137142500025</c:v>
                </c:pt>
                <c:pt idx="360">
                  <c:v>84404.299710500025</c:v>
                </c:pt>
                <c:pt idx="361">
                  <c:v>84404.391155000019</c:v>
                </c:pt>
                <c:pt idx="362">
                  <c:v>84404.441957500021</c:v>
                </c:pt>
                <c:pt idx="363">
                  <c:v>84404.492760000023</c:v>
                </c:pt>
                <c:pt idx="364">
                  <c:v>84404.543562500025</c:v>
                </c:pt>
                <c:pt idx="365">
                  <c:v>84404.594365000026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D3F-43C5-B60D-06D5EA24EB8B}"/>
            </c:ext>
          </c:extLst>
        </c:ser>
        <c:ser>
          <c:idx val="8"/>
          <c:order val="5"/>
          <c:tx>
            <c:strRef>
              <c:f>'[1]2001'!$N$1</c:f>
              <c:strCache>
                <c:ptCount val="1"/>
                <c:pt idx="0">
                  <c:v>2001 Sediment Load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'[1]2001'!$B$2:$B$366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'[1]2001'!$N$2:$N$366</c:f>
              <c:numCache>
                <c:formatCode>General</c:formatCode>
                <c:ptCount val="365"/>
                <c:pt idx="0">
                  <c:v>0.12192599999999998</c:v>
                </c:pt>
                <c:pt idx="1">
                  <c:v>0.25401249999999997</c:v>
                </c:pt>
                <c:pt idx="2">
                  <c:v>0.37593849999999995</c:v>
                </c:pt>
                <c:pt idx="3">
                  <c:v>0.49786449999999993</c:v>
                </c:pt>
                <c:pt idx="4">
                  <c:v>0.61979049999999991</c:v>
                </c:pt>
                <c:pt idx="5">
                  <c:v>0.73155599999999987</c:v>
                </c:pt>
                <c:pt idx="6">
                  <c:v>0.84332149999999984</c:v>
                </c:pt>
                <c:pt idx="7">
                  <c:v>0.9550869999999998</c:v>
                </c:pt>
                <c:pt idx="8">
                  <c:v>1.0770129999999998</c:v>
                </c:pt>
                <c:pt idx="9">
                  <c:v>1.1989389999999998</c:v>
                </c:pt>
                <c:pt idx="10">
                  <c:v>1.3107044999999997</c:v>
                </c:pt>
                <c:pt idx="11">
                  <c:v>1.4224699999999997</c:v>
                </c:pt>
                <c:pt idx="12">
                  <c:v>1.5443959999999997</c:v>
                </c:pt>
                <c:pt idx="13">
                  <c:v>1.6663219999999996</c:v>
                </c:pt>
                <c:pt idx="14">
                  <c:v>1.7882479999999996</c:v>
                </c:pt>
                <c:pt idx="15">
                  <c:v>1.9101739999999996</c:v>
                </c:pt>
                <c:pt idx="16">
                  <c:v>2.0422604999999994</c:v>
                </c:pt>
                <c:pt idx="17">
                  <c:v>2.1743469999999991</c:v>
                </c:pt>
                <c:pt idx="18">
                  <c:v>2.2962729999999993</c:v>
                </c:pt>
                <c:pt idx="19">
                  <c:v>2.6417299999999995</c:v>
                </c:pt>
                <c:pt idx="20">
                  <c:v>3.5968169999999993</c:v>
                </c:pt>
                <c:pt idx="21">
                  <c:v>5.324101999999999</c:v>
                </c:pt>
                <c:pt idx="22">
                  <c:v>7.6610169999999984</c:v>
                </c:pt>
                <c:pt idx="23">
                  <c:v>10.607561999999998</c:v>
                </c:pt>
                <c:pt idx="24">
                  <c:v>14.163736999999998</c:v>
                </c:pt>
                <c:pt idx="25">
                  <c:v>18.227936999999997</c:v>
                </c:pt>
                <c:pt idx="26">
                  <c:v>22.190531999999997</c:v>
                </c:pt>
                <c:pt idx="27">
                  <c:v>26.051521999999999</c:v>
                </c:pt>
                <c:pt idx="28">
                  <c:v>29.912512</c:v>
                </c:pt>
                <c:pt idx="29">
                  <c:v>33.468687000000003</c:v>
                </c:pt>
                <c:pt idx="30">
                  <c:v>36.720047000000001</c:v>
                </c:pt>
                <c:pt idx="31">
                  <c:v>39.768197000000001</c:v>
                </c:pt>
                <c:pt idx="32">
                  <c:v>42.613137000000002</c:v>
                </c:pt>
                <c:pt idx="33">
                  <c:v>45.254867000000004</c:v>
                </c:pt>
                <c:pt idx="34">
                  <c:v>47.794992000000008</c:v>
                </c:pt>
                <c:pt idx="35">
                  <c:v>50.335117000000011</c:v>
                </c:pt>
                <c:pt idx="36">
                  <c:v>52.672032000000009</c:v>
                </c:pt>
                <c:pt idx="37">
                  <c:v>54.602527000000009</c:v>
                </c:pt>
                <c:pt idx="38">
                  <c:v>56.43141700000001</c:v>
                </c:pt>
                <c:pt idx="39">
                  <c:v>58.057097000000013</c:v>
                </c:pt>
                <c:pt idx="40">
                  <c:v>59.47956700000001</c:v>
                </c:pt>
                <c:pt idx="41">
                  <c:v>60.597222000000009</c:v>
                </c:pt>
                <c:pt idx="42">
                  <c:v>61.399901500000013</c:v>
                </c:pt>
                <c:pt idx="43">
                  <c:v>62.151778500000013</c:v>
                </c:pt>
                <c:pt idx="44">
                  <c:v>62.639482500000014</c:v>
                </c:pt>
                <c:pt idx="45">
                  <c:v>62.954458000000017</c:v>
                </c:pt>
                <c:pt idx="46">
                  <c:v>63.228791500000014</c:v>
                </c:pt>
                <c:pt idx="47">
                  <c:v>64.000989500000017</c:v>
                </c:pt>
                <c:pt idx="48">
                  <c:v>65.321854500000015</c:v>
                </c:pt>
                <c:pt idx="49">
                  <c:v>67.150744500000016</c:v>
                </c:pt>
                <c:pt idx="50">
                  <c:v>69.284449500000022</c:v>
                </c:pt>
                <c:pt idx="51">
                  <c:v>72.129389500000016</c:v>
                </c:pt>
                <c:pt idx="52">
                  <c:v>75.787169500000019</c:v>
                </c:pt>
                <c:pt idx="53">
                  <c:v>79.749764500000012</c:v>
                </c:pt>
                <c:pt idx="54">
                  <c:v>83.915569500000004</c:v>
                </c:pt>
                <c:pt idx="55">
                  <c:v>87.979769500000003</c:v>
                </c:pt>
                <c:pt idx="56">
                  <c:v>92.348784500000008</c:v>
                </c:pt>
                <c:pt idx="57">
                  <c:v>97.124219500000009</c:v>
                </c:pt>
                <c:pt idx="58">
                  <c:v>101.89965450000001</c:v>
                </c:pt>
                <c:pt idx="59">
                  <c:v>106.37027450000001</c:v>
                </c:pt>
                <c:pt idx="60">
                  <c:v>111.75533950000001</c:v>
                </c:pt>
                <c:pt idx="61">
                  <c:v>117.03879950000001</c:v>
                </c:pt>
                <c:pt idx="62">
                  <c:v>122.22065450000001</c:v>
                </c:pt>
                <c:pt idx="63">
                  <c:v>127.40250950000001</c:v>
                </c:pt>
                <c:pt idx="64">
                  <c:v>132.38115450000001</c:v>
                </c:pt>
                <c:pt idx="65">
                  <c:v>137.05498450000002</c:v>
                </c:pt>
                <c:pt idx="66">
                  <c:v>141.42399950000001</c:v>
                </c:pt>
                <c:pt idx="67">
                  <c:v>145.28498949999999</c:v>
                </c:pt>
                <c:pt idx="68">
                  <c:v>148.43474449999999</c:v>
                </c:pt>
                <c:pt idx="69">
                  <c:v>150.97486949999998</c:v>
                </c:pt>
                <c:pt idx="70">
                  <c:v>152.80375949999998</c:v>
                </c:pt>
                <c:pt idx="71">
                  <c:v>153.81980949999999</c:v>
                </c:pt>
                <c:pt idx="72">
                  <c:v>154.38879749999998</c:v>
                </c:pt>
                <c:pt idx="73">
                  <c:v>154.59200749999999</c:v>
                </c:pt>
                <c:pt idx="74">
                  <c:v>154.78505699999999</c:v>
                </c:pt>
                <c:pt idx="75">
                  <c:v>154.99842749999999</c:v>
                </c:pt>
                <c:pt idx="76">
                  <c:v>155.2016375</c:v>
                </c:pt>
                <c:pt idx="77">
                  <c:v>155.394687</c:v>
                </c:pt>
                <c:pt idx="78">
                  <c:v>155.56741550000001</c:v>
                </c:pt>
                <c:pt idx="79">
                  <c:v>155.71982300000002</c:v>
                </c:pt>
                <c:pt idx="80">
                  <c:v>155.85190950000003</c:v>
                </c:pt>
                <c:pt idx="81">
                  <c:v>155.96367500000002</c:v>
                </c:pt>
                <c:pt idx="82">
                  <c:v>156.10592200000002</c:v>
                </c:pt>
                <c:pt idx="83">
                  <c:v>156.26849000000001</c:v>
                </c:pt>
                <c:pt idx="84">
                  <c:v>156.44121850000002</c:v>
                </c:pt>
                <c:pt idx="85">
                  <c:v>156.61394700000002</c:v>
                </c:pt>
                <c:pt idx="86">
                  <c:v>156.80699650000003</c:v>
                </c:pt>
                <c:pt idx="87">
                  <c:v>157.06100900000001</c:v>
                </c:pt>
                <c:pt idx="88">
                  <c:v>157.51823150000001</c:v>
                </c:pt>
                <c:pt idx="89">
                  <c:v>158.05673800000002</c:v>
                </c:pt>
                <c:pt idx="90">
                  <c:v>158.49363950000003</c:v>
                </c:pt>
                <c:pt idx="91">
                  <c:v>158.80861500000003</c:v>
                </c:pt>
                <c:pt idx="92">
                  <c:v>158.97118300000002</c:v>
                </c:pt>
                <c:pt idx="93">
                  <c:v>159.03214600000001</c:v>
                </c:pt>
                <c:pt idx="94">
                  <c:v>159.093109</c:v>
                </c:pt>
                <c:pt idx="95">
                  <c:v>159.38776350000001</c:v>
                </c:pt>
                <c:pt idx="96">
                  <c:v>159.84498600000001</c:v>
                </c:pt>
                <c:pt idx="97">
                  <c:v>160.4647765</c:v>
                </c:pt>
                <c:pt idx="98">
                  <c:v>160.88135700000001</c:v>
                </c:pt>
                <c:pt idx="99">
                  <c:v>161.14553000000001</c:v>
                </c:pt>
                <c:pt idx="100">
                  <c:v>161.60275250000001</c:v>
                </c:pt>
                <c:pt idx="101">
                  <c:v>162.222543</c:v>
                </c:pt>
                <c:pt idx="102">
                  <c:v>163.23859300000001</c:v>
                </c:pt>
                <c:pt idx="103">
                  <c:v>164.2444825</c:v>
                </c:pt>
                <c:pt idx="104">
                  <c:v>165.36213750000002</c:v>
                </c:pt>
                <c:pt idx="105">
                  <c:v>166.58139750000001</c:v>
                </c:pt>
                <c:pt idx="106">
                  <c:v>167.59744750000002</c:v>
                </c:pt>
                <c:pt idx="107">
                  <c:v>168.42044800000002</c:v>
                </c:pt>
                <c:pt idx="108">
                  <c:v>169.03007800000003</c:v>
                </c:pt>
                <c:pt idx="109">
                  <c:v>169.53810300000004</c:v>
                </c:pt>
                <c:pt idx="110">
                  <c:v>170.02580700000004</c:v>
                </c:pt>
                <c:pt idx="111">
                  <c:v>170.53383200000005</c:v>
                </c:pt>
                <c:pt idx="112">
                  <c:v>171.03169650000004</c:v>
                </c:pt>
                <c:pt idx="113">
                  <c:v>171.67180800000003</c:v>
                </c:pt>
                <c:pt idx="114">
                  <c:v>172.39320350000003</c:v>
                </c:pt>
                <c:pt idx="115">
                  <c:v>173.06379650000002</c:v>
                </c:pt>
                <c:pt idx="116">
                  <c:v>174.18145150000004</c:v>
                </c:pt>
                <c:pt idx="117">
                  <c:v>174.74027900000004</c:v>
                </c:pt>
                <c:pt idx="118">
                  <c:v>175.37023000000005</c:v>
                </c:pt>
                <c:pt idx="119">
                  <c:v>175.84777350000005</c:v>
                </c:pt>
                <c:pt idx="120">
                  <c:v>176.07130450000005</c:v>
                </c:pt>
                <c:pt idx="121">
                  <c:v>176.20339100000007</c:v>
                </c:pt>
                <c:pt idx="122">
                  <c:v>176.33547750000008</c:v>
                </c:pt>
                <c:pt idx="123">
                  <c:v>176.53868750000009</c:v>
                </c:pt>
                <c:pt idx="124">
                  <c:v>176.70125550000009</c:v>
                </c:pt>
                <c:pt idx="125">
                  <c:v>176.93494700000008</c:v>
                </c:pt>
                <c:pt idx="126">
                  <c:v>177.23976200000007</c:v>
                </c:pt>
                <c:pt idx="127">
                  <c:v>178.22533050000007</c:v>
                </c:pt>
                <c:pt idx="128">
                  <c:v>272.71798050000007</c:v>
                </c:pt>
                <c:pt idx="129">
                  <c:v>315.39208050000008</c:v>
                </c:pt>
                <c:pt idx="130">
                  <c:v>323.41887550000007</c:v>
                </c:pt>
                <c:pt idx="131">
                  <c:v>328.49912550000005</c:v>
                </c:pt>
                <c:pt idx="132">
                  <c:v>332.15690550000005</c:v>
                </c:pt>
                <c:pt idx="133">
                  <c:v>334.90024050000005</c:v>
                </c:pt>
                <c:pt idx="134">
                  <c:v>336.42431550000003</c:v>
                </c:pt>
                <c:pt idx="135">
                  <c:v>337.54197050000005</c:v>
                </c:pt>
                <c:pt idx="136">
                  <c:v>338.21256350000004</c:v>
                </c:pt>
                <c:pt idx="137">
                  <c:v>338.82219350000003</c:v>
                </c:pt>
                <c:pt idx="138">
                  <c:v>339.36070000000001</c:v>
                </c:pt>
                <c:pt idx="139">
                  <c:v>339.79760149999998</c:v>
                </c:pt>
                <c:pt idx="140">
                  <c:v>340.36658949999998</c:v>
                </c:pt>
                <c:pt idx="141">
                  <c:v>340.85429349999998</c:v>
                </c:pt>
                <c:pt idx="142">
                  <c:v>341.39279999999997</c:v>
                </c:pt>
                <c:pt idx="143">
                  <c:v>342.91687499999995</c:v>
                </c:pt>
                <c:pt idx="144">
                  <c:v>344.54255499999994</c:v>
                </c:pt>
                <c:pt idx="145">
                  <c:v>347.38749499999994</c:v>
                </c:pt>
                <c:pt idx="146">
                  <c:v>360.59614499999992</c:v>
                </c:pt>
                <c:pt idx="147">
                  <c:v>371.77269499999994</c:v>
                </c:pt>
                <c:pt idx="148">
                  <c:v>382.94924499999996</c:v>
                </c:pt>
                <c:pt idx="149">
                  <c:v>392.80492999999996</c:v>
                </c:pt>
                <c:pt idx="150">
                  <c:v>399.81567499999994</c:v>
                </c:pt>
                <c:pt idx="151">
                  <c:v>404.59110999999996</c:v>
                </c:pt>
                <c:pt idx="152">
                  <c:v>409.36654499999997</c:v>
                </c:pt>
                <c:pt idx="153">
                  <c:v>416.88531499999999</c:v>
                </c:pt>
                <c:pt idx="154">
                  <c:v>434.158165</c:v>
                </c:pt>
                <c:pt idx="155">
                  <c:v>450.414965</c:v>
                </c:pt>
                <c:pt idx="156">
                  <c:v>499.18536499999999</c:v>
                </c:pt>
                <c:pt idx="157">
                  <c:v>611.96691499999997</c:v>
                </c:pt>
                <c:pt idx="158">
                  <c:v>771.48676499999999</c:v>
                </c:pt>
                <c:pt idx="159">
                  <c:v>974.69676499999991</c:v>
                </c:pt>
                <c:pt idx="160">
                  <c:v>1151.4894649999999</c:v>
                </c:pt>
                <c:pt idx="161">
                  <c:v>1243.9500149999999</c:v>
                </c:pt>
                <c:pt idx="162">
                  <c:v>1290.6883149999999</c:v>
                </c:pt>
                <c:pt idx="163">
                  <c:v>1409.566165</c:v>
                </c:pt>
                <c:pt idx="164">
                  <c:v>1805.8256649999998</c:v>
                </c:pt>
                <c:pt idx="165">
                  <c:v>1949.0887149999999</c:v>
                </c:pt>
                <c:pt idx="166">
                  <c:v>2014.1159149999999</c:v>
                </c:pt>
                <c:pt idx="167">
                  <c:v>2069.9986650000001</c:v>
                </c:pt>
                <c:pt idx="168">
                  <c:v>2100.4801649999999</c:v>
                </c:pt>
                <c:pt idx="169">
                  <c:v>2117.7530149999998</c:v>
                </c:pt>
                <c:pt idx="170">
                  <c:v>2177.6999649999998</c:v>
                </c:pt>
                <c:pt idx="171">
                  <c:v>2227.4864149999999</c:v>
                </c:pt>
                <c:pt idx="172">
                  <c:v>2257.9679149999997</c:v>
                </c:pt>
                <c:pt idx="173">
                  <c:v>2282.3531149999999</c:v>
                </c:pt>
                <c:pt idx="174">
                  <c:v>2295.5617649999999</c:v>
                </c:pt>
                <c:pt idx="175">
                  <c:v>2308.770415</c:v>
                </c:pt>
                <c:pt idx="176">
                  <c:v>2324.0111649999999</c:v>
                </c:pt>
                <c:pt idx="177">
                  <c:v>2336.2037649999997</c:v>
                </c:pt>
                <c:pt idx="178">
                  <c:v>2343.3161149999996</c:v>
                </c:pt>
                <c:pt idx="179">
                  <c:v>2351.8509349999995</c:v>
                </c:pt>
                <c:pt idx="180">
                  <c:v>2358.3536549999994</c:v>
                </c:pt>
                <c:pt idx="181">
                  <c:v>2365.2627949999996</c:v>
                </c:pt>
                <c:pt idx="182">
                  <c:v>2370.4446499999995</c:v>
                </c:pt>
                <c:pt idx="183">
                  <c:v>2381.6211999999996</c:v>
                </c:pt>
                <c:pt idx="184">
                  <c:v>2394.8298499999996</c:v>
                </c:pt>
                <c:pt idx="185">
                  <c:v>2411.0866499999997</c:v>
                </c:pt>
                <c:pt idx="186">
                  <c:v>2432.4236999999998</c:v>
                </c:pt>
                <c:pt idx="187">
                  <c:v>2444.6162999999997</c:v>
                </c:pt>
                <c:pt idx="188">
                  <c:v>2459.8570499999996</c:v>
                </c:pt>
                <c:pt idx="189">
                  <c:v>2476.1138499999997</c:v>
                </c:pt>
                <c:pt idx="190">
                  <c:v>2488.3064499999996</c:v>
                </c:pt>
                <c:pt idx="191">
                  <c:v>2502.5311499999998</c:v>
                </c:pt>
                <c:pt idx="192">
                  <c:v>2512.28523</c:v>
                </c:pt>
                <c:pt idx="193">
                  <c:v>2538.70253</c:v>
                </c:pt>
                <c:pt idx="194">
                  <c:v>2566.1358799999998</c:v>
                </c:pt>
                <c:pt idx="195">
                  <c:v>2588.4889799999996</c:v>
                </c:pt>
                <c:pt idx="196">
                  <c:v>2605.7618299999995</c:v>
                </c:pt>
                <c:pt idx="197">
                  <c:v>2616.9383799999996</c:v>
                </c:pt>
                <c:pt idx="198">
                  <c:v>2624.6603599999994</c:v>
                </c:pt>
                <c:pt idx="199">
                  <c:v>2632.1791299999995</c:v>
                </c:pt>
                <c:pt idx="200">
                  <c:v>2638.5802449999996</c:v>
                </c:pt>
                <c:pt idx="201">
                  <c:v>2649.7567949999998</c:v>
                </c:pt>
                <c:pt idx="202">
                  <c:v>2660.9333449999999</c:v>
                </c:pt>
                <c:pt idx="203">
                  <c:v>2668.1473000000001</c:v>
                </c:pt>
                <c:pt idx="204">
                  <c:v>2675.4628600000001</c:v>
                </c:pt>
                <c:pt idx="205">
                  <c:v>2679.9334800000001</c:v>
                </c:pt>
                <c:pt idx="206">
                  <c:v>2683.5912600000001</c:v>
                </c:pt>
                <c:pt idx="207">
                  <c:v>2688.3666950000002</c:v>
                </c:pt>
                <c:pt idx="208">
                  <c:v>2694.8694150000001</c:v>
                </c:pt>
                <c:pt idx="209">
                  <c:v>2701.8801600000002</c:v>
                </c:pt>
                <c:pt idx="210">
                  <c:v>2706.8588050000003</c:v>
                </c:pt>
                <c:pt idx="211">
                  <c:v>2716.0032550000001</c:v>
                </c:pt>
                <c:pt idx="212">
                  <c:v>3063.4923549999999</c:v>
                </c:pt>
                <c:pt idx="213">
                  <c:v>3308.3604049999999</c:v>
                </c:pt>
                <c:pt idx="214">
                  <c:v>3333.7616549999998</c:v>
                </c:pt>
                <c:pt idx="215">
                  <c:v>3364.2431549999997</c:v>
                </c:pt>
                <c:pt idx="216">
                  <c:v>3382.5320549999997</c:v>
                </c:pt>
                <c:pt idx="217">
                  <c:v>3393.7086049999998</c:v>
                </c:pt>
                <c:pt idx="218">
                  <c:v>3400.617745</c:v>
                </c:pt>
                <c:pt idx="219">
                  <c:v>3406.00281</c:v>
                </c:pt>
                <c:pt idx="220">
                  <c:v>3410.168615</c:v>
                </c:pt>
                <c:pt idx="221">
                  <c:v>3413.013555</c:v>
                </c:pt>
                <c:pt idx="222">
                  <c:v>3415.4520750000001</c:v>
                </c:pt>
                <c:pt idx="223">
                  <c:v>3417.6873850000002</c:v>
                </c:pt>
                <c:pt idx="224">
                  <c:v>3420.0243</c:v>
                </c:pt>
                <c:pt idx="225">
                  <c:v>3422.2596100000001</c:v>
                </c:pt>
                <c:pt idx="226">
                  <c:v>3423.7836849999999</c:v>
                </c:pt>
                <c:pt idx="227">
                  <c:v>3428.5591199999999</c:v>
                </c:pt>
                <c:pt idx="228">
                  <c:v>3439.73567</c:v>
                </c:pt>
                <c:pt idx="229">
                  <c:v>3447.5592550000001</c:v>
                </c:pt>
                <c:pt idx="230">
                  <c:v>3453.0459249999999</c:v>
                </c:pt>
                <c:pt idx="231">
                  <c:v>3457.1101249999997</c:v>
                </c:pt>
                <c:pt idx="232">
                  <c:v>3459.9550649999996</c:v>
                </c:pt>
                <c:pt idx="233">
                  <c:v>3462.1903749999997</c:v>
                </c:pt>
                <c:pt idx="234">
                  <c:v>3463.7144499999995</c:v>
                </c:pt>
                <c:pt idx="235">
                  <c:v>3464.6288949999994</c:v>
                </c:pt>
                <c:pt idx="236">
                  <c:v>3465.3401299999996</c:v>
                </c:pt>
                <c:pt idx="237">
                  <c:v>3465.9395994999995</c:v>
                </c:pt>
                <c:pt idx="238">
                  <c:v>3466.4171429999997</c:v>
                </c:pt>
                <c:pt idx="239">
                  <c:v>3466.8946864999998</c:v>
                </c:pt>
                <c:pt idx="240">
                  <c:v>3467.3112669999996</c:v>
                </c:pt>
                <c:pt idx="241">
                  <c:v>3467.6770449999995</c:v>
                </c:pt>
                <c:pt idx="242">
                  <c:v>3467.9513784999995</c:v>
                </c:pt>
                <c:pt idx="243">
                  <c:v>3468.2968354999994</c:v>
                </c:pt>
                <c:pt idx="244">
                  <c:v>3468.6524529999992</c:v>
                </c:pt>
                <c:pt idx="245">
                  <c:v>3468.9877494999992</c:v>
                </c:pt>
                <c:pt idx="246">
                  <c:v>3469.3332064999991</c:v>
                </c:pt>
                <c:pt idx="247">
                  <c:v>3469.7294659999989</c:v>
                </c:pt>
                <c:pt idx="248">
                  <c:v>3470.1663674999991</c:v>
                </c:pt>
                <c:pt idx="249">
                  <c:v>3470.6032689999993</c:v>
                </c:pt>
                <c:pt idx="250">
                  <c:v>3471.0401704999995</c:v>
                </c:pt>
                <c:pt idx="251">
                  <c:v>3471.5075534999996</c:v>
                </c:pt>
                <c:pt idx="252">
                  <c:v>3471.9444549999998</c:v>
                </c:pt>
                <c:pt idx="253">
                  <c:v>3472.3407144999996</c:v>
                </c:pt>
                <c:pt idx="254">
                  <c:v>3472.7064924999995</c:v>
                </c:pt>
                <c:pt idx="255">
                  <c:v>3473.0621099999994</c:v>
                </c:pt>
                <c:pt idx="256">
                  <c:v>3473.3872459999993</c:v>
                </c:pt>
                <c:pt idx="257">
                  <c:v>3473.6615794999993</c:v>
                </c:pt>
                <c:pt idx="258">
                  <c:v>3473.9155919999994</c:v>
                </c:pt>
                <c:pt idx="259">
                  <c:v>3474.1391229999995</c:v>
                </c:pt>
                <c:pt idx="260">
                  <c:v>3474.3423329999996</c:v>
                </c:pt>
                <c:pt idx="261">
                  <c:v>3474.5049009999998</c:v>
                </c:pt>
                <c:pt idx="262">
                  <c:v>3474.6369874999996</c:v>
                </c:pt>
                <c:pt idx="263">
                  <c:v>3474.7589134999994</c:v>
                </c:pt>
                <c:pt idx="264">
                  <c:v>3474.8605184999992</c:v>
                </c:pt>
                <c:pt idx="265">
                  <c:v>3474.9621234999991</c:v>
                </c:pt>
                <c:pt idx="266">
                  <c:v>3475.0942099999988</c:v>
                </c:pt>
                <c:pt idx="267">
                  <c:v>3475.266938499999</c:v>
                </c:pt>
                <c:pt idx="268">
                  <c:v>3475.4599879999992</c:v>
                </c:pt>
                <c:pt idx="269">
                  <c:v>3475.6835189999993</c:v>
                </c:pt>
                <c:pt idx="270">
                  <c:v>3475.8867289999994</c:v>
                </c:pt>
                <c:pt idx="271">
                  <c:v>3476.0391364999996</c:v>
                </c:pt>
                <c:pt idx="272">
                  <c:v>3476.2118649999998</c:v>
                </c:pt>
                <c:pt idx="273">
                  <c:v>3476.4150749999999</c:v>
                </c:pt>
                <c:pt idx="274">
                  <c:v>3476.7402109999998</c:v>
                </c:pt>
                <c:pt idx="275">
                  <c:v>3477.0856679999997</c:v>
                </c:pt>
                <c:pt idx="276">
                  <c:v>3477.4311249999996</c:v>
                </c:pt>
                <c:pt idx="277">
                  <c:v>3477.7359399999996</c:v>
                </c:pt>
                <c:pt idx="278">
                  <c:v>3477.9493104999997</c:v>
                </c:pt>
                <c:pt idx="279">
                  <c:v>3478.0915574999999</c:v>
                </c:pt>
                <c:pt idx="280">
                  <c:v>3478.1931624999997</c:v>
                </c:pt>
                <c:pt idx="281">
                  <c:v>3478.3049279999996</c:v>
                </c:pt>
                <c:pt idx="282">
                  <c:v>3478.4166934999994</c:v>
                </c:pt>
                <c:pt idx="283">
                  <c:v>3478.5284589999992</c:v>
                </c:pt>
                <c:pt idx="284">
                  <c:v>3478.640224499999</c:v>
                </c:pt>
                <c:pt idx="285">
                  <c:v>3478.7621504999988</c:v>
                </c:pt>
                <c:pt idx="286">
                  <c:v>3478.8739159999986</c:v>
                </c:pt>
                <c:pt idx="287">
                  <c:v>3478.9856814999985</c:v>
                </c:pt>
                <c:pt idx="288">
                  <c:v>3479.1076074999983</c:v>
                </c:pt>
                <c:pt idx="289">
                  <c:v>3479.2092124999981</c:v>
                </c:pt>
                <c:pt idx="290">
                  <c:v>3479.300656999998</c:v>
                </c:pt>
                <c:pt idx="291">
                  <c:v>3479.3921014999978</c:v>
                </c:pt>
                <c:pt idx="292">
                  <c:v>3479.4835459999977</c:v>
                </c:pt>
                <c:pt idx="293">
                  <c:v>3479.5851509999975</c:v>
                </c:pt>
                <c:pt idx="294">
                  <c:v>3479.6969164999973</c:v>
                </c:pt>
                <c:pt idx="295">
                  <c:v>3479.8086819999971</c:v>
                </c:pt>
                <c:pt idx="296">
                  <c:v>3479.920447499997</c:v>
                </c:pt>
                <c:pt idx="297">
                  <c:v>3480.0118919999968</c:v>
                </c:pt>
                <c:pt idx="298">
                  <c:v>3480.0931759999967</c:v>
                </c:pt>
                <c:pt idx="299">
                  <c:v>3480.1744599999965</c:v>
                </c:pt>
                <c:pt idx="300">
                  <c:v>3480.2557439999964</c:v>
                </c:pt>
                <c:pt idx="301">
                  <c:v>3480.3370279999963</c:v>
                </c:pt>
                <c:pt idx="302">
                  <c:v>3480.4183119999961</c:v>
                </c:pt>
                <c:pt idx="303">
                  <c:v>3480.499595999996</c:v>
                </c:pt>
                <c:pt idx="304">
                  <c:v>3480.5808799999959</c:v>
                </c:pt>
                <c:pt idx="305">
                  <c:v>3480.6520034999958</c:v>
                </c:pt>
                <c:pt idx="306">
                  <c:v>3480.7129664999957</c:v>
                </c:pt>
                <c:pt idx="307">
                  <c:v>3480.7637689999956</c:v>
                </c:pt>
                <c:pt idx="308">
                  <c:v>3480.8145714999955</c:v>
                </c:pt>
                <c:pt idx="309">
                  <c:v>3480.8552134999954</c:v>
                </c:pt>
                <c:pt idx="310">
                  <c:v>3480.8958554999954</c:v>
                </c:pt>
                <c:pt idx="311">
                  <c:v>3480.9364974999953</c:v>
                </c:pt>
                <c:pt idx="312">
                  <c:v>3480.9669789999953</c:v>
                </c:pt>
                <c:pt idx="313">
                  <c:v>3480.9974604999952</c:v>
                </c:pt>
                <c:pt idx="314">
                  <c:v>3481.0279419999952</c:v>
                </c:pt>
                <c:pt idx="315">
                  <c:v>3481.0685839999951</c:v>
                </c:pt>
                <c:pt idx="316">
                  <c:v>3481.109225999995</c:v>
                </c:pt>
                <c:pt idx="317">
                  <c:v>3481.149867999995</c:v>
                </c:pt>
                <c:pt idx="318">
                  <c:v>3481.1905099999949</c:v>
                </c:pt>
                <c:pt idx="319">
                  <c:v>3481.2311519999948</c:v>
                </c:pt>
                <c:pt idx="320">
                  <c:v>3481.2717939999948</c:v>
                </c:pt>
                <c:pt idx="321">
                  <c:v>3481.3225964999947</c:v>
                </c:pt>
                <c:pt idx="322">
                  <c:v>3481.3937199999946</c:v>
                </c:pt>
                <c:pt idx="323">
                  <c:v>3481.4648434999945</c:v>
                </c:pt>
                <c:pt idx="324">
                  <c:v>3481.5359669999943</c:v>
                </c:pt>
                <c:pt idx="325">
                  <c:v>3481.6070904999942</c:v>
                </c:pt>
                <c:pt idx="326">
                  <c:v>3481.6883744999941</c:v>
                </c:pt>
                <c:pt idx="327">
                  <c:v>3481.759497999994</c:v>
                </c:pt>
                <c:pt idx="328">
                  <c:v>3481.8509424999938</c:v>
                </c:pt>
                <c:pt idx="329">
                  <c:v>3481.9423869999937</c:v>
                </c:pt>
                <c:pt idx="330">
                  <c:v>3482.0236709999936</c:v>
                </c:pt>
                <c:pt idx="331">
                  <c:v>3482.1049549999934</c:v>
                </c:pt>
                <c:pt idx="332">
                  <c:v>3482.1862389999933</c:v>
                </c:pt>
                <c:pt idx="333">
                  <c:v>3482.2776834999931</c:v>
                </c:pt>
                <c:pt idx="334">
                  <c:v>3482.358967499993</c:v>
                </c:pt>
                <c:pt idx="335">
                  <c:v>3482.4402514999929</c:v>
                </c:pt>
                <c:pt idx="336">
                  <c:v>3482.5113749999928</c:v>
                </c:pt>
                <c:pt idx="337">
                  <c:v>3482.5824984999927</c:v>
                </c:pt>
                <c:pt idx="338">
                  <c:v>3482.6434614999926</c:v>
                </c:pt>
                <c:pt idx="339">
                  <c:v>3482.7044244999925</c:v>
                </c:pt>
                <c:pt idx="340">
                  <c:v>3482.7552269999924</c:v>
                </c:pt>
                <c:pt idx="341">
                  <c:v>3482.8060294999923</c:v>
                </c:pt>
                <c:pt idx="342">
                  <c:v>3482.8466714999922</c:v>
                </c:pt>
                <c:pt idx="343">
                  <c:v>3482.8873134999922</c:v>
                </c:pt>
                <c:pt idx="344">
                  <c:v>3482.9177949999921</c:v>
                </c:pt>
                <c:pt idx="345">
                  <c:v>3482.9482764999921</c:v>
                </c:pt>
                <c:pt idx="346">
                  <c:v>3482.978757999992</c:v>
                </c:pt>
                <c:pt idx="347">
                  <c:v>3482.999078999992</c:v>
                </c:pt>
                <c:pt idx="348">
                  <c:v>3483.0193999999919</c:v>
                </c:pt>
                <c:pt idx="349">
                  <c:v>3483.0397209999919</c:v>
                </c:pt>
                <c:pt idx="350">
                  <c:v>3483.0702024999919</c:v>
                </c:pt>
                <c:pt idx="351">
                  <c:v>3483.1006839999918</c:v>
                </c:pt>
                <c:pt idx="352">
                  <c:v>3483.1210049999918</c:v>
                </c:pt>
                <c:pt idx="353">
                  <c:v>3483.1514864999917</c:v>
                </c:pt>
                <c:pt idx="354">
                  <c:v>3483.1819679999917</c:v>
                </c:pt>
                <c:pt idx="355">
                  <c:v>3483.2124494999916</c:v>
                </c:pt>
                <c:pt idx="356">
                  <c:v>3483.2530914999916</c:v>
                </c:pt>
                <c:pt idx="357">
                  <c:v>3483.3038939999915</c:v>
                </c:pt>
                <c:pt idx="358">
                  <c:v>3483.3648569999914</c:v>
                </c:pt>
                <c:pt idx="359">
                  <c:v>3483.4258199999913</c:v>
                </c:pt>
                <c:pt idx="360">
                  <c:v>3483.5071039999912</c:v>
                </c:pt>
                <c:pt idx="361">
                  <c:v>3483.588387999991</c:v>
                </c:pt>
                <c:pt idx="362">
                  <c:v>3483.6899929999909</c:v>
                </c:pt>
                <c:pt idx="363">
                  <c:v>3483.7814374999907</c:v>
                </c:pt>
                <c:pt idx="364">
                  <c:v>3483.7814374999907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D3F-43C5-B60D-06D5EA24E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243807"/>
        <c:axId val="1084841343"/>
      </c:lineChart>
      <c:catAx>
        <c:axId val="157338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900" b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Months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46110576"/>
        <c:crosses val="autoZero"/>
        <c:auto val="1"/>
        <c:lblAlgn val="ctr"/>
        <c:lblOffset val="100"/>
        <c:noMultiLvlLbl val="0"/>
      </c:catAx>
      <c:valAx>
        <c:axId val="1146110576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9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Cumulative</a:t>
                </a:r>
                <a:r>
                  <a:rPr lang="en-US" sz="900" b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Precipitation and Streamflow Volume (mm)</a:t>
                </a:r>
                <a:endParaRPr lang="en-US" sz="900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73388256"/>
        <c:crosses val="autoZero"/>
        <c:crossBetween val="between"/>
        <c:majorUnit val="100"/>
      </c:valAx>
      <c:valAx>
        <c:axId val="1084841343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900" b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900" b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Cumulative</a:t>
                </a:r>
                <a:r>
                  <a:rPr lang="en-US" sz="900" b="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Suspended Sediment Load (tonnes) </a:t>
                </a:r>
                <a:endParaRPr lang="en-US" sz="900" b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584243807"/>
        <c:crosses val="max"/>
        <c:crossBetween val="between"/>
      </c:valAx>
      <c:catAx>
        <c:axId val="15842438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484134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6.6343738282714657E-2"/>
          <c:y val="3.5747211286089237E-2"/>
          <c:w val="0.24216113610798645"/>
          <c:h val="0.39031085958005252"/>
        </c:manualLayout>
      </c:layout>
      <c:overlay val="1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25568678915136E-2"/>
          <c:y val="3.8194444444444448E-2"/>
          <c:w val="0.78670291213598298"/>
          <c:h val="0.88735072178477692"/>
        </c:manualLayout>
      </c:layout>
      <c:lineChart>
        <c:grouping val="standard"/>
        <c:varyColors val="0"/>
        <c:ser>
          <c:idx val="3"/>
          <c:order val="0"/>
          <c:tx>
            <c:strRef>
              <c:f>'[1]1999'!$E$1</c:f>
              <c:strCache>
                <c:ptCount val="1"/>
                <c:pt idx="0">
                  <c:v>1999 Precipitation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'[1]1999'!$B$2:$B$366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'[1]1999'!$E$2:$E$366</c:f>
              <c:numCache>
                <c:formatCode>General</c:formatCode>
                <c:ptCount val="365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318.00800000000004</c:v>
                </c:pt>
                <c:pt idx="154">
                  <c:v>318.51600000000002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318.77000000000004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319.02400000000006</c:v>
                </c:pt>
                <c:pt idx="164">
                  <c:v>319.02400000000006</c:v>
                </c:pt>
                <c:pt idx="165">
                  <c:v>323.08800000000008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324.61200000000008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327.40600000000006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329.94600000000008</c:v>
                </c:pt>
                <c:pt idx="179">
                  <c:v>334.51800000000009</c:v>
                </c:pt>
                <c:pt idx="180">
                  <c:v>334.77200000000011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340.86800000000011</c:v>
                </c:pt>
                <c:pt idx="185">
                  <c:v>340.86800000000011</c:v>
                </c:pt>
                <c:pt idx="186">
                  <c:v>341.37600000000009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341.88400000000007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343.66200000000009</c:v>
                </c:pt>
                <c:pt idx="200">
                  <c:v>344.17000000000007</c:v>
                </c:pt>
                <c:pt idx="201">
                  <c:v>344.93200000000007</c:v>
                </c:pt>
                <c:pt idx="202">
                  <c:v>344.93200000000007</c:v>
                </c:pt>
                <c:pt idx="203">
                  <c:v>345.18600000000009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345.94800000000009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348.23400000000009</c:v>
                </c:pt>
                <c:pt idx="213">
                  <c:v>351.53600000000012</c:v>
                </c:pt>
                <c:pt idx="214">
                  <c:v>353.31400000000014</c:v>
                </c:pt>
                <c:pt idx="215">
                  <c:v>353.82200000000012</c:v>
                </c:pt>
                <c:pt idx="216">
                  <c:v>353.82200000000012</c:v>
                </c:pt>
                <c:pt idx="217">
                  <c:v>355.8540000000001</c:v>
                </c:pt>
                <c:pt idx="218">
                  <c:v>356.36200000000008</c:v>
                </c:pt>
                <c:pt idx="219">
                  <c:v>356.36200000000008</c:v>
                </c:pt>
                <c:pt idx="220">
                  <c:v>359.91800000000006</c:v>
                </c:pt>
                <c:pt idx="221">
                  <c:v>359.91800000000006</c:v>
                </c:pt>
                <c:pt idx="222">
                  <c:v>360.93400000000008</c:v>
                </c:pt>
                <c:pt idx="223">
                  <c:v>360.93400000000008</c:v>
                </c:pt>
                <c:pt idx="224">
                  <c:v>361.69600000000008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362.96600000000007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364.49000000000007</c:v>
                </c:pt>
                <c:pt idx="243">
                  <c:v>364.49000000000007</c:v>
                </c:pt>
                <c:pt idx="244">
                  <c:v>370.58600000000007</c:v>
                </c:pt>
                <c:pt idx="245">
                  <c:v>370.84000000000009</c:v>
                </c:pt>
                <c:pt idx="246">
                  <c:v>370.84000000000009</c:v>
                </c:pt>
                <c:pt idx="247">
                  <c:v>371.34800000000007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372.61800000000005</c:v>
                </c:pt>
                <c:pt idx="251">
                  <c:v>372.61800000000005</c:v>
                </c:pt>
                <c:pt idx="252">
                  <c:v>373.12600000000003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376.17400000000004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377.19000000000005</c:v>
                </c:pt>
                <c:pt idx="267">
                  <c:v>398.78000000000003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399.03400000000005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399.79600000000005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402.08200000000005</c:v>
                </c:pt>
                <c:pt idx="289">
                  <c:v>402.33600000000007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402.84400000000005</c:v>
                </c:pt>
                <c:pt idx="310">
                  <c:v>413.51200000000006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424.18000000000006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424.68800000000005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429.26000000000005</c:v>
                </c:pt>
                <c:pt idx="334">
                  <c:v>429.51400000000007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94-45B4-9CF6-8CCA126E175A}"/>
            </c:ext>
          </c:extLst>
        </c:ser>
        <c:ser>
          <c:idx val="4"/>
          <c:order val="1"/>
          <c:tx>
            <c:strRef>
              <c:f>'[1]2000'!$E$1</c:f>
              <c:strCache>
                <c:ptCount val="1"/>
                <c:pt idx="0">
                  <c:v>2000 Precipitation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'[1]2000'!$B$2:$B$367</c:f>
              <c:strCache>
                <c:ptCount val="36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'[1]2000'!$E$2:$E$367</c:f>
              <c:numCache>
                <c:formatCode>General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94-45B4-9CF6-8CCA126E175A}"/>
            </c:ext>
          </c:extLst>
        </c:ser>
        <c:ser>
          <c:idx val="5"/>
          <c:order val="2"/>
          <c:tx>
            <c:strRef>
              <c:f>'[1]2001'!$E$1</c:f>
              <c:strCache>
                <c:ptCount val="1"/>
                <c:pt idx="0">
                  <c:v>2001 Precipitation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'[1]2001'!$B$2:$B$366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'[1]2001'!$E$2:$E$366</c:f>
              <c:numCache>
                <c:formatCode>General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104.90200000000002</c:v>
                </c:pt>
                <c:pt idx="152">
                  <c:v>107.44200000000002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114.30000000000003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115.31600000000003</c:v>
                </c:pt>
                <c:pt idx="164">
                  <c:v>115.31600000000003</c:v>
                </c:pt>
                <c:pt idx="165">
                  <c:v>118.87200000000003</c:v>
                </c:pt>
                <c:pt idx="166">
                  <c:v>119.12600000000003</c:v>
                </c:pt>
                <c:pt idx="167">
                  <c:v>119.12600000000003</c:v>
                </c:pt>
                <c:pt idx="168">
                  <c:v>122.17400000000004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128.27000000000004</c:v>
                </c:pt>
                <c:pt idx="176">
                  <c:v>128.27000000000004</c:v>
                </c:pt>
                <c:pt idx="177">
                  <c:v>133.85800000000003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136.14400000000003</c:v>
                </c:pt>
                <c:pt idx="182">
                  <c:v>136.14400000000003</c:v>
                </c:pt>
                <c:pt idx="183">
                  <c:v>138.43000000000004</c:v>
                </c:pt>
                <c:pt idx="184">
                  <c:v>141.98600000000005</c:v>
                </c:pt>
                <c:pt idx="185">
                  <c:v>141.98600000000005</c:v>
                </c:pt>
                <c:pt idx="186">
                  <c:v>143.25600000000006</c:v>
                </c:pt>
                <c:pt idx="187">
                  <c:v>146.55800000000005</c:v>
                </c:pt>
                <c:pt idx="188">
                  <c:v>147.57400000000004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149.86000000000004</c:v>
                </c:pt>
                <c:pt idx="192">
                  <c:v>152.90800000000004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155.95600000000005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156.46400000000006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156.71800000000005</c:v>
                </c:pt>
                <c:pt idx="208">
                  <c:v>161.03600000000006</c:v>
                </c:pt>
                <c:pt idx="209">
                  <c:v>167.38600000000005</c:v>
                </c:pt>
                <c:pt idx="210">
                  <c:v>167.64000000000004</c:v>
                </c:pt>
                <c:pt idx="211">
                  <c:v>179.57800000000003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194.56400000000002</c:v>
                </c:pt>
                <c:pt idx="226">
                  <c:v>199.39000000000001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199.64400000000001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204.72400000000002</c:v>
                </c:pt>
                <c:pt idx="244">
                  <c:v>205.48600000000002</c:v>
                </c:pt>
                <c:pt idx="245">
                  <c:v>205.48600000000002</c:v>
                </c:pt>
                <c:pt idx="246">
                  <c:v>207.26400000000001</c:v>
                </c:pt>
                <c:pt idx="247">
                  <c:v>212.34400000000002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213.36</c:v>
                </c:pt>
                <c:pt idx="252">
                  <c:v>213.36</c:v>
                </c:pt>
                <c:pt idx="253">
                  <c:v>214.376</c:v>
                </c:pt>
                <c:pt idx="254">
                  <c:v>214.88400000000001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215.39200000000002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227.33</c:v>
                </c:pt>
                <c:pt idx="270">
                  <c:v>227.33</c:v>
                </c:pt>
                <c:pt idx="271">
                  <c:v>227.33</c:v>
                </c:pt>
                <c:pt idx="272">
                  <c:v>227.584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231.90200000000002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232.41000000000003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232.91800000000003</c:v>
                </c:pt>
                <c:pt idx="301">
                  <c:v>232.91800000000003</c:v>
                </c:pt>
                <c:pt idx="302">
                  <c:v>234.69600000000003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235.96600000000004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236.47400000000005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237.74400000000006</c:v>
                </c:pt>
                <c:pt idx="326">
                  <c:v>241.30000000000007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245.36400000000006</c:v>
                </c:pt>
                <c:pt idx="360">
                  <c:v>245.61800000000005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94-45B4-9CF6-8CCA126E175A}"/>
            </c:ext>
          </c:extLst>
        </c:ser>
        <c:ser>
          <c:idx val="1"/>
          <c:order val="6"/>
          <c:tx>
            <c:strRef>
              <c:f>'[1]1999'!$K$1</c:f>
              <c:strCache>
                <c:ptCount val="1"/>
                <c:pt idx="0">
                  <c:v>1999 Streamflow 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lgDash"/>
            </a:ln>
          </c:spPr>
          <c:marker>
            <c:symbol val="none"/>
          </c:marker>
          <c:cat>
            <c:strRef>
              <c:f>'[1]1999'!$B$2:$B$366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'[1]1999'!$K$2:$K$366</c:f>
              <c:numCache>
                <c:formatCode>General</c:formatCode>
                <c:ptCount val="365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111.41413015099837</c:v>
                </c:pt>
                <c:pt idx="152">
                  <c:v>113.85453613235269</c:v>
                </c:pt>
                <c:pt idx="153">
                  <c:v>115.70540583731243</c:v>
                </c:pt>
                <c:pt idx="154">
                  <c:v>117.00101463078424</c:v>
                </c:pt>
                <c:pt idx="155">
                  <c:v>118.09919732239368</c:v>
                </c:pt>
                <c:pt idx="156">
                  <c:v>119.02189014568101</c:v>
                </c:pt>
                <c:pt idx="157">
                  <c:v>119.85820904940356</c:v>
                </c:pt>
                <c:pt idx="158">
                  <c:v>120.61089606275385</c:v>
                </c:pt>
                <c:pt idx="159">
                  <c:v>121.31148452144602</c:v>
                </c:pt>
                <c:pt idx="160">
                  <c:v>122.00110486336806</c:v>
                </c:pt>
                <c:pt idx="161">
                  <c:v>122.61806143168796</c:v>
                </c:pt>
                <c:pt idx="162">
                  <c:v>123.17058031398335</c:v>
                </c:pt>
                <c:pt idx="163">
                  <c:v>123.69704991894967</c:v>
                </c:pt>
                <c:pt idx="164">
                  <c:v>124.22626155310853</c:v>
                </c:pt>
                <c:pt idx="165">
                  <c:v>124.82676594627324</c:v>
                </c:pt>
                <c:pt idx="166">
                  <c:v>125.54929063850567</c:v>
                </c:pt>
                <c:pt idx="167">
                  <c:v>126.35818925030289</c:v>
                </c:pt>
                <c:pt idx="168">
                  <c:v>127.02587335868466</c:v>
                </c:pt>
                <c:pt idx="169">
                  <c:v>127.63049079563818</c:v>
                </c:pt>
                <c:pt idx="170">
                  <c:v>128.21180098445515</c:v>
                </c:pt>
                <c:pt idx="171">
                  <c:v>128.87811407824066</c:v>
                </c:pt>
                <c:pt idx="172">
                  <c:v>129.71169095277068</c:v>
                </c:pt>
                <c:pt idx="173">
                  <c:v>130.50687941860522</c:v>
                </c:pt>
                <c:pt idx="174">
                  <c:v>131.21432295027873</c:v>
                </c:pt>
                <c:pt idx="175">
                  <c:v>131.86418386890904</c:v>
                </c:pt>
                <c:pt idx="176">
                  <c:v>132.58259551735267</c:v>
                </c:pt>
                <c:pt idx="177">
                  <c:v>133.38463905616857</c:v>
                </c:pt>
                <c:pt idx="178">
                  <c:v>134.04409707697275</c:v>
                </c:pt>
                <c:pt idx="179">
                  <c:v>134.62814929498225</c:v>
                </c:pt>
                <c:pt idx="180">
                  <c:v>135.25058992168724</c:v>
                </c:pt>
                <c:pt idx="181">
                  <c:v>135.82093199373409</c:v>
                </c:pt>
                <c:pt idx="182">
                  <c:v>136.32135232137136</c:v>
                </c:pt>
                <c:pt idx="183">
                  <c:v>136.75185090459902</c:v>
                </c:pt>
                <c:pt idx="184">
                  <c:v>137.15218716670884</c:v>
                </c:pt>
                <c:pt idx="185">
                  <c:v>137.61559010024692</c:v>
                </c:pt>
                <c:pt idx="186">
                  <c:v>138.10915535490284</c:v>
                </c:pt>
                <c:pt idx="187">
                  <c:v>138.57392930303718</c:v>
                </c:pt>
                <c:pt idx="188">
                  <c:v>138.99345976949471</c:v>
                </c:pt>
                <c:pt idx="189">
                  <c:v>139.38008588564185</c:v>
                </c:pt>
                <c:pt idx="190">
                  <c:v>139.83937577539112</c:v>
                </c:pt>
                <c:pt idx="191">
                  <c:v>140.35213523439478</c:v>
                </c:pt>
                <c:pt idx="192">
                  <c:v>140.80457005116273</c:v>
                </c:pt>
                <c:pt idx="193">
                  <c:v>141.20490631327255</c:v>
                </c:pt>
                <c:pt idx="194">
                  <c:v>141.57508025426449</c:v>
                </c:pt>
                <c:pt idx="195">
                  <c:v>141.92194694711992</c:v>
                </c:pt>
                <c:pt idx="196">
                  <c:v>142.24961943562761</c:v>
                </c:pt>
                <c:pt idx="197">
                  <c:v>142.56769482196142</c:v>
                </c:pt>
                <c:pt idx="198">
                  <c:v>142.88028614991018</c:v>
                </c:pt>
                <c:pt idx="199">
                  <c:v>143.19013544866641</c:v>
                </c:pt>
                <c:pt idx="200">
                  <c:v>143.50821083500023</c:v>
                </c:pt>
                <c:pt idx="201">
                  <c:v>143.87152970301085</c:v>
                </c:pt>
                <c:pt idx="202">
                  <c:v>144.26089784835054</c:v>
                </c:pt>
                <c:pt idx="203">
                  <c:v>144.62284570176487</c:v>
                </c:pt>
                <c:pt idx="204">
                  <c:v>144.95188920486882</c:v>
                </c:pt>
                <c:pt idx="205">
                  <c:v>145.24802835766238</c:v>
                </c:pt>
                <c:pt idx="206">
                  <c:v>145.52360229151193</c:v>
                </c:pt>
                <c:pt idx="207">
                  <c:v>145.78957912318762</c:v>
                </c:pt>
                <c:pt idx="208">
                  <c:v>146.05281392567079</c:v>
                </c:pt>
                <c:pt idx="209">
                  <c:v>146.31330669896141</c:v>
                </c:pt>
                <c:pt idx="210">
                  <c:v>146.56008932628939</c:v>
                </c:pt>
                <c:pt idx="211">
                  <c:v>146.79179079305842</c:v>
                </c:pt>
                <c:pt idx="212">
                  <c:v>147.01115312846105</c:v>
                </c:pt>
                <c:pt idx="213">
                  <c:v>147.2250314054786</c:v>
                </c:pt>
                <c:pt idx="214">
                  <c:v>147.44850678467003</c:v>
                </c:pt>
                <c:pt idx="215">
                  <c:v>147.72819376230839</c:v>
                </c:pt>
                <c:pt idx="216">
                  <c:v>148.03667204646834</c:v>
                </c:pt>
                <c:pt idx="217">
                  <c:v>148.30264887814403</c:v>
                </c:pt>
                <c:pt idx="218">
                  <c:v>148.53983440329813</c:v>
                </c:pt>
                <c:pt idx="219">
                  <c:v>148.76056775329704</c:v>
                </c:pt>
                <c:pt idx="220">
                  <c:v>148.97581704491088</c:v>
                </c:pt>
                <c:pt idx="221">
                  <c:v>149.18421126354338</c:v>
                </c:pt>
                <c:pt idx="222">
                  <c:v>149.38575040919454</c:v>
                </c:pt>
                <c:pt idx="223">
                  <c:v>149.58043448186439</c:v>
                </c:pt>
                <c:pt idx="224">
                  <c:v>149.7641504377641</c:v>
                </c:pt>
                <c:pt idx="225">
                  <c:v>149.94101132068246</c:v>
                </c:pt>
                <c:pt idx="226">
                  <c:v>150.10964611602324</c:v>
                </c:pt>
                <c:pt idx="227">
                  <c:v>150.2714258383827</c:v>
                </c:pt>
                <c:pt idx="228">
                  <c:v>150.42772150235709</c:v>
                </c:pt>
                <c:pt idx="229">
                  <c:v>150.58127513713893</c:v>
                </c:pt>
                <c:pt idx="230">
                  <c:v>150.72934471353571</c:v>
                </c:pt>
                <c:pt idx="231">
                  <c:v>150.87330124614368</c:v>
                </c:pt>
                <c:pt idx="232">
                  <c:v>151.0158867641554</c:v>
                </c:pt>
                <c:pt idx="233">
                  <c:v>151.15298822378205</c:v>
                </c:pt>
                <c:pt idx="234">
                  <c:v>151.28597663961989</c:v>
                </c:pt>
                <c:pt idx="235">
                  <c:v>151.41348099707267</c:v>
                </c:pt>
                <c:pt idx="236">
                  <c:v>151.53413028154412</c:v>
                </c:pt>
                <c:pt idx="237">
                  <c:v>151.64929550763051</c:v>
                </c:pt>
                <c:pt idx="238">
                  <c:v>151.75897667533184</c:v>
                </c:pt>
                <c:pt idx="239">
                  <c:v>151.86454479924436</c:v>
                </c:pt>
                <c:pt idx="240">
                  <c:v>151.96599987936807</c:v>
                </c:pt>
                <c:pt idx="241">
                  <c:v>152.06334191570298</c:v>
                </c:pt>
                <c:pt idx="242">
                  <c:v>152.15931293744163</c:v>
                </c:pt>
                <c:pt idx="243">
                  <c:v>152.25254192998776</c:v>
                </c:pt>
                <c:pt idx="244">
                  <c:v>152.34851295172641</c:v>
                </c:pt>
                <c:pt idx="245">
                  <c:v>152.45133904644638</c:v>
                </c:pt>
                <c:pt idx="246">
                  <c:v>152.5610202141477</c:v>
                </c:pt>
                <c:pt idx="247">
                  <c:v>152.66521732346396</c:v>
                </c:pt>
                <c:pt idx="248">
                  <c:v>152.77215646197274</c:v>
                </c:pt>
                <c:pt idx="249">
                  <c:v>152.87086951290394</c:v>
                </c:pt>
                <c:pt idx="250">
                  <c:v>152.96409850545007</c:v>
                </c:pt>
                <c:pt idx="251">
                  <c:v>153.05458546880365</c:v>
                </c:pt>
                <c:pt idx="252">
                  <c:v>153.14095938836843</c:v>
                </c:pt>
                <c:pt idx="253">
                  <c:v>153.22322026414443</c:v>
                </c:pt>
                <c:pt idx="254">
                  <c:v>153.30273911072788</c:v>
                </c:pt>
                <c:pt idx="255">
                  <c:v>153.37951592811882</c:v>
                </c:pt>
                <c:pt idx="256">
                  <c:v>153.45217970172095</c:v>
                </c:pt>
                <c:pt idx="257">
                  <c:v>153.52073043153428</c:v>
                </c:pt>
                <c:pt idx="258">
                  <c:v>153.58653913215505</c:v>
                </c:pt>
                <c:pt idx="259">
                  <c:v>153.64960580358331</c:v>
                </c:pt>
                <c:pt idx="260">
                  <c:v>153.70993044581903</c:v>
                </c:pt>
                <c:pt idx="261">
                  <c:v>153.76751305886222</c:v>
                </c:pt>
                <c:pt idx="262">
                  <c:v>153.82372465730916</c:v>
                </c:pt>
                <c:pt idx="263">
                  <c:v>153.88130727035235</c:v>
                </c:pt>
                <c:pt idx="264">
                  <c:v>153.94026089799181</c:v>
                </c:pt>
                <c:pt idx="265">
                  <c:v>153.99921452563126</c:v>
                </c:pt>
                <c:pt idx="266">
                  <c:v>154.05679713867445</c:v>
                </c:pt>
                <c:pt idx="267">
                  <c:v>154.12671888308404</c:v>
                </c:pt>
                <c:pt idx="268">
                  <c:v>154.19664062749362</c:v>
                </c:pt>
                <c:pt idx="269">
                  <c:v>154.26656237190321</c:v>
                </c:pt>
                <c:pt idx="270">
                  <c:v>154.33374208712027</c:v>
                </c:pt>
                <c:pt idx="271">
                  <c:v>154.40366383152985</c:v>
                </c:pt>
                <c:pt idx="272">
                  <c:v>154.47084354674692</c:v>
                </c:pt>
                <c:pt idx="273">
                  <c:v>154.53253920357892</c:v>
                </c:pt>
                <c:pt idx="274">
                  <c:v>154.58875080202586</c:v>
                </c:pt>
                <c:pt idx="275">
                  <c:v>154.6435913858765</c:v>
                </c:pt>
                <c:pt idx="276">
                  <c:v>154.69706095513089</c:v>
                </c:pt>
                <c:pt idx="277">
                  <c:v>154.74915950978902</c:v>
                </c:pt>
                <c:pt idx="278">
                  <c:v>154.79851603525461</c:v>
                </c:pt>
                <c:pt idx="279">
                  <c:v>154.84650154612393</c:v>
                </c:pt>
                <c:pt idx="280">
                  <c:v>154.893116042397</c:v>
                </c:pt>
                <c:pt idx="281">
                  <c:v>154.9383595240738</c:v>
                </c:pt>
                <c:pt idx="282">
                  <c:v>154.98223199115432</c:v>
                </c:pt>
                <c:pt idx="283">
                  <c:v>155.02473344363858</c:v>
                </c:pt>
                <c:pt idx="284">
                  <c:v>155.06586388152658</c:v>
                </c:pt>
                <c:pt idx="285">
                  <c:v>155.10562330481832</c:v>
                </c:pt>
                <c:pt idx="286">
                  <c:v>155.14538272811006</c:v>
                </c:pt>
                <c:pt idx="287">
                  <c:v>155.18377113680552</c:v>
                </c:pt>
                <c:pt idx="288">
                  <c:v>155.22353056009726</c:v>
                </c:pt>
                <c:pt idx="289">
                  <c:v>155.263289983389</c:v>
                </c:pt>
                <c:pt idx="290">
                  <c:v>155.30167839208445</c:v>
                </c:pt>
                <c:pt idx="291">
                  <c:v>155.34006680077991</c:v>
                </c:pt>
                <c:pt idx="292">
                  <c:v>155.3770841948791</c:v>
                </c:pt>
                <c:pt idx="293">
                  <c:v>155.41273057438204</c:v>
                </c:pt>
                <c:pt idx="294">
                  <c:v>155.44700593928869</c:v>
                </c:pt>
                <c:pt idx="295">
                  <c:v>155.48128130419533</c:v>
                </c:pt>
                <c:pt idx="296">
                  <c:v>155.51555666910198</c:v>
                </c:pt>
                <c:pt idx="297">
                  <c:v>155.54846101941237</c:v>
                </c:pt>
                <c:pt idx="298">
                  <c:v>155.58136536972276</c:v>
                </c:pt>
                <c:pt idx="299">
                  <c:v>155.61564073462941</c:v>
                </c:pt>
                <c:pt idx="300">
                  <c:v>155.64717407034354</c:v>
                </c:pt>
                <c:pt idx="301">
                  <c:v>155.67459436226886</c:v>
                </c:pt>
                <c:pt idx="302">
                  <c:v>155.70201465419419</c:v>
                </c:pt>
                <c:pt idx="303">
                  <c:v>155.72669291692699</c:v>
                </c:pt>
                <c:pt idx="304">
                  <c:v>155.75274219425606</c:v>
                </c:pt>
                <c:pt idx="305">
                  <c:v>155.78016248618138</c:v>
                </c:pt>
                <c:pt idx="306">
                  <c:v>155.80621176351045</c:v>
                </c:pt>
                <c:pt idx="307">
                  <c:v>155.83089002624325</c:v>
                </c:pt>
                <c:pt idx="308">
                  <c:v>155.85419727437977</c:v>
                </c:pt>
                <c:pt idx="309">
                  <c:v>155.88024655170884</c:v>
                </c:pt>
                <c:pt idx="310">
                  <c:v>155.91177988742297</c:v>
                </c:pt>
                <c:pt idx="311">
                  <c:v>155.9433132231371</c:v>
                </c:pt>
                <c:pt idx="312">
                  <c:v>155.97210452965868</c:v>
                </c:pt>
                <c:pt idx="313">
                  <c:v>155.999524821584</c:v>
                </c:pt>
                <c:pt idx="314">
                  <c:v>156.02694511350933</c:v>
                </c:pt>
                <c:pt idx="315">
                  <c:v>156.05299439083839</c:v>
                </c:pt>
                <c:pt idx="316">
                  <c:v>156.08041468276372</c:v>
                </c:pt>
                <c:pt idx="317">
                  <c:v>156.11194801847785</c:v>
                </c:pt>
                <c:pt idx="318">
                  <c:v>156.14348135419198</c:v>
                </c:pt>
                <c:pt idx="319">
                  <c:v>156.17364367530985</c:v>
                </c:pt>
                <c:pt idx="320">
                  <c:v>156.20380599642772</c:v>
                </c:pt>
                <c:pt idx="321">
                  <c:v>156.23396831754559</c:v>
                </c:pt>
                <c:pt idx="322">
                  <c:v>156.26550165325972</c:v>
                </c:pt>
                <c:pt idx="323">
                  <c:v>156.29566397437759</c:v>
                </c:pt>
                <c:pt idx="324">
                  <c:v>156.32582629549546</c:v>
                </c:pt>
                <c:pt idx="325">
                  <c:v>156.35461760201704</c:v>
                </c:pt>
                <c:pt idx="326">
                  <c:v>156.38340890853863</c:v>
                </c:pt>
                <c:pt idx="327">
                  <c:v>156.41082920046395</c:v>
                </c:pt>
                <c:pt idx="328">
                  <c:v>156.43824949238928</c:v>
                </c:pt>
                <c:pt idx="329">
                  <c:v>156.4656697843146</c:v>
                </c:pt>
                <c:pt idx="330">
                  <c:v>156.49171906164366</c:v>
                </c:pt>
                <c:pt idx="331">
                  <c:v>156.51776833897273</c:v>
                </c:pt>
                <c:pt idx="332">
                  <c:v>156.54518863089805</c:v>
                </c:pt>
                <c:pt idx="333">
                  <c:v>156.57260892282338</c:v>
                </c:pt>
                <c:pt idx="334">
                  <c:v>156.60140022934496</c:v>
                </c:pt>
                <c:pt idx="335">
                  <c:v>156.62882052127028</c:v>
                </c:pt>
                <c:pt idx="336">
                  <c:v>156.65624081319561</c:v>
                </c:pt>
                <c:pt idx="337">
                  <c:v>156.68366110512093</c:v>
                </c:pt>
                <c:pt idx="338">
                  <c:v>156.71108139704626</c:v>
                </c:pt>
                <c:pt idx="339">
                  <c:v>156.73850168897158</c:v>
                </c:pt>
                <c:pt idx="340">
                  <c:v>156.76592198089691</c:v>
                </c:pt>
                <c:pt idx="341">
                  <c:v>156.79334227282223</c:v>
                </c:pt>
                <c:pt idx="342">
                  <c:v>156.82076256474755</c:v>
                </c:pt>
                <c:pt idx="343">
                  <c:v>156.84818285667288</c:v>
                </c:pt>
                <c:pt idx="344">
                  <c:v>156.8756031485982</c:v>
                </c:pt>
                <c:pt idx="345">
                  <c:v>156.90302344052353</c:v>
                </c:pt>
                <c:pt idx="346">
                  <c:v>156.93044373244885</c:v>
                </c:pt>
                <c:pt idx="347">
                  <c:v>156.95786402437417</c:v>
                </c:pt>
                <c:pt idx="348">
                  <c:v>156.9852843162995</c:v>
                </c:pt>
                <c:pt idx="349">
                  <c:v>157.01270460822482</c:v>
                </c:pt>
                <c:pt idx="350">
                  <c:v>157.04012490015015</c:v>
                </c:pt>
                <c:pt idx="351">
                  <c:v>157.06617417747921</c:v>
                </c:pt>
                <c:pt idx="352">
                  <c:v>157.09222345480828</c:v>
                </c:pt>
                <c:pt idx="353">
                  <c:v>157.11827273213734</c:v>
                </c:pt>
                <c:pt idx="354">
                  <c:v>157.14432200946641</c:v>
                </c:pt>
                <c:pt idx="355">
                  <c:v>157.16900027219921</c:v>
                </c:pt>
                <c:pt idx="356">
                  <c:v>157.19504954952828</c:v>
                </c:pt>
                <c:pt idx="357">
                  <c:v>157.22109882685734</c:v>
                </c:pt>
                <c:pt idx="358">
                  <c:v>157.24851911878267</c:v>
                </c:pt>
                <c:pt idx="359">
                  <c:v>157.27456839611173</c:v>
                </c:pt>
                <c:pt idx="360">
                  <c:v>157.30198868803706</c:v>
                </c:pt>
                <c:pt idx="361">
                  <c:v>157.32940897996238</c:v>
                </c:pt>
                <c:pt idx="362">
                  <c:v>157.3568292718877</c:v>
                </c:pt>
                <c:pt idx="363">
                  <c:v>157.38562057840929</c:v>
                </c:pt>
                <c:pt idx="364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94-45B4-9CF6-8CCA126E175A}"/>
            </c:ext>
          </c:extLst>
        </c:ser>
        <c:ser>
          <c:idx val="2"/>
          <c:order val="7"/>
          <c:tx>
            <c:strRef>
              <c:f>'[1]2000'!$K$1</c:f>
              <c:strCache>
                <c:ptCount val="1"/>
                <c:pt idx="0">
                  <c:v>2000 Streamflow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'[1]2000'!$B$2:$B$367</c:f>
              <c:strCache>
                <c:ptCount val="36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'[1]2000'!$K$2:$K$367</c:f>
              <c:numCache>
                <c:formatCode>General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94-45B4-9CF6-8CCA126E175A}"/>
            </c:ext>
          </c:extLst>
        </c:ser>
        <c:ser>
          <c:idx val="0"/>
          <c:order val="8"/>
          <c:tx>
            <c:strRef>
              <c:f>'[1]2001'!$K$1</c:f>
              <c:strCache>
                <c:ptCount val="1"/>
                <c:pt idx="0">
                  <c:v>2001 Streamflow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'[1]2001'!$B$2:$B$366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'[1]2001'!$K$2:$K$366</c:f>
              <c:numCache>
                <c:formatCode>General</c:formatCode>
                <c:ptCount val="365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10.718592113611258</c:v>
                </c:pt>
                <c:pt idx="152">
                  <c:v>10.906421113299764</c:v>
                </c:pt>
                <c:pt idx="153">
                  <c:v>11.116186346528535</c:v>
                </c:pt>
                <c:pt idx="154">
                  <c:v>11.394502309570628</c:v>
                </c:pt>
                <c:pt idx="155">
                  <c:v>11.668705228823923</c:v>
                </c:pt>
                <c:pt idx="156">
                  <c:v>12.115655987206791</c:v>
                </c:pt>
                <c:pt idx="157">
                  <c:v>12.831325606457888</c:v>
                </c:pt>
                <c:pt idx="158">
                  <c:v>13.627885086888707</c:v>
                </c:pt>
                <c:pt idx="159">
                  <c:v>14.546464866387241</c:v>
                </c:pt>
                <c:pt idx="160">
                  <c:v>15.449963485326844</c:v>
                </c:pt>
                <c:pt idx="161">
                  <c:v>16.230070790602465</c:v>
                </c:pt>
                <c:pt idx="162">
                  <c:v>16.882673738425304</c:v>
                </c:pt>
                <c:pt idx="163">
                  <c:v>17.672378145874791</c:v>
                </c:pt>
                <c:pt idx="164">
                  <c:v>18.65539561139785</c:v>
                </c:pt>
                <c:pt idx="165">
                  <c:v>19.243560873196166</c:v>
                </c:pt>
                <c:pt idx="166">
                  <c:v>19.687769602386503</c:v>
                </c:pt>
                <c:pt idx="167">
                  <c:v>20.122381229402972</c:v>
                </c:pt>
                <c:pt idx="168">
                  <c:v>20.484329082817322</c:v>
                </c:pt>
                <c:pt idx="169">
                  <c:v>20.840792877846603</c:v>
                </c:pt>
                <c:pt idx="170">
                  <c:v>21.360407409831595</c:v>
                </c:pt>
                <c:pt idx="171">
                  <c:v>21.789534978462999</c:v>
                </c:pt>
                <c:pt idx="172">
                  <c:v>22.108981379393086</c:v>
                </c:pt>
                <c:pt idx="173">
                  <c:v>22.372216181876247</c:v>
                </c:pt>
                <c:pt idx="174">
                  <c:v>22.601175619452746</c:v>
                </c:pt>
                <c:pt idx="175">
                  <c:v>22.819166940259116</c:v>
                </c:pt>
                <c:pt idx="176">
                  <c:v>23.111193049263875</c:v>
                </c:pt>
                <c:pt idx="177">
                  <c:v>23.4045901728649</c:v>
                </c:pt>
                <c:pt idx="178">
                  <c:v>23.674680048329396</c:v>
                </c:pt>
                <c:pt idx="179">
                  <c:v>23.984529347085619</c:v>
                </c:pt>
                <c:pt idx="180">
                  <c:v>24.266958353916511</c:v>
                </c:pt>
                <c:pt idx="181">
                  <c:v>24.504143879070611</c:v>
                </c:pt>
                <c:pt idx="182">
                  <c:v>24.752297520994841</c:v>
                </c:pt>
                <c:pt idx="183">
                  <c:v>25.107390301427856</c:v>
                </c:pt>
                <c:pt idx="184">
                  <c:v>25.417239600184079</c:v>
                </c:pt>
                <c:pt idx="185">
                  <c:v>25.783300497387227</c:v>
                </c:pt>
                <c:pt idx="186">
                  <c:v>26.137022263223976</c:v>
                </c:pt>
                <c:pt idx="187">
                  <c:v>26.441387503595131</c:v>
                </c:pt>
                <c:pt idx="188">
                  <c:v>26.784141152661746</c:v>
                </c:pt>
                <c:pt idx="189">
                  <c:v>27.150202049864895</c:v>
                </c:pt>
                <c:pt idx="190">
                  <c:v>27.516262947068043</c:v>
                </c:pt>
                <c:pt idx="191">
                  <c:v>27.841193406383198</c:v>
                </c:pt>
                <c:pt idx="192">
                  <c:v>28.138703573773022</c:v>
                </c:pt>
                <c:pt idx="193">
                  <c:v>28.591138390540955</c:v>
                </c:pt>
                <c:pt idx="194">
                  <c:v>29.061396397060353</c:v>
                </c:pt>
                <c:pt idx="195">
                  <c:v>29.46310367376643</c:v>
                </c:pt>
                <c:pt idx="196">
                  <c:v>29.790776162274117</c:v>
                </c:pt>
                <c:pt idx="197">
                  <c:v>30.06909212531621</c:v>
                </c:pt>
                <c:pt idx="198">
                  <c:v>30.311761708855375</c:v>
                </c:pt>
                <c:pt idx="199">
                  <c:v>30.536608102643076</c:v>
                </c:pt>
                <c:pt idx="200">
                  <c:v>30.766938554815841</c:v>
                </c:pt>
                <c:pt idx="201">
                  <c:v>31.042512488665402</c:v>
                </c:pt>
                <c:pt idx="202">
                  <c:v>31.304376276552297</c:v>
                </c:pt>
                <c:pt idx="203">
                  <c:v>31.53196469953253</c:v>
                </c:pt>
                <c:pt idx="204">
                  <c:v>31.734874859779968</c:v>
                </c:pt>
                <c:pt idx="205">
                  <c:v>31.919961830275941</c:v>
                </c:pt>
                <c:pt idx="206">
                  <c:v>32.096822713194314</c:v>
                </c:pt>
                <c:pt idx="207">
                  <c:v>32.265457508535093</c:v>
                </c:pt>
                <c:pt idx="208">
                  <c:v>32.429979260087066</c:v>
                </c:pt>
                <c:pt idx="209">
                  <c:v>32.598614055427845</c:v>
                </c:pt>
                <c:pt idx="210">
                  <c:v>32.812492332445416</c:v>
                </c:pt>
                <c:pt idx="211">
                  <c:v>33.122341631201635</c:v>
                </c:pt>
                <c:pt idx="212">
                  <c:v>34.050518512874035</c:v>
                </c:pt>
                <c:pt idx="213">
                  <c:v>34.871756256037649</c:v>
                </c:pt>
                <c:pt idx="214">
                  <c:v>35.366692525289842</c:v>
                </c:pt>
                <c:pt idx="215">
                  <c:v>35.742350524666854</c:v>
                </c:pt>
                <c:pt idx="216">
                  <c:v>36.050828808826807</c:v>
                </c:pt>
                <c:pt idx="217">
                  <c:v>36.307208538328638</c:v>
                </c:pt>
                <c:pt idx="218">
                  <c:v>36.525199859135007</c:v>
                </c:pt>
                <c:pt idx="219">
                  <c:v>36.717141902612312</c:v>
                </c:pt>
                <c:pt idx="220">
                  <c:v>36.888518727145623</c:v>
                </c:pt>
                <c:pt idx="221">
                  <c:v>37.042072361927467</c:v>
                </c:pt>
                <c:pt idx="222">
                  <c:v>37.179173821554116</c:v>
                </c:pt>
                <c:pt idx="223">
                  <c:v>37.305307164410628</c:v>
                </c:pt>
                <c:pt idx="224">
                  <c:v>37.420472390497011</c:v>
                </c:pt>
                <c:pt idx="225">
                  <c:v>37.534266601987127</c:v>
                </c:pt>
                <c:pt idx="226">
                  <c:v>37.675481105402575</c:v>
                </c:pt>
                <c:pt idx="227">
                  <c:v>37.926376776519341</c:v>
                </c:pt>
                <c:pt idx="228">
                  <c:v>38.196466651983833</c:v>
                </c:pt>
                <c:pt idx="229">
                  <c:v>38.39115072465367</c:v>
                </c:pt>
                <c:pt idx="230">
                  <c:v>38.547446388628046</c:v>
                </c:pt>
                <c:pt idx="231">
                  <c:v>38.67906378986963</c:v>
                </c:pt>
                <c:pt idx="232">
                  <c:v>38.792858001359747</c:v>
                </c:pt>
                <c:pt idx="233">
                  <c:v>38.894313081483467</c:v>
                </c:pt>
                <c:pt idx="234">
                  <c:v>38.984800044837051</c:v>
                </c:pt>
                <c:pt idx="235">
                  <c:v>39.067060920613038</c:v>
                </c:pt>
                <c:pt idx="236">
                  <c:v>39.142466723407694</c:v>
                </c:pt>
                <c:pt idx="237">
                  <c:v>39.211017453221018</c:v>
                </c:pt>
                <c:pt idx="238">
                  <c:v>39.274084124649278</c:v>
                </c:pt>
                <c:pt idx="239">
                  <c:v>39.331666737692473</c:v>
                </c:pt>
                <c:pt idx="240">
                  <c:v>39.389249350735668</c:v>
                </c:pt>
                <c:pt idx="241">
                  <c:v>39.444089934586323</c:v>
                </c:pt>
                <c:pt idx="242">
                  <c:v>39.496188489244446</c:v>
                </c:pt>
                <c:pt idx="243">
                  <c:v>39.545545014710036</c:v>
                </c:pt>
                <c:pt idx="244">
                  <c:v>39.593530525579361</c:v>
                </c:pt>
                <c:pt idx="245">
                  <c:v>39.640145021852419</c:v>
                </c:pt>
                <c:pt idx="246">
                  <c:v>39.688130532721743</c:v>
                </c:pt>
                <c:pt idx="247">
                  <c:v>39.740229087379866</c:v>
                </c:pt>
                <c:pt idx="248">
                  <c:v>39.796440685826795</c:v>
                </c:pt>
                <c:pt idx="249">
                  <c:v>39.85128126967745</c:v>
                </c:pt>
                <c:pt idx="250">
                  <c:v>39.904750838931839</c:v>
                </c:pt>
                <c:pt idx="251">
                  <c:v>39.963704466571301</c:v>
                </c:pt>
                <c:pt idx="252">
                  <c:v>40.019916065018229</c:v>
                </c:pt>
                <c:pt idx="253">
                  <c:v>40.072014619676352</c:v>
                </c:pt>
                <c:pt idx="254">
                  <c:v>40.122742159738209</c:v>
                </c:pt>
                <c:pt idx="255">
                  <c:v>40.176211728992598</c:v>
                </c:pt>
                <c:pt idx="256">
                  <c:v>40.229681298246987</c:v>
                </c:pt>
                <c:pt idx="257">
                  <c:v>40.279037823712578</c:v>
                </c:pt>
                <c:pt idx="258">
                  <c:v>40.325652319985636</c:v>
                </c:pt>
                <c:pt idx="259">
                  <c:v>40.368153772469896</c:v>
                </c:pt>
                <c:pt idx="260">
                  <c:v>40.407913195761623</c:v>
                </c:pt>
                <c:pt idx="261">
                  <c:v>40.446301604457084</c:v>
                </c:pt>
                <c:pt idx="262">
                  <c:v>40.480576969363746</c:v>
                </c:pt>
                <c:pt idx="263">
                  <c:v>40.512110305077876</c:v>
                </c:pt>
                <c:pt idx="264">
                  <c:v>40.540901611599473</c:v>
                </c:pt>
                <c:pt idx="265">
                  <c:v>40.566950888928538</c:v>
                </c:pt>
                <c:pt idx="266">
                  <c:v>40.591629151661337</c:v>
                </c:pt>
                <c:pt idx="267">
                  <c:v>40.616307414394136</c:v>
                </c:pt>
                <c:pt idx="268">
                  <c:v>40.640985677126935</c:v>
                </c:pt>
                <c:pt idx="269">
                  <c:v>40.669776983648532</c:v>
                </c:pt>
                <c:pt idx="270">
                  <c:v>40.702681333958928</c:v>
                </c:pt>
                <c:pt idx="271">
                  <c:v>40.743811771846921</c:v>
                </c:pt>
                <c:pt idx="272">
                  <c:v>40.782200180542382</c:v>
                </c:pt>
                <c:pt idx="273">
                  <c:v>40.817846560045311</c:v>
                </c:pt>
                <c:pt idx="274">
                  <c:v>40.863090041722103</c:v>
                </c:pt>
                <c:pt idx="275">
                  <c:v>40.900107435821297</c:v>
                </c:pt>
                <c:pt idx="276">
                  <c:v>40.931640771535427</c:v>
                </c:pt>
                <c:pt idx="277">
                  <c:v>40.959061063460759</c:v>
                </c:pt>
                <c:pt idx="278">
                  <c:v>40.982368311597291</c:v>
                </c:pt>
                <c:pt idx="279">
                  <c:v>41.005675559733824</c:v>
                </c:pt>
                <c:pt idx="280">
                  <c:v>41.026240778677824</c:v>
                </c:pt>
                <c:pt idx="281">
                  <c:v>41.04817701221809</c:v>
                </c:pt>
                <c:pt idx="282">
                  <c:v>41.067371216565824</c:v>
                </c:pt>
                <c:pt idx="283">
                  <c:v>41.086565420913558</c:v>
                </c:pt>
                <c:pt idx="284">
                  <c:v>41.107130639857559</c:v>
                </c:pt>
                <c:pt idx="285">
                  <c:v>41.127695858801559</c:v>
                </c:pt>
                <c:pt idx="286">
                  <c:v>41.146890063149293</c:v>
                </c:pt>
                <c:pt idx="287">
                  <c:v>41.166084267497027</c:v>
                </c:pt>
                <c:pt idx="288">
                  <c:v>41.185278471844761</c:v>
                </c:pt>
                <c:pt idx="289">
                  <c:v>41.204472676192495</c:v>
                </c:pt>
                <c:pt idx="290">
                  <c:v>41.225037895136495</c:v>
                </c:pt>
                <c:pt idx="291">
                  <c:v>41.245603114080495</c:v>
                </c:pt>
                <c:pt idx="292">
                  <c:v>41.263426303831956</c:v>
                </c:pt>
                <c:pt idx="293">
                  <c:v>41.281249493583417</c:v>
                </c:pt>
                <c:pt idx="294">
                  <c:v>41.300443697931151</c:v>
                </c:pt>
                <c:pt idx="295">
                  <c:v>41.318266887682611</c:v>
                </c:pt>
                <c:pt idx="296">
                  <c:v>41.336090077434072</c:v>
                </c:pt>
                <c:pt idx="297">
                  <c:v>41.351171237993</c:v>
                </c:pt>
                <c:pt idx="298">
                  <c:v>41.366252398551929</c:v>
                </c:pt>
                <c:pt idx="299">
                  <c:v>41.381333559110857</c:v>
                </c:pt>
                <c:pt idx="300">
                  <c:v>41.395043705073519</c:v>
                </c:pt>
                <c:pt idx="301">
                  <c:v>41.408753851036181</c:v>
                </c:pt>
                <c:pt idx="302">
                  <c:v>41.422052692619964</c:v>
                </c:pt>
                <c:pt idx="303">
                  <c:v>41.435351534203747</c:v>
                </c:pt>
                <c:pt idx="304">
                  <c:v>41.449061680166409</c:v>
                </c:pt>
                <c:pt idx="305">
                  <c:v>41.460852405694304</c:v>
                </c:pt>
                <c:pt idx="306">
                  <c:v>41.471683421004812</c:v>
                </c:pt>
                <c:pt idx="307">
                  <c:v>41.481966030476812</c:v>
                </c:pt>
                <c:pt idx="308">
                  <c:v>41.492385741408434</c:v>
                </c:pt>
                <c:pt idx="309">
                  <c:v>41.501434437743789</c:v>
                </c:pt>
                <c:pt idx="310">
                  <c:v>41.510071829700266</c:v>
                </c:pt>
                <c:pt idx="311">
                  <c:v>41.518846323116371</c:v>
                </c:pt>
                <c:pt idx="312">
                  <c:v>41.527072410693968</c:v>
                </c:pt>
                <c:pt idx="313">
                  <c:v>41.534750092433057</c:v>
                </c:pt>
                <c:pt idx="314">
                  <c:v>41.542290672712525</c:v>
                </c:pt>
                <c:pt idx="315">
                  <c:v>41.549831252991993</c:v>
                </c:pt>
                <c:pt idx="316">
                  <c:v>41.557508934731082</c:v>
                </c:pt>
                <c:pt idx="317">
                  <c:v>41.564912413550921</c:v>
                </c:pt>
                <c:pt idx="318">
                  <c:v>41.57231589237076</c:v>
                </c:pt>
                <c:pt idx="319">
                  <c:v>41.579033863892462</c:v>
                </c:pt>
                <c:pt idx="320">
                  <c:v>41.585614733954543</c:v>
                </c:pt>
                <c:pt idx="321">
                  <c:v>41.592606908395503</c:v>
                </c:pt>
                <c:pt idx="322">
                  <c:v>41.601792706190487</c:v>
                </c:pt>
                <c:pt idx="323">
                  <c:v>41.610978503985471</c:v>
                </c:pt>
                <c:pt idx="324">
                  <c:v>41.619478794482326</c:v>
                </c:pt>
                <c:pt idx="325">
                  <c:v>41.628801693736939</c:v>
                </c:pt>
                <c:pt idx="326">
                  <c:v>41.638535897370431</c:v>
                </c:pt>
                <c:pt idx="327">
                  <c:v>41.647721695165416</c:v>
                </c:pt>
                <c:pt idx="328">
                  <c:v>41.657730101718158</c:v>
                </c:pt>
                <c:pt idx="329">
                  <c:v>41.66746430535165</c:v>
                </c:pt>
                <c:pt idx="330">
                  <c:v>41.675827494388876</c:v>
                </c:pt>
                <c:pt idx="331">
                  <c:v>41.683916480506852</c:v>
                </c:pt>
                <c:pt idx="332">
                  <c:v>41.691182857867062</c:v>
                </c:pt>
                <c:pt idx="333">
                  <c:v>41.69872343814653</c:v>
                </c:pt>
                <c:pt idx="334">
                  <c:v>41.705852714047118</c:v>
                </c:pt>
                <c:pt idx="335">
                  <c:v>41.713393294326586</c:v>
                </c:pt>
                <c:pt idx="336">
                  <c:v>41.720385468767546</c:v>
                </c:pt>
                <c:pt idx="337">
                  <c:v>41.726966338829627</c:v>
                </c:pt>
                <c:pt idx="338">
                  <c:v>41.733547208891707</c:v>
                </c:pt>
                <c:pt idx="339">
                  <c:v>41.73985387603453</c:v>
                </c:pt>
                <c:pt idx="340">
                  <c:v>41.745749238798474</c:v>
                </c:pt>
                <c:pt idx="341">
                  <c:v>41.751918804481676</c:v>
                </c:pt>
                <c:pt idx="342">
                  <c:v>41.757951268705249</c:v>
                </c:pt>
                <c:pt idx="343">
                  <c:v>41.763298225630685</c:v>
                </c:pt>
                <c:pt idx="344">
                  <c:v>41.768919385475378</c:v>
                </c:pt>
                <c:pt idx="345">
                  <c:v>41.774951849698951</c:v>
                </c:pt>
                <c:pt idx="346">
                  <c:v>41.780435908084016</c:v>
                </c:pt>
                <c:pt idx="347">
                  <c:v>41.78564576354983</c:v>
                </c:pt>
                <c:pt idx="348">
                  <c:v>41.790581416096387</c:v>
                </c:pt>
                <c:pt idx="349">
                  <c:v>41.796065474481452</c:v>
                </c:pt>
                <c:pt idx="350">
                  <c:v>41.801960837245396</c:v>
                </c:pt>
                <c:pt idx="351">
                  <c:v>41.80717069271121</c:v>
                </c:pt>
                <c:pt idx="352">
                  <c:v>41.811969243798146</c:v>
                </c:pt>
                <c:pt idx="353">
                  <c:v>41.816767794885081</c:v>
                </c:pt>
                <c:pt idx="354">
                  <c:v>41.822114751810517</c:v>
                </c:pt>
                <c:pt idx="355">
                  <c:v>41.827187505816703</c:v>
                </c:pt>
                <c:pt idx="356">
                  <c:v>41.832397361282517</c:v>
                </c:pt>
                <c:pt idx="357">
                  <c:v>41.83842982550609</c:v>
                </c:pt>
                <c:pt idx="358">
                  <c:v>41.844325188270034</c:v>
                </c:pt>
                <c:pt idx="359">
                  <c:v>41.850083449574356</c:v>
                </c:pt>
                <c:pt idx="360">
                  <c:v>41.857075624015316</c:v>
                </c:pt>
                <c:pt idx="361">
                  <c:v>41.863519392617768</c:v>
                </c:pt>
                <c:pt idx="362">
                  <c:v>41.870922871437607</c:v>
                </c:pt>
                <c:pt idx="363">
                  <c:v>41.877915045878567</c:v>
                </c:pt>
                <c:pt idx="364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94-45B4-9CF6-8CCA126E1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3388256"/>
        <c:axId val="1146110576"/>
      </c:lineChart>
      <c:lineChart>
        <c:grouping val="standard"/>
        <c:varyColors val="0"/>
        <c:ser>
          <c:idx val="6"/>
          <c:order val="3"/>
          <c:tx>
            <c:strRef>
              <c:f>'[1]1999'!$N$1</c:f>
              <c:strCache>
                <c:ptCount val="1"/>
                <c:pt idx="0">
                  <c:v>1999 Sediment Load </c:v>
                </c:pt>
              </c:strCache>
            </c:strRef>
          </c:tx>
          <c:spPr>
            <a:ln w="28575"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cat>
            <c:strRef>
              <c:f>'[1]1999'!$B$2:$B$366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'[1]1999'!$N$2:$N$366</c:f>
              <c:numCache>
                <c:formatCode>General</c:formatCode>
                <c:ptCount val="365"/>
                <c:pt idx="0">
                  <c:v>0.101605</c:v>
                </c:pt>
                <c:pt idx="1">
                  <c:v>0.20321</c:v>
                </c:pt>
                <c:pt idx="2">
                  <c:v>0.304815</c:v>
                </c:pt>
                <c:pt idx="3">
                  <c:v>0.42674099999999998</c:v>
                </c:pt>
                <c:pt idx="4">
                  <c:v>0.55882750000000003</c:v>
                </c:pt>
                <c:pt idx="5">
                  <c:v>0.70107450000000004</c:v>
                </c:pt>
                <c:pt idx="6">
                  <c:v>0.85348200000000007</c:v>
                </c:pt>
                <c:pt idx="7">
                  <c:v>0.99572900000000009</c:v>
                </c:pt>
                <c:pt idx="8">
                  <c:v>1.1278155000000001</c:v>
                </c:pt>
                <c:pt idx="9">
                  <c:v>1.2497415000000001</c:v>
                </c:pt>
                <c:pt idx="10">
                  <c:v>1.361507</c:v>
                </c:pt>
                <c:pt idx="11">
                  <c:v>1.4732725</c:v>
                </c:pt>
                <c:pt idx="12">
                  <c:v>1.5647169999999999</c:v>
                </c:pt>
                <c:pt idx="13">
                  <c:v>1.6460009999999998</c:v>
                </c:pt>
                <c:pt idx="14">
                  <c:v>1.7171244999999997</c:v>
                </c:pt>
                <c:pt idx="15">
                  <c:v>1.7780874999999998</c:v>
                </c:pt>
                <c:pt idx="16">
                  <c:v>1.8390504999999999</c:v>
                </c:pt>
                <c:pt idx="17">
                  <c:v>1.9000135</c:v>
                </c:pt>
                <c:pt idx="18">
                  <c:v>1.9609765000000001</c:v>
                </c:pt>
                <c:pt idx="19">
                  <c:v>2.0219395000000002</c:v>
                </c:pt>
                <c:pt idx="20">
                  <c:v>2.0829025000000003</c:v>
                </c:pt>
                <c:pt idx="21">
                  <c:v>2.1438655000000004</c:v>
                </c:pt>
                <c:pt idx="22">
                  <c:v>2.2454705000000006</c:v>
                </c:pt>
                <c:pt idx="23">
                  <c:v>2.3978780000000004</c:v>
                </c:pt>
                <c:pt idx="24">
                  <c:v>2.6010880000000003</c:v>
                </c:pt>
                <c:pt idx="25">
                  <c:v>2.8855820000000003</c:v>
                </c:pt>
                <c:pt idx="26">
                  <c:v>3.2208785000000004</c:v>
                </c:pt>
                <c:pt idx="27">
                  <c:v>3.5155330000000005</c:v>
                </c:pt>
                <c:pt idx="28">
                  <c:v>3.7695455000000004</c:v>
                </c:pt>
                <c:pt idx="29">
                  <c:v>4.0133975</c:v>
                </c:pt>
                <c:pt idx="30">
                  <c:v>4.2978915000000004</c:v>
                </c:pt>
                <c:pt idx="31">
                  <c:v>4.6433485000000001</c:v>
                </c:pt>
                <c:pt idx="32">
                  <c:v>5.0091264999999998</c:v>
                </c:pt>
                <c:pt idx="33">
                  <c:v>5.3545834999999995</c:v>
                </c:pt>
                <c:pt idx="34">
                  <c:v>5.6898799999999996</c:v>
                </c:pt>
                <c:pt idx="35">
                  <c:v>6.0251764999999997</c:v>
                </c:pt>
                <c:pt idx="36">
                  <c:v>6.3807939999999999</c:v>
                </c:pt>
                <c:pt idx="37">
                  <c:v>6.7668929999999996</c:v>
                </c:pt>
                <c:pt idx="38">
                  <c:v>7.1225104999999997</c:v>
                </c:pt>
                <c:pt idx="39">
                  <c:v>7.3765229999999997</c:v>
                </c:pt>
                <c:pt idx="40">
                  <c:v>7.5695724999999996</c:v>
                </c:pt>
                <c:pt idx="41">
                  <c:v>7.7626219999999995</c:v>
                </c:pt>
                <c:pt idx="42">
                  <c:v>7.9861529999999998</c:v>
                </c:pt>
                <c:pt idx="43">
                  <c:v>8.2909679999999994</c:v>
                </c:pt>
                <c:pt idx="44">
                  <c:v>8.6567460000000001</c:v>
                </c:pt>
                <c:pt idx="45">
                  <c:v>9.1038080000000008</c:v>
                </c:pt>
                <c:pt idx="46">
                  <c:v>9.6016725000000012</c:v>
                </c:pt>
                <c:pt idx="47">
                  <c:v>10.140179000000002</c:v>
                </c:pt>
                <c:pt idx="48">
                  <c:v>10.719327500000002</c:v>
                </c:pt>
                <c:pt idx="49">
                  <c:v>11.389920500000002</c:v>
                </c:pt>
                <c:pt idx="50">
                  <c:v>12.202760500000002</c:v>
                </c:pt>
                <c:pt idx="51">
                  <c:v>13.086724000000002</c:v>
                </c:pt>
                <c:pt idx="52">
                  <c:v>13.980848000000002</c:v>
                </c:pt>
                <c:pt idx="53">
                  <c:v>15.708133000000002</c:v>
                </c:pt>
                <c:pt idx="54">
                  <c:v>20.585173000000001</c:v>
                </c:pt>
                <c:pt idx="55">
                  <c:v>23.125298000000001</c:v>
                </c:pt>
                <c:pt idx="56">
                  <c:v>25.259003</c:v>
                </c:pt>
                <c:pt idx="57">
                  <c:v>34.505057999999998</c:v>
                </c:pt>
                <c:pt idx="58">
                  <c:v>41.719012999999997</c:v>
                </c:pt>
                <c:pt idx="59">
                  <c:v>46.596052999999998</c:v>
                </c:pt>
                <c:pt idx="60">
                  <c:v>50.152227999999994</c:v>
                </c:pt>
                <c:pt idx="61">
                  <c:v>53.810007999999996</c:v>
                </c:pt>
                <c:pt idx="62">
                  <c:v>151.35080799999997</c:v>
                </c:pt>
                <c:pt idx="63">
                  <c:v>1746.5493079999997</c:v>
                </c:pt>
                <c:pt idx="64">
                  <c:v>2205.8039079999999</c:v>
                </c:pt>
                <c:pt idx="65">
                  <c:v>2252.5422079999998</c:v>
                </c:pt>
                <c:pt idx="66">
                  <c:v>2271.847158</c:v>
                </c:pt>
                <c:pt idx="67">
                  <c:v>2287.087908</c:v>
                </c:pt>
                <c:pt idx="68">
                  <c:v>2299.2805079999998</c:v>
                </c:pt>
                <c:pt idx="69">
                  <c:v>2309.4410079999998</c:v>
                </c:pt>
                <c:pt idx="70">
                  <c:v>2317.5694079999998</c:v>
                </c:pt>
                <c:pt idx="71">
                  <c:v>2323.5641029999997</c:v>
                </c:pt>
                <c:pt idx="72">
                  <c:v>2335.7567029999996</c:v>
                </c:pt>
                <c:pt idx="73">
                  <c:v>2508.4852029999997</c:v>
                </c:pt>
                <c:pt idx="74">
                  <c:v>2801.1076029999995</c:v>
                </c:pt>
                <c:pt idx="75">
                  <c:v>2942.3385529999996</c:v>
                </c:pt>
                <c:pt idx="76">
                  <c:v>3004.3176029999995</c:v>
                </c:pt>
                <c:pt idx="77">
                  <c:v>3037.8472529999995</c:v>
                </c:pt>
                <c:pt idx="78">
                  <c:v>3058.1682529999994</c:v>
                </c:pt>
                <c:pt idx="79">
                  <c:v>3066.7030729999992</c:v>
                </c:pt>
                <c:pt idx="80">
                  <c:v>3070.8688779999993</c:v>
                </c:pt>
                <c:pt idx="81">
                  <c:v>3073.3073979999995</c:v>
                </c:pt>
                <c:pt idx="82">
                  <c:v>3075.2378929999995</c:v>
                </c:pt>
                <c:pt idx="83">
                  <c:v>3077.1683879999996</c:v>
                </c:pt>
                <c:pt idx="84">
                  <c:v>3078.9972779999994</c:v>
                </c:pt>
                <c:pt idx="85">
                  <c:v>3081.1309829999996</c:v>
                </c:pt>
                <c:pt idx="86">
                  <c:v>3083.9759229999995</c:v>
                </c:pt>
                <c:pt idx="87">
                  <c:v>3087.9385179999995</c:v>
                </c:pt>
                <c:pt idx="88">
                  <c:v>22799.308517999998</c:v>
                </c:pt>
                <c:pt idx="89">
                  <c:v>36007.958517999999</c:v>
                </c:pt>
                <c:pt idx="90">
                  <c:v>40488.739018</c:v>
                </c:pt>
                <c:pt idx="91">
                  <c:v>41525.110017999999</c:v>
                </c:pt>
                <c:pt idx="92">
                  <c:v>41807.571918000001</c:v>
                </c:pt>
                <c:pt idx="93">
                  <c:v>41901.048518000003</c:v>
                </c:pt>
                <c:pt idx="94">
                  <c:v>41953.883118000005</c:v>
                </c:pt>
                <c:pt idx="95">
                  <c:v>41985.380668000005</c:v>
                </c:pt>
                <c:pt idx="96">
                  <c:v>42004.685618000003</c:v>
                </c:pt>
                <c:pt idx="97">
                  <c:v>42014.846118000001</c:v>
                </c:pt>
                <c:pt idx="98">
                  <c:v>42022.872912999999</c:v>
                </c:pt>
                <c:pt idx="99">
                  <c:v>42031.509337999996</c:v>
                </c:pt>
                <c:pt idx="100">
                  <c:v>42042.685887999993</c:v>
                </c:pt>
                <c:pt idx="101">
                  <c:v>42469.426887999995</c:v>
                </c:pt>
                <c:pt idx="102">
                  <c:v>51837.407887999994</c:v>
                </c:pt>
                <c:pt idx="103">
                  <c:v>53107.470387999994</c:v>
                </c:pt>
                <c:pt idx="104">
                  <c:v>53430.574287999996</c:v>
                </c:pt>
                <c:pt idx="105">
                  <c:v>53972.128937999994</c:v>
                </c:pt>
                <c:pt idx="106">
                  <c:v>58259.859937999994</c:v>
                </c:pt>
                <c:pt idx="107">
                  <c:v>59905.860937999991</c:v>
                </c:pt>
                <c:pt idx="108">
                  <c:v>60310.248837999992</c:v>
                </c:pt>
                <c:pt idx="109">
                  <c:v>65624.190337999986</c:v>
                </c:pt>
                <c:pt idx="110">
                  <c:v>70491.069837999981</c:v>
                </c:pt>
                <c:pt idx="111">
                  <c:v>70896.473787999988</c:v>
                </c:pt>
                <c:pt idx="112">
                  <c:v>71172.839387999993</c:v>
                </c:pt>
                <c:pt idx="113">
                  <c:v>71868.833637999996</c:v>
                </c:pt>
                <c:pt idx="114">
                  <c:v>72278.301787999997</c:v>
                </c:pt>
                <c:pt idx="115">
                  <c:v>72411.404337999993</c:v>
                </c:pt>
                <c:pt idx="116">
                  <c:v>72481.511787999989</c:v>
                </c:pt>
                <c:pt idx="117">
                  <c:v>72522.153787999996</c:v>
                </c:pt>
                <c:pt idx="118">
                  <c:v>72548.571087999997</c:v>
                </c:pt>
                <c:pt idx="119">
                  <c:v>72566.859987999997</c:v>
                </c:pt>
                <c:pt idx="120">
                  <c:v>72579.052587999991</c:v>
                </c:pt>
                <c:pt idx="121">
                  <c:v>72621.726687999995</c:v>
                </c:pt>
                <c:pt idx="122">
                  <c:v>72657.288437999989</c:v>
                </c:pt>
                <c:pt idx="123">
                  <c:v>72682.689687999984</c:v>
                </c:pt>
                <c:pt idx="124">
                  <c:v>72697.930437999981</c:v>
                </c:pt>
                <c:pt idx="125">
                  <c:v>72724.347737999982</c:v>
                </c:pt>
                <c:pt idx="126">
                  <c:v>72772.102087999985</c:v>
                </c:pt>
                <c:pt idx="127">
                  <c:v>72865.57868799998</c:v>
                </c:pt>
                <c:pt idx="128">
                  <c:v>73791.200237999976</c:v>
                </c:pt>
                <c:pt idx="129">
                  <c:v>97058.745237999974</c:v>
                </c:pt>
                <c:pt idx="130">
                  <c:v>106609.61523799997</c:v>
                </c:pt>
                <c:pt idx="131">
                  <c:v>107269.03168799997</c:v>
                </c:pt>
                <c:pt idx="132">
                  <c:v>107424.48733799998</c:v>
                </c:pt>
                <c:pt idx="133">
                  <c:v>107479.35403799998</c:v>
                </c:pt>
                <c:pt idx="134">
                  <c:v>107522.02813799998</c:v>
                </c:pt>
                <c:pt idx="135">
                  <c:v>107551.49358799998</c:v>
                </c:pt>
                <c:pt idx="136">
                  <c:v>107573.84668799998</c:v>
                </c:pt>
                <c:pt idx="137">
                  <c:v>107623.63313799998</c:v>
                </c:pt>
                <c:pt idx="138">
                  <c:v>107706.94923799997</c:v>
                </c:pt>
                <c:pt idx="139">
                  <c:v>108005.66793799997</c:v>
                </c:pt>
                <c:pt idx="140">
                  <c:v>108358.23728799997</c:v>
                </c:pt>
                <c:pt idx="141">
                  <c:v>109288.93908799997</c:v>
                </c:pt>
                <c:pt idx="142">
                  <c:v>111270.23658799997</c:v>
                </c:pt>
                <c:pt idx="143">
                  <c:v>111577.08368799997</c:v>
                </c:pt>
                <c:pt idx="144">
                  <c:v>111735.58748799998</c:v>
                </c:pt>
                <c:pt idx="145">
                  <c:v>112264.94953799997</c:v>
                </c:pt>
                <c:pt idx="146">
                  <c:v>133297.18453799997</c:v>
                </c:pt>
                <c:pt idx="147">
                  <c:v>148944.35453799996</c:v>
                </c:pt>
                <c:pt idx="148">
                  <c:v>150986.61503799996</c:v>
                </c:pt>
                <c:pt idx="149">
                  <c:v>151413.35603799997</c:v>
                </c:pt>
                <c:pt idx="150">
                  <c:v>175595.34603799996</c:v>
                </c:pt>
                <c:pt idx="151">
                  <c:v>185298.62353799996</c:v>
                </c:pt>
                <c:pt idx="152">
                  <c:v>187412.00753799995</c:v>
                </c:pt>
                <c:pt idx="153">
                  <c:v>188176.07713799994</c:v>
                </c:pt>
                <c:pt idx="154">
                  <c:v>188483.94028799993</c:v>
                </c:pt>
                <c:pt idx="155">
                  <c:v>188649.55643799991</c:v>
                </c:pt>
                <c:pt idx="156">
                  <c:v>188776.56268799992</c:v>
                </c:pt>
                <c:pt idx="157">
                  <c:v>188872.07138799992</c:v>
                </c:pt>
                <c:pt idx="158">
                  <c:v>188950.30723799992</c:v>
                </c:pt>
                <c:pt idx="159">
                  <c:v>189016.35048799991</c:v>
                </c:pt>
                <c:pt idx="160">
                  <c:v>189071.21718799992</c:v>
                </c:pt>
                <c:pt idx="161">
                  <c:v>189121.00363799994</c:v>
                </c:pt>
                <c:pt idx="162">
                  <c:v>189157.58143799994</c:v>
                </c:pt>
                <c:pt idx="163">
                  <c:v>189188.06293799993</c:v>
                </c:pt>
                <c:pt idx="164">
                  <c:v>189219.56048799993</c:v>
                </c:pt>
                <c:pt idx="165">
                  <c:v>189263.25063799994</c:v>
                </c:pt>
                <c:pt idx="166">
                  <c:v>189337.42228799994</c:v>
                </c:pt>
                <c:pt idx="167">
                  <c:v>189446.13963799994</c:v>
                </c:pt>
                <c:pt idx="168">
                  <c:v>189497.95818799993</c:v>
                </c:pt>
                <c:pt idx="169">
                  <c:v>189530.47178799994</c:v>
                </c:pt>
                <c:pt idx="170">
                  <c:v>189560.95328799993</c:v>
                </c:pt>
                <c:pt idx="171">
                  <c:v>189610.73973799995</c:v>
                </c:pt>
                <c:pt idx="172">
                  <c:v>189686.94348799993</c:v>
                </c:pt>
                <c:pt idx="173">
                  <c:v>189749.93858799993</c:v>
                </c:pt>
                <c:pt idx="174">
                  <c:v>189794.64478799992</c:v>
                </c:pt>
                <c:pt idx="175">
                  <c:v>189830.20653799991</c:v>
                </c:pt>
                <c:pt idx="176">
                  <c:v>189884.05718799992</c:v>
                </c:pt>
                <c:pt idx="177">
                  <c:v>189947.05228799992</c:v>
                </c:pt>
                <c:pt idx="178">
                  <c:v>189983.63008799992</c:v>
                </c:pt>
                <c:pt idx="179">
                  <c:v>190010.04738799992</c:v>
                </c:pt>
                <c:pt idx="180">
                  <c:v>190036.46468799992</c:v>
                </c:pt>
                <c:pt idx="181">
                  <c:v>190061.86593799992</c:v>
                </c:pt>
                <c:pt idx="182">
                  <c:v>190083.20298799992</c:v>
                </c:pt>
                <c:pt idx="183">
                  <c:v>190100.47583799993</c:v>
                </c:pt>
                <c:pt idx="184">
                  <c:v>190115.71658799992</c:v>
                </c:pt>
                <c:pt idx="185">
                  <c:v>190136.03758799992</c:v>
                </c:pt>
                <c:pt idx="186">
                  <c:v>190157.37463799992</c:v>
                </c:pt>
                <c:pt idx="187">
                  <c:v>190173.63143799992</c:v>
                </c:pt>
                <c:pt idx="188">
                  <c:v>190187.85613799992</c:v>
                </c:pt>
                <c:pt idx="189">
                  <c:v>190200.04873799992</c:v>
                </c:pt>
                <c:pt idx="190">
                  <c:v>190221.38578799993</c:v>
                </c:pt>
                <c:pt idx="191">
                  <c:v>190251.86728799992</c:v>
                </c:pt>
                <c:pt idx="192">
                  <c:v>190275.23643799993</c:v>
                </c:pt>
                <c:pt idx="193">
                  <c:v>190289.46113799993</c:v>
                </c:pt>
                <c:pt idx="194">
                  <c:v>190302.66978799991</c:v>
                </c:pt>
                <c:pt idx="195">
                  <c:v>190317.91053799991</c:v>
                </c:pt>
                <c:pt idx="196">
                  <c:v>190333.15128799991</c:v>
                </c:pt>
                <c:pt idx="197">
                  <c:v>190348.3920379999</c:v>
                </c:pt>
                <c:pt idx="198">
                  <c:v>190362.6167379999</c:v>
                </c:pt>
                <c:pt idx="199">
                  <c:v>190375.82538799988</c:v>
                </c:pt>
                <c:pt idx="200">
                  <c:v>190389.03403799987</c:v>
                </c:pt>
                <c:pt idx="201">
                  <c:v>190406.30688799988</c:v>
                </c:pt>
                <c:pt idx="202">
                  <c:v>190427.64393799988</c:v>
                </c:pt>
                <c:pt idx="203">
                  <c:v>190445.93283799989</c:v>
                </c:pt>
                <c:pt idx="204">
                  <c:v>190461.17358799989</c:v>
                </c:pt>
                <c:pt idx="205">
                  <c:v>190476.41433799989</c:v>
                </c:pt>
                <c:pt idx="206">
                  <c:v>190488.6069379999</c:v>
                </c:pt>
                <c:pt idx="207">
                  <c:v>190498.76743799989</c:v>
                </c:pt>
                <c:pt idx="208">
                  <c:v>190507.20065299989</c:v>
                </c:pt>
                <c:pt idx="209">
                  <c:v>190514.61781799988</c:v>
                </c:pt>
                <c:pt idx="210">
                  <c:v>190521.8317729999</c:v>
                </c:pt>
                <c:pt idx="211">
                  <c:v>190528.23288799988</c:v>
                </c:pt>
                <c:pt idx="212">
                  <c:v>190533.21153299988</c:v>
                </c:pt>
                <c:pt idx="213">
                  <c:v>190537.47894299988</c:v>
                </c:pt>
                <c:pt idx="214">
                  <c:v>190541.94956299989</c:v>
                </c:pt>
                <c:pt idx="215">
                  <c:v>190547.63944299988</c:v>
                </c:pt>
                <c:pt idx="216">
                  <c:v>190556.98710299988</c:v>
                </c:pt>
                <c:pt idx="217">
                  <c:v>190563.69303299987</c:v>
                </c:pt>
                <c:pt idx="218">
                  <c:v>190569.17970299989</c:v>
                </c:pt>
                <c:pt idx="219">
                  <c:v>190573.95513799987</c:v>
                </c:pt>
                <c:pt idx="220">
                  <c:v>190578.42575799988</c:v>
                </c:pt>
                <c:pt idx="221">
                  <c:v>190582.28674799987</c:v>
                </c:pt>
                <c:pt idx="222">
                  <c:v>190585.43650299986</c:v>
                </c:pt>
                <c:pt idx="223">
                  <c:v>190588.28144299987</c:v>
                </c:pt>
                <c:pt idx="224">
                  <c:v>190591.12638299988</c:v>
                </c:pt>
                <c:pt idx="225">
                  <c:v>190593.86971799989</c:v>
                </c:pt>
                <c:pt idx="226">
                  <c:v>190596.30823799988</c:v>
                </c:pt>
                <c:pt idx="227">
                  <c:v>190598.54354799987</c:v>
                </c:pt>
                <c:pt idx="228">
                  <c:v>190600.77885799986</c:v>
                </c:pt>
                <c:pt idx="229">
                  <c:v>190602.81095799987</c:v>
                </c:pt>
                <c:pt idx="230">
                  <c:v>190604.43663799987</c:v>
                </c:pt>
                <c:pt idx="231">
                  <c:v>190605.96071299986</c:v>
                </c:pt>
                <c:pt idx="232">
                  <c:v>190607.78960299987</c:v>
                </c:pt>
                <c:pt idx="233">
                  <c:v>190609.61849299987</c:v>
                </c:pt>
                <c:pt idx="234">
                  <c:v>190611.34577799987</c:v>
                </c:pt>
                <c:pt idx="235">
                  <c:v>190612.97145799987</c:v>
                </c:pt>
                <c:pt idx="236">
                  <c:v>190614.59713799987</c:v>
                </c:pt>
                <c:pt idx="237">
                  <c:v>190616.22281799986</c:v>
                </c:pt>
                <c:pt idx="238">
                  <c:v>190617.74689299986</c:v>
                </c:pt>
                <c:pt idx="239">
                  <c:v>190619.27096799985</c:v>
                </c:pt>
                <c:pt idx="240">
                  <c:v>190620.69343799984</c:v>
                </c:pt>
                <c:pt idx="241">
                  <c:v>190622.11590799983</c:v>
                </c:pt>
                <c:pt idx="242">
                  <c:v>190623.43677299982</c:v>
                </c:pt>
                <c:pt idx="243">
                  <c:v>190624.75763799981</c:v>
                </c:pt>
                <c:pt idx="244">
                  <c:v>190626.07850299979</c:v>
                </c:pt>
                <c:pt idx="245">
                  <c:v>190627.50097299978</c:v>
                </c:pt>
                <c:pt idx="246">
                  <c:v>190629.02504799978</c:v>
                </c:pt>
                <c:pt idx="247">
                  <c:v>190630.65072799977</c:v>
                </c:pt>
                <c:pt idx="248">
                  <c:v>190632.88603799976</c:v>
                </c:pt>
                <c:pt idx="249">
                  <c:v>190635.52776799977</c:v>
                </c:pt>
                <c:pt idx="250">
                  <c:v>190638.57591799975</c:v>
                </c:pt>
                <c:pt idx="251">
                  <c:v>190641.52246299977</c:v>
                </c:pt>
                <c:pt idx="252">
                  <c:v>190644.26579799977</c:v>
                </c:pt>
                <c:pt idx="253">
                  <c:v>190646.90752799978</c:v>
                </c:pt>
                <c:pt idx="254">
                  <c:v>190649.44765299978</c:v>
                </c:pt>
                <c:pt idx="255">
                  <c:v>190651.78456799977</c:v>
                </c:pt>
                <c:pt idx="256">
                  <c:v>190653.91827299976</c:v>
                </c:pt>
                <c:pt idx="257">
                  <c:v>190655.84876799976</c:v>
                </c:pt>
                <c:pt idx="258">
                  <c:v>190657.67765799977</c:v>
                </c:pt>
                <c:pt idx="259">
                  <c:v>190659.40494299977</c:v>
                </c:pt>
                <c:pt idx="260">
                  <c:v>190660.92901799976</c:v>
                </c:pt>
                <c:pt idx="261">
                  <c:v>190662.35148799975</c:v>
                </c:pt>
                <c:pt idx="262">
                  <c:v>190663.77395799974</c:v>
                </c:pt>
                <c:pt idx="263">
                  <c:v>190665.09482299973</c:v>
                </c:pt>
                <c:pt idx="264">
                  <c:v>190666.41568799972</c:v>
                </c:pt>
                <c:pt idx="265">
                  <c:v>190667.83815799971</c:v>
                </c:pt>
                <c:pt idx="266">
                  <c:v>190669.3622329997</c:v>
                </c:pt>
                <c:pt idx="267">
                  <c:v>190671.19112299971</c:v>
                </c:pt>
                <c:pt idx="268">
                  <c:v>190672.8168029997</c:v>
                </c:pt>
                <c:pt idx="269">
                  <c:v>190674.4424829997</c:v>
                </c:pt>
                <c:pt idx="270">
                  <c:v>190675.96655799969</c:v>
                </c:pt>
                <c:pt idx="271">
                  <c:v>190677.49063299969</c:v>
                </c:pt>
                <c:pt idx="272">
                  <c:v>190679.01470799968</c:v>
                </c:pt>
                <c:pt idx="273">
                  <c:v>190680.33557299967</c:v>
                </c:pt>
                <c:pt idx="274">
                  <c:v>190681.55483299968</c:v>
                </c:pt>
                <c:pt idx="275">
                  <c:v>190682.67248799969</c:v>
                </c:pt>
                <c:pt idx="276">
                  <c:v>190683.7901429997</c:v>
                </c:pt>
                <c:pt idx="277">
                  <c:v>190685.11100799969</c:v>
                </c:pt>
                <c:pt idx="278">
                  <c:v>190686.43187299967</c:v>
                </c:pt>
                <c:pt idx="279">
                  <c:v>190687.34631799968</c:v>
                </c:pt>
                <c:pt idx="280">
                  <c:v>190688.15915799967</c:v>
                </c:pt>
                <c:pt idx="281">
                  <c:v>190688.97199799967</c:v>
                </c:pt>
                <c:pt idx="282">
                  <c:v>190689.68323299967</c:v>
                </c:pt>
                <c:pt idx="283">
                  <c:v>190690.39446799966</c:v>
                </c:pt>
                <c:pt idx="284">
                  <c:v>190691.00409799966</c:v>
                </c:pt>
                <c:pt idx="285">
                  <c:v>190691.61372799965</c:v>
                </c:pt>
                <c:pt idx="286">
                  <c:v>190692.42656799965</c:v>
                </c:pt>
                <c:pt idx="287">
                  <c:v>190693.34101299965</c:v>
                </c:pt>
                <c:pt idx="288">
                  <c:v>190694.35706299965</c:v>
                </c:pt>
                <c:pt idx="289">
                  <c:v>190695.37311299966</c:v>
                </c:pt>
                <c:pt idx="290">
                  <c:v>190696.38916299967</c:v>
                </c:pt>
                <c:pt idx="291">
                  <c:v>190697.50681799967</c:v>
                </c:pt>
                <c:pt idx="292">
                  <c:v>190698.51270749967</c:v>
                </c:pt>
                <c:pt idx="293">
                  <c:v>190699.27474499968</c:v>
                </c:pt>
                <c:pt idx="294">
                  <c:v>190699.85389349968</c:v>
                </c:pt>
                <c:pt idx="295">
                  <c:v>190700.29079499969</c:v>
                </c:pt>
                <c:pt idx="296">
                  <c:v>190700.64641249969</c:v>
                </c:pt>
                <c:pt idx="297">
                  <c:v>190701.00202999968</c:v>
                </c:pt>
                <c:pt idx="298">
                  <c:v>190701.36780799969</c:v>
                </c:pt>
                <c:pt idx="299">
                  <c:v>190701.7742279997</c:v>
                </c:pt>
                <c:pt idx="300">
                  <c:v>190702.15016649969</c:v>
                </c:pt>
                <c:pt idx="301">
                  <c:v>190702.47530249969</c:v>
                </c:pt>
                <c:pt idx="302">
                  <c:v>190702.80043849969</c:v>
                </c:pt>
                <c:pt idx="303">
                  <c:v>190703.09509299969</c:v>
                </c:pt>
                <c:pt idx="304">
                  <c:v>190703.41006849968</c:v>
                </c:pt>
                <c:pt idx="305">
                  <c:v>190703.73520449968</c:v>
                </c:pt>
                <c:pt idx="306">
                  <c:v>190704.05017999967</c:v>
                </c:pt>
                <c:pt idx="307">
                  <c:v>190704.34483449967</c:v>
                </c:pt>
                <c:pt idx="308">
                  <c:v>190704.65980999966</c:v>
                </c:pt>
                <c:pt idx="309">
                  <c:v>190705.02558799967</c:v>
                </c:pt>
                <c:pt idx="310">
                  <c:v>190705.53361299966</c:v>
                </c:pt>
                <c:pt idx="311">
                  <c:v>190706.10260099967</c:v>
                </c:pt>
                <c:pt idx="312">
                  <c:v>190706.68174949966</c:v>
                </c:pt>
                <c:pt idx="313">
                  <c:v>190707.28121899968</c:v>
                </c:pt>
                <c:pt idx="314">
                  <c:v>190707.77908349968</c:v>
                </c:pt>
                <c:pt idx="315">
                  <c:v>190708.15502199967</c:v>
                </c:pt>
                <c:pt idx="316">
                  <c:v>190708.42935549968</c:v>
                </c:pt>
                <c:pt idx="317">
                  <c:v>190708.68336799968</c:v>
                </c:pt>
                <c:pt idx="318">
                  <c:v>190708.87641749968</c:v>
                </c:pt>
                <c:pt idx="319">
                  <c:v>190709.05930649966</c:v>
                </c:pt>
                <c:pt idx="320">
                  <c:v>190709.18123249966</c:v>
                </c:pt>
                <c:pt idx="321">
                  <c:v>190709.30315849965</c:v>
                </c:pt>
                <c:pt idx="322">
                  <c:v>190709.42508449964</c:v>
                </c:pt>
                <c:pt idx="323">
                  <c:v>190709.54701049963</c:v>
                </c:pt>
                <c:pt idx="324">
                  <c:v>190709.60797349963</c:v>
                </c:pt>
                <c:pt idx="325">
                  <c:v>190709.66893649963</c:v>
                </c:pt>
                <c:pt idx="326">
                  <c:v>190709.72989949962</c:v>
                </c:pt>
                <c:pt idx="327">
                  <c:v>190709.78070199961</c:v>
                </c:pt>
                <c:pt idx="328">
                  <c:v>190709.8315044996</c:v>
                </c:pt>
                <c:pt idx="329">
                  <c:v>190709.88230699959</c:v>
                </c:pt>
                <c:pt idx="330">
                  <c:v>190709.93310949957</c:v>
                </c:pt>
                <c:pt idx="331">
                  <c:v>190709.98391199956</c:v>
                </c:pt>
                <c:pt idx="332">
                  <c:v>190710.06519599957</c:v>
                </c:pt>
                <c:pt idx="333">
                  <c:v>190710.15664049957</c:v>
                </c:pt>
                <c:pt idx="334">
                  <c:v>190710.25824549957</c:v>
                </c:pt>
                <c:pt idx="335">
                  <c:v>190710.35985049958</c:v>
                </c:pt>
                <c:pt idx="336">
                  <c:v>190710.47161599959</c:v>
                </c:pt>
                <c:pt idx="337">
                  <c:v>190710.5833814996</c:v>
                </c:pt>
                <c:pt idx="338">
                  <c:v>190710.69514699961</c:v>
                </c:pt>
                <c:pt idx="339">
                  <c:v>190710.80691249963</c:v>
                </c:pt>
                <c:pt idx="340">
                  <c:v>190710.91867799964</c:v>
                </c:pt>
                <c:pt idx="341">
                  <c:v>190711.03044349965</c:v>
                </c:pt>
                <c:pt idx="342">
                  <c:v>190711.14220899966</c:v>
                </c:pt>
                <c:pt idx="343">
                  <c:v>190711.25397449968</c:v>
                </c:pt>
                <c:pt idx="344">
                  <c:v>190711.36573999969</c:v>
                </c:pt>
                <c:pt idx="345">
                  <c:v>190711.4775054997</c:v>
                </c:pt>
                <c:pt idx="346">
                  <c:v>190711.58927099971</c:v>
                </c:pt>
                <c:pt idx="347">
                  <c:v>190711.70103649973</c:v>
                </c:pt>
                <c:pt idx="348">
                  <c:v>190711.81280199974</c:v>
                </c:pt>
                <c:pt idx="349">
                  <c:v>190711.92456749975</c:v>
                </c:pt>
                <c:pt idx="350">
                  <c:v>190712.03633299976</c:v>
                </c:pt>
                <c:pt idx="351">
                  <c:v>190712.13793799977</c:v>
                </c:pt>
                <c:pt idx="352">
                  <c:v>190712.23954299977</c:v>
                </c:pt>
                <c:pt idx="353">
                  <c:v>190712.34114799977</c:v>
                </c:pt>
                <c:pt idx="354">
                  <c:v>190712.44275299978</c:v>
                </c:pt>
                <c:pt idx="355">
                  <c:v>190712.53419749977</c:v>
                </c:pt>
                <c:pt idx="356">
                  <c:v>190712.62564199977</c:v>
                </c:pt>
                <c:pt idx="357">
                  <c:v>190712.70692599978</c:v>
                </c:pt>
                <c:pt idx="358">
                  <c:v>190712.7882099998</c:v>
                </c:pt>
                <c:pt idx="359">
                  <c:v>190712.8593334998</c:v>
                </c:pt>
                <c:pt idx="360">
                  <c:v>190712.93045699981</c:v>
                </c:pt>
                <c:pt idx="361">
                  <c:v>190712.9914199998</c:v>
                </c:pt>
                <c:pt idx="362">
                  <c:v>190713.0523829998</c:v>
                </c:pt>
                <c:pt idx="363">
                  <c:v>190713.11334599979</c:v>
                </c:pt>
                <c:pt idx="364">
                  <c:v>190713.17430899979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94-45B4-9CF6-8CCA126E175A}"/>
            </c:ext>
          </c:extLst>
        </c:ser>
        <c:ser>
          <c:idx val="7"/>
          <c:order val="4"/>
          <c:tx>
            <c:strRef>
              <c:f>'[1]2000'!$N$1</c:f>
              <c:strCache>
                <c:ptCount val="1"/>
                <c:pt idx="0">
                  <c:v>2000 Sediment Load 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'[1]2000'!$B$2:$B$367</c:f>
              <c:strCache>
                <c:ptCount val="36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'[1]2000'!$N$2:$N$367</c:f>
              <c:numCache>
                <c:formatCode>General</c:formatCode>
                <c:ptCount val="366"/>
                <c:pt idx="0">
                  <c:v>5.08025E-2</c:v>
                </c:pt>
                <c:pt idx="1">
                  <c:v>0.11176549999999999</c:v>
                </c:pt>
                <c:pt idx="2">
                  <c:v>0.17272849999999998</c:v>
                </c:pt>
                <c:pt idx="3">
                  <c:v>0.23369149999999997</c:v>
                </c:pt>
                <c:pt idx="4">
                  <c:v>0.29465449999999993</c:v>
                </c:pt>
                <c:pt idx="5">
                  <c:v>0.35561749999999992</c:v>
                </c:pt>
                <c:pt idx="6">
                  <c:v>0.41658049999999991</c:v>
                </c:pt>
                <c:pt idx="7">
                  <c:v>0.4775434999999999</c:v>
                </c:pt>
                <c:pt idx="8">
                  <c:v>0.5486669999999999</c:v>
                </c:pt>
                <c:pt idx="9">
                  <c:v>0.61979049999999991</c:v>
                </c:pt>
                <c:pt idx="10">
                  <c:v>0.69091399999999992</c:v>
                </c:pt>
                <c:pt idx="11">
                  <c:v>0.76203749999999992</c:v>
                </c:pt>
                <c:pt idx="12">
                  <c:v>0.83316099999999993</c:v>
                </c:pt>
                <c:pt idx="13">
                  <c:v>0.91444499999999995</c:v>
                </c:pt>
                <c:pt idx="14">
                  <c:v>1.0058894999999999</c:v>
                </c:pt>
                <c:pt idx="15">
                  <c:v>1.1176549999999998</c:v>
                </c:pt>
                <c:pt idx="16">
                  <c:v>1.2599019999999999</c:v>
                </c:pt>
                <c:pt idx="17">
                  <c:v>1.4224699999999999</c:v>
                </c:pt>
                <c:pt idx="18">
                  <c:v>1.62568</c:v>
                </c:pt>
                <c:pt idx="19">
                  <c:v>1.8593715</c:v>
                </c:pt>
                <c:pt idx="20">
                  <c:v>2.133705</c:v>
                </c:pt>
                <c:pt idx="21">
                  <c:v>2.4690015000000001</c:v>
                </c:pt>
                <c:pt idx="22">
                  <c:v>2.7941375000000002</c:v>
                </c:pt>
                <c:pt idx="23">
                  <c:v>3.1192735000000003</c:v>
                </c:pt>
                <c:pt idx="24">
                  <c:v>3.4545700000000004</c:v>
                </c:pt>
                <c:pt idx="25">
                  <c:v>3.8101875000000005</c:v>
                </c:pt>
                <c:pt idx="26">
                  <c:v>4.1861260000000007</c:v>
                </c:pt>
                <c:pt idx="27">
                  <c:v>4.5823855000000009</c:v>
                </c:pt>
                <c:pt idx="28">
                  <c:v>4.9786450000000011</c:v>
                </c:pt>
                <c:pt idx="29">
                  <c:v>5.2631390000000007</c:v>
                </c:pt>
                <c:pt idx="30">
                  <c:v>5.4561885000000006</c:v>
                </c:pt>
                <c:pt idx="31">
                  <c:v>5.5882750000000003</c:v>
                </c:pt>
                <c:pt idx="32">
                  <c:v>5.7305220000000006</c:v>
                </c:pt>
                <c:pt idx="33">
                  <c:v>5.9235715000000004</c:v>
                </c:pt>
                <c:pt idx="34">
                  <c:v>6.1471025000000008</c:v>
                </c:pt>
                <c:pt idx="35">
                  <c:v>6.3909545000000012</c:v>
                </c:pt>
                <c:pt idx="36">
                  <c:v>6.6957695000000008</c:v>
                </c:pt>
                <c:pt idx="37">
                  <c:v>7.0412265000000005</c:v>
                </c:pt>
                <c:pt idx="38">
                  <c:v>7.4070045000000002</c:v>
                </c:pt>
                <c:pt idx="39">
                  <c:v>7.7931035</c:v>
                </c:pt>
                <c:pt idx="40">
                  <c:v>8.2096839999999993</c:v>
                </c:pt>
                <c:pt idx="41">
                  <c:v>8.5653014999999986</c:v>
                </c:pt>
                <c:pt idx="42">
                  <c:v>8.8701164999999982</c:v>
                </c:pt>
                <c:pt idx="43">
                  <c:v>9.1139684999999986</c:v>
                </c:pt>
                <c:pt idx="44">
                  <c:v>9.3273389999999985</c:v>
                </c:pt>
                <c:pt idx="45">
                  <c:v>9.4899069999999988</c:v>
                </c:pt>
                <c:pt idx="46">
                  <c:v>9.6219934999999985</c:v>
                </c:pt>
                <c:pt idx="47">
                  <c:v>9.7337589999999992</c:v>
                </c:pt>
                <c:pt idx="48">
                  <c:v>9.8353639999999984</c:v>
                </c:pt>
                <c:pt idx="49">
                  <c:v>9.9471294999999991</c:v>
                </c:pt>
                <c:pt idx="50">
                  <c:v>10.058895</c:v>
                </c:pt>
                <c:pt idx="51">
                  <c:v>10.1706605</c:v>
                </c:pt>
                <c:pt idx="52">
                  <c:v>10.282426000000001</c:v>
                </c:pt>
                <c:pt idx="53">
                  <c:v>10.394191500000002</c:v>
                </c:pt>
                <c:pt idx="54">
                  <c:v>10.526278000000001</c:v>
                </c:pt>
                <c:pt idx="55">
                  <c:v>10.770130000000002</c:v>
                </c:pt>
                <c:pt idx="56">
                  <c:v>11.257834000000003</c:v>
                </c:pt>
                <c:pt idx="57">
                  <c:v>12.507575500000002</c:v>
                </c:pt>
                <c:pt idx="58">
                  <c:v>15.504923000000002</c:v>
                </c:pt>
                <c:pt idx="59">
                  <c:v>21.286247500000002</c:v>
                </c:pt>
                <c:pt idx="60">
                  <c:v>23.6028415</c:v>
                </c:pt>
                <c:pt idx="61">
                  <c:v>24.8017805</c:v>
                </c:pt>
                <c:pt idx="62">
                  <c:v>26.5697075</c:v>
                </c:pt>
                <c:pt idx="63">
                  <c:v>29.821067499999998</c:v>
                </c:pt>
                <c:pt idx="64">
                  <c:v>34.9216385</c:v>
                </c:pt>
                <c:pt idx="65">
                  <c:v>43.832397</c:v>
                </c:pt>
                <c:pt idx="66">
                  <c:v>47.662905500000001</c:v>
                </c:pt>
                <c:pt idx="67">
                  <c:v>49.664524</c:v>
                </c:pt>
                <c:pt idx="68">
                  <c:v>51.158117500000003</c:v>
                </c:pt>
                <c:pt idx="69">
                  <c:v>52.489143000000006</c:v>
                </c:pt>
                <c:pt idx="70">
                  <c:v>54.754934500000005</c:v>
                </c:pt>
                <c:pt idx="71">
                  <c:v>56.919121000000004</c:v>
                </c:pt>
                <c:pt idx="72">
                  <c:v>59.042665500000005</c:v>
                </c:pt>
                <c:pt idx="73">
                  <c:v>79.770085499999993</c:v>
                </c:pt>
                <c:pt idx="74">
                  <c:v>339.87888549999997</c:v>
                </c:pt>
                <c:pt idx="75">
                  <c:v>430.30733549999997</c:v>
                </c:pt>
                <c:pt idx="76">
                  <c:v>1497.1598354999999</c:v>
                </c:pt>
                <c:pt idx="77">
                  <c:v>2474.5999354999999</c:v>
                </c:pt>
                <c:pt idx="78">
                  <c:v>2629.0395355000001</c:v>
                </c:pt>
                <c:pt idx="79">
                  <c:v>2785.5112355000001</c:v>
                </c:pt>
                <c:pt idx="80">
                  <c:v>3082.1978355000001</c:v>
                </c:pt>
                <c:pt idx="81">
                  <c:v>3143.7704655000002</c:v>
                </c:pt>
                <c:pt idx="82">
                  <c:v>3171.5086305000004</c:v>
                </c:pt>
                <c:pt idx="83">
                  <c:v>3188.0702455000005</c:v>
                </c:pt>
                <c:pt idx="84">
                  <c:v>3197.3874240000005</c:v>
                </c:pt>
                <c:pt idx="85">
                  <c:v>3205.0687620000003</c:v>
                </c:pt>
                <c:pt idx="86">
                  <c:v>3211.2057040000004</c:v>
                </c:pt>
                <c:pt idx="87">
                  <c:v>3214.6602740000003</c:v>
                </c:pt>
                <c:pt idx="88">
                  <c:v>3216.7736580000005</c:v>
                </c:pt>
                <c:pt idx="89">
                  <c:v>3218.3586960000007</c:v>
                </c:pt>
                <c:pt idx="90">
                  <c:v>3219.5373140000006</c:v>
                </c:pt>
                <c:pt idx="91">
                  <c:v>3220.4212775000005</c:v>
                </c:pt>
                <c:pt idx="92">
                  <c:v>3221.5389325000006</c:v>
                </c:pt>
                <c:pt idx="93">
                  <c:v>3222.7683530000004</c:v>
                </c:pt>
                <c:pt idx="94">
                  <c:v>3223.9876130000002</c:v>
                </c:pt>
                <c:pt idx="95">
                  <c:v>3225.4507250000001</c:v>
                </c:pt>
                <c:pt idx="96">
                  <c:v>3227.0865655000002</c:v>
                </c:pt>
                <c:pt idx="97">
                  <c:v>3228.5293565000002</c:v>
                </c:pt>
                <c:pt idx="98">
                  <c:v>3231.9636055000001</c:v>
                </c:pt>
                <c:pt idx="99">
                  <c:v>3234.5646935</c:v>
                </c:pt>
                <c:pt idx="100">
                  <c:v>3238.8422639999999</c:v>
                </c:pt>
                <c:pt idx="101">
                  <c:v>3248.7995539999997</c:v>
                </c:pt>
                <c:pt idx="102">
                  <c:v>3266.5804289999996</c:v>
                </c:pt>
                <c:pt idx="103">
                  <c:v>3278.0617939999997</c:v>
                </c:pt>
                <c:pt idx="104">
                  <c:v>3288.4255039999998</c:v>
                </c:pt>
                <c:pt idx="105">
                  <c:v>3299.0940289999999</c:v>
                </c:pt>
                <c:pt idx="106">
                  <c:v>3397.8540889999999</c:v>
                </c:pt>
                <c:pt idx="107">
                  <c:v>3640.6900390000001</c:v>
                </c:pt>
                <c:pt idx="108">
                  <c:v>4203.5817390000002</c:v>
                </c:pt>
                <c:pt idx="109">
                  <c:v>4538.8782390000006</c:v>
                </c:pt>
                <c:pt idx="110">
                  <c:v>4713.6388390000002</c:v>
                </c:pt>
                <c:pt idx="111">
                  <c:v>4831.5006389999999</c:v>
                </c:pt>
                <c:pt idx="112">
                  <c:v>4926.6029189999999</c:v>
                </c:pt>
                <c:pt idx="113">
                  <c:v>5004.1275340000002</c:v>
                </c:pt>
                <c:pt idx="114">
                  <c:v>5048.2241039999999</c:v>
                </c:pt>
                <c:pt idx="115">
                  <c:v>5063.4648539999998</c:v>
                </c:pt>
                <c:pt idx="116">
                  <c:v>5073.4018230000001</c:v>
                </c:pt>
                <c:pt idx="117">
                  <c:v>5083.3794340000004</c:v>
                </c:pt>
                <c:pt idx="118">
                  <c:v>5091.5586365000008</c:v>
                </c:pt>
                <c:pt idx="119">
                  <c:v>5099.7683205000012</c:v>
                </c:pt>
                <c:pt idx="120">
                  <c:v>5105.0314595000009</c:v>
                </c:pt>
                <c:pt idx="121">
                  <c:v>5108.6384370000005</c:v>
                </c:pt>
                <c:pt idx="122">
                  <c:v>5113.6475635000006</c:v>
                </c:pt>
                <c:pt idx="123">
                  <c:v>5137.8295535000007</c:v>
                </c:pt>
                <c:pt idx="124">
                  <c:v>25052.409553499998</c:v>
                </c:pt>
                <c:pt idx="125">
                  <c:v>37549.824553499995</c:v>
                </c:pt>
                <c:pt idx="126">
                  <c:v>38748.763553499994</c:v>
                </c:pt>
                <c:pt idx="127">
                  <c:v>39170.424303499996</c:v>
                </c:pt>
                <c:pt idx="128">
                  <c:v>39407.163953499999</c:v>
                </c:pt>
                <c:pt idx="129">
                  <c:v>39611.390003499997</c:v>
                </c:pt>
                <c:pt idx="130">
                  <c:v>39993.424803499998</c:v>
                </c:pt>
                <c:pt idx="131">
                  <c:v>40698.563503500001</c:v>
                </c:pt>
                <c:pt idx="132">
                  <c:v>41186.267503499999</c:v>
                </c:pt>
                <c:pt idx="133">
                  <c:v>41435.199753499997</c:v>
                </c:pt>
                <c:pt idx="134">
                  <c:v>41735.950553499999</c:v>
                </c:pt>
                <c:pt idx="135">
                  <c:v>41976.754403499996</c:v>
                </c:pt>
                <c:pt idx="136">
                  <c:v>42176.916253499992</c:v>
                </c:pt>
                <c:pt idx="137">
                  <c:v>42422.800353499995</c:v>
                </c:pt>
                <c:pt idx="138">
                  <c:v>42704.246203499992</c:v>
                </c:pt>
                <c:pt idx="139">
                  <c:v>42955.210553499994</c:v>
                </c:pt>
                <c:pt idx="140">
                  <c:v>43149.276103499993</c:v>
                </c:pt>
                <c:pt idx="141">
                  <c:v>43325.052753499993</c:v>
                </c:pt>
                <c:pt idx="142">
                  <c:v>43460.187403499993</c:v>
                </c:pt>
                <c:pt idx="143">
                  <c:v>43604.466503499993</c:v>
                </c:pt>
                <c:pt idx="144">
                  <c:v>44793.245003499993</c:v>
                </c:pt>
                <c:pt idx="145">
                  <c:v>49416.272503499989</c:v>
                </c:pt>
                <c:pt idx="146">
                  <c:v>52027.521003499991</c:v>
                </c:pt>
                <c:pt idx="147">
                  <c:v>52678.809053499994</c:v>
                </c:pt>
                <c:pt idx="148">
                  <c:v>53041.538903499997</c:v>
                </c:pt>
                <c:pt idx="149">
                  <c:v>54260.798903499999</c:v>
                </c:pt>
                <c:pt idx="150">
                  <c:v>56150.651903500002</c:v>
                </c:pt>
                <c:pt idx="151">
                  <c:v>56757.233753500004</c:v>
                </c:pt>
                <c:pt idx="152">
                  <c:v>57201.247603500007</c:v>
                </c:pt>
                <c:pt idx="153">
                  <c:v>57729.593603500005</c:v>
                </c:pt>
                <c:pt idx="154">
                  <c:v>58077.082703500004</c:v>
                </c:pt>
                <c:pt idx="155">
                  <c:v>58387.994003500004</c:v>
                </c:pt>
                <c:pt idx="156">
                  <c:v>59414.204503500005</c:v>
                </c:pt>
                <c:pt idx="157">
                  <c:v>59960.839403500002</c:v>
                </c:pt>
                <c:pt idx="158">
                  <c:v>60327.633453499999</c:v>
                </c:pt>
                <c:pt idx="159">
                  <c:v>60552.1805035</c:v>
                </c:pt>
                <c:pt idx="160">
                  <c:v>60723.892953499999</c:v>
                </c:pt>
                <c:pt idx="161">
                  <c:v>60961.6486535</c:v>
                </c:pt>
                <c:pt idx="162">
                  <c:v>61208.548803500002</c:v>
                </c:pt>
                <c:pt idx="163">
                  <c:v>61381.277303499999</c:v>
                </c:pt>
                <c:pt idx="164">
                  <c:v>61525.556403499999</c:v>
                </c:pt>
                <c:pt idx="165">
                  <c:v>61705.397253499999</c:v>
                </c:pt>
                <c:pt idx="166">
                  <c:v>61848.660303500001</c:v>
                </c:pt>
                <c:pt idx="167">
                  <c:v>61913.992318500001</c:v>
                </c:pt>
                <c:pt idx="168">
                  <c:v>62070.464018500003</c:v>
                </c:pt>
                <c:pt idx="169">
                  <c:v>62150.122338500005</c:v>
                </c:pt>
                <c:pt idx="170">
                  <c:v>62216.165588500007</c:v>
                </c:pt>
                <c:pt idx="171">
                  <c:v>62293.995018500005</c:v>
                </c:pt>
                <c:pt idx="172">
                  <c:v>62384.728283500008</c:v>
                </c:pt>
                <c:pt idx="173">
                  <c:v>62491.41353350001</c:v>
                </c:pt>
                <c:pt idx="174">
                  <c:v>62951.684183500009</c:v>
                </c:pt>
                <c:pt idx="175">
                  <c:v>64150.623183500007</c:v>
                </c:pt>
                <c:pt idx="176">
                  <c:v>64507.256733500006</c:v>
                </c:pt>
                <c:pt idx="177">
                  <c:v>64727.739583500006</c:v>
                </c:pt>
                <c:pt idx="178">
                  <c:v>64889.291533500007</c:v>
                </c:pt>
                <c:pt idx="179">
                  <c:v>65044.747183500011</c:v>
                </c:pt>
                <c:pt idx="180">
                  <c:v>65185.978133500008</c:v>
                </c:pt>
                <c:pt idx="181">
                  <c:v>65300.791783500004</c:v>
                </c:pt>
                <c:pt idx="182">
                  <c:v>65393.353938500004</c:v>
                </c:pt>
                <c:pt idx="183">
                  <c:v>65467.119168500001</c:v>
                </c:pt>
                <c:pt idx="184">
                  <c:v>65536.515383499995</c:v>
                </c:pt>
                <c:pt idx="185">
                  <c:v>65610.687033499999</c:v>
                </c:pt>
                <c:pt idx="186">
                  <c:v>65697.660913500004</c:v>
                </c:pt>
                <c:pt idx="187">
                  <c:v>65796.116158500008</c:v>
                </c:pt>
                <c:pt idx="188">
                  <c:v>65888.881523500007</c:v>
                </c:pt>
                <c:pt idx="189">
                  <c:v>65976.973058500007</c:v>
                </c:pt>
                <c:pt idx="190">
                  <c:v>66055.107303500001</c:v>
                </c:pt>
                <c:pt idx="191">
                  <c:v>66125.113148500008</c:v>
                </c:pt>
                <c:pt idx="192">
                  <c:v>66190.749978500011</c:v>
                </c:pt>
                <c:pt idx="193">
                  <c:v>66254.456313500006</c:v>
                </c:pt>
                <c:pt idx="194">
                  <c:v>66314.606473500011</c:v>
                </c:pt>
                <c:pt idx="195">
                  <c:v>66382.986638500006</c:v>
                </c:pt>
                <c:pt idx="196">
                  <c:v>74196.4111385</c:v>
                </c:pt>
                <c:pt idx="197">
                  <c:v>81308.761138500005</c:v>
                </c:pt>
                <c:pt idx="198">
                  <c:v>82507.700138500004</c:v>
                </c:pt>
                <c:pt idx="199">
                  <c:v>82993.372038500005</c:v>
                </c:pt>
                <c:pt idx="200">
                  <c:v>83344.925338500005</c:v>
                </c:pt>
                <c:pt idx="201">
                  <c:v>83597.921788500011</c:v>
                </c:pt>
                <c:pt idx="202">
                  <c:v>83772.682388500005</c:v>
                </c:pt>
                <c:pt idx="203">
                  <c:v>83906.800988500006</c:v>
                </c:pt>
                <c:pt idx="204">
                  <c:v>84021.614638500003</c:v>
                </c:pt>
                <c:pt idx="205">
                  <c:v>84108.385308500001</c:v>
                </c:pt>
                <c:pt idx="206">
                  <c:v>84158.273363500004</c:v>
                </c:pt>
                <c:pt idx="207">
                  <c:v>84193.936718500001</c:v>
                </c:pt>
                <c:pt idx="208">
                  <c:v>84234.070693500005</c:v>
                </c:pt>
                <c:pt idx="209">
                  <c:v>84270.546888500001</c:v>
                </c:pt>
                <c:pt idx="210">
                  <c:v>84290.563073500001</c:v>
                </c:pt>
                <c:pt idx="211">
                  <c:v>84303.365303500002</c:v>
                </c:pt>
                <c:pt idx="212">
                  <c:v>84314.033828500003</c:v>
                </c:pt>
                <c:pt idx="213">
                  <c:v>84319.896437000003</c:v>
                </c:pt>
                <c:pt idx="214">
                  <c:v>84323.015710499996</c:v>
                </c:pt>
                <c:pt idx="215">
                  <c:v>84328.817356</c:v>
                </c:pt>
                <c:pt idx="216">
                  <c:v>84333.541988500001</c:v>
                </c:pt>
                <c:pt idx="217">
                  <c:v>84335.472483499994</c:v>
                </c:pt>
                <c:pt idx="218">
                  <c:v>84336.427570499989</c:v>
                </c:pt>
                <c:pt idx="219">
                  <c:v>84337.057521499984</c:v>
                </c:pt>
                <c:pt idx="220">
                  <c:v>84337.535064999989</c:v>
                </c:pt>
                <c:pt idx="221">
                  <c:v>84337.971966499987</c:v>
                </c:pt>
                <c:pt idx="222">
                  <c:v>84338.449509999991</c:v>
                </c:pt>
                <c:pt idx="223">
                  <c:v>84339.01849799999</c:v>
                </c:pt>
                <c:pt idx="224">
                  <c:v>84346.212131999986</c:v>
                </c:pt>
                <c:pt idx="225">
                  <c:v>84354.310050499989</c:v>
                </c:pt>
                <c:pt idx="226">
                  <c:v>84357.459805499995</c:v>
                </c:pt>
                <c:pt idx="227">
                  <c:v>84359.695115499999</c:v>
                </c:pt>
                <c:pt idx="228">
                  <c:v>84361.5036845</c:v>
                </c:pt>
                <c:pt idx="229">
                  <c:v>84363.129364499997</c:v>
                </c:pt>
                <c:pt idx="230">
                  <c:v>84364.490871499991</c:v>
                </c:pt>
                <c:pt idx="231">
                  <c:v>84365.486600499993</c:v>
                </c:pt>
                <c:pt idx="232">
                  <c:v>84366.309600999986</c:v>
                </c:pt>
                <c:pt idx="233">
                  <c:v>84367.091959499987</c:v>
                </c:pt>
                <c:pt idx="234">
                  <c:v>84367.823515499986</c:v>
                </c:pt>
                <c:pt idx="235">
                  <c:v>84368.494108499988</c:v>
                </c:pt>
                <c:pt idx="236">
                  <c:v>84369.103738499995</c:v>
                </c:pt>
                <c:pt idx="237">
                  <c:v>84369.682886999988</c:v>
                </c:pt>
                <c:pt idx="238">
                  <c:v>84370.231553999984</c:v>
                </c:pt>
                <c:pt idx="239">
                  <c:v>84370.75989999999</c:v>
                </c:pt>
                <c:pt idx="240">
                  <c:v>84371.288245999996</c:v>
                </c:pt>
                <c:pt idx="241">
                  <c:v>84371.796270999999</c:v>
                </c:pt>
                <c:pt idx="242">
                  <c:v>84372.324617000006</c:v>
                </c:pt>
                <c:pt idx="243">
                  <c:v>84372.954568000001</c:v>
                </c:pt>
                <c:pt idx="244">
                  <c:v>84373.716605499998</c:v>
                </c:pt>
                <c:pt idx="245">
                  <c:v>84375.636939999997</c:v>
                </c:pt>
                <c:pt idx="246">
                  <c:v>84377.069570499996</c:v>
                </c:pt>
                <c:pt idx="247">
                  <c:v>84377.963694499995</c:v>
                </c:pt>
                <c:pt idx="248">
                  <c:v>84378.563163999992</c:v>
                </c:pt>
                <c:pt idx="249">
                  <c:v>84378.979744499986</c:v>
                </c:pt>
                <c:pt idx="250">
                  <c:v>84379.264238499993</c:v>
                </c:pt>
                <c:pt idx="251">
                  <c:v>84379.487769499989</c:v>
                </c:pt>
                <c:pt idx="252">
                  <c:v>84379.711300499985</c:v>
                </c:pt>
                <c:pt idx="253">
                  <c:v>84379.94499199999</c:v>
                </c:pt>
                <c:pt idx="254">
                  <c:v>84380.168522999986</c:v>
                </c:pt>
                <c:pt idx="255">
                  <c:v>84380.513979999989</c:v>
                </c:pt>
                <c:pt idx="256">
                  <c:v>84381.184572999991</c:v>
                </c:pt>
                <c:pt idx="257">
                  <c:v>84382.302227999986</c:v>
                </c:pt>
                <c:pt idx="258">
                  <c:v>84383.836463499989</c:v>
                </c:pt>
                <c:pt idx="259">
                  <c:v>84384.882994999993</c:v>
                </c:pt>
                <c:pt idx="260">
                  <c:v>84385.685674499997</c:v>
                </c:pt>
                <c:pt idx="261">
                  <c:v>84386.325786000001</c:v>
                </c:pt>
                <c:pt idx="262">
                  <c:v>84386.843971499999</c:v>
                </c:pt>
                <c:pt idx="263">
                  <c:v>84387.280872999996</c:v>
                </c:pt>
                <c:pt idx="264">
                  <c:v>84387.677132500001</c:v>
                </c:pt>
                <c:pt idx="265">
                  <c:v>84388.042910500008</c:v>
                </c:pt>
                <c:pt idx="266">
                  <c:v>84388.388367500011</c:v>
                </c:pt>
                <c:pt idx="267">
                  <c:v>84388.71350350001</c:v>
                </c:pt>
                <c:pt idx="268">
                  <c:v>84389.028479000015</c:v>
                </c:pt>
                <c:pt idx="269">
                  <c:v>84389.333294000011</c:v>
                </c:pt>
                <c:pt idx="270">
                  <c:v>84389.617788000018</c:v>
                </c:pt>
                <c:pt idx="271">
                  <c:v>84389.881961000021</c:v>
                </c:pt>
                <c:pt idx="272">
                  <c:v>84390.135973500015</c:v>
                </c:pt>
                <c:pt idx="273">
                  <c:v>84390.410307000013</c:v>
                </c:pt>
                <c:pt idx="274">
                  <c:v>84390.725282500018</c:v>
                </c:pt>
                <c:pt idx="275">
                  <c:v>84391.040258000023</c:v>
                </c:pt>
                <c:pt idx="276">
                  <c:v>84391.39587550002</c:v>
                </c:pt>
                <c:pt idx="277">
                  <c:v>84391.812456000014</c:v>
                </c:pt>
                <c:pt idx="278">
                  <c:v>84392.289999500019</c:v>
                </c:pt>
                <c:pt idx="279">
                  <c:v>84392.767543000024</c:v>
                </c:pt>
                <c:pt idx="280">
                  <c:v>84393.255247000023</c:v>
                </c:pt>
                <c:pt idx="281">
                  <c:v>84393.722630000018</c:v>
                </c:pt>
                <c:pt idx="282">
                  <c:v>84394.159531500016</c:v>
                </c:pt>
                <c:pt idx="283">
                  <c:v>84394.565951500015</c:v>
                </c:pt>
                <c:pt idx="284">
                  <c:v>84394.96221100002</c:v>
                </c:pt>
                <c:pt idx="285">
                  <c:v>84395.327989000027</c:v>
                </c:pt>
                <c:pt idx="286">
                  <c:v>84395.67344600003</c:v>
                </c:pt>
                <c:pt idx="287">
                  <c:v>84395.957940000037</c:v>
                </c:pt>
                <c:pt idx="288">
                  <c:v>84396.181471000033</c:v>
                </c:pt>
                <c:pt idx="289">
                  <c:v>84396.354199500027</c:v>
                </c:pt>
                <c:pt idx="290">
                  <c:v>84396.496446500023</c:v>
                </c:pt>
                <c:pt idx="291">
                  <c:v>84396.608212000021</c:v>
                </c:pt>
                <c:pt idx="292">
                  <c:v>84396.689496000021</c:v>
                </c:pt>
                <c:pt idx="293">
                  <c:v>84396.760619500026</c:v>
                </c:pt>
                <c:pt idx="294">
                  <c:v>84396.841903500026</c:v>
                </c:pt>
                <c:pt idx="295">
                  <c:v>84396.923187500026</c:v>
                </c:pt>
                <c:pt idx="296">
                  <c:v>84397.01463200002</c:v>
                </c:pt>
                <c:pt idx="297">
                  <c:v>84397.116237000024</c:v>
                </c:pt>
                <c:pt idx="298">
                  <c:v>84397.228002500022</c:v>
                </c:pt>
                <c:pt idx="299">
                  <c:v>84397.349928500029</c:v>
                </c:pt>
                <c:pt idx="300">
                  <c:v>84397.461694000027</c:v>
                </c:pt>
                <c:pt idx="301">
                  <c:v>84397.56329900003</c:v>
                </c:pt>
                <c:pt idx="302">
                  <c:v>84397.64458300003</c:v>
                </c:pt>
                <c:pt idx="303">
                  <c:v>84397.72586700003</c:v>
                </c:pt>
                <c:pt idx="304">
                  <c:v>84397.796990500035</c:v>
                </c:pt>
                <c:pt idx="305">
                  <c:v>84397.857953500032</c:v>
                </c:pt>
                <c:pt idx="306">
                  <c:v>84397.918916500028</c:v>
                </c:pt>
                <c:pt idx="307">
                  <c:v>84397.979879500024</c:v>
                </c:pt>
                <c:pt idx="308">
                  <c:v>84398.061163500024</c:v>
                </c:pt>
                <c:pt idx="309">
                  <c:v>84398.162768500028</c:v>
                </c:pt>
                <c:pt idx="310">
                  <c:v>84398.274534000026</c:v>
                </c:pt>
                <c:pt idx="311">
                  <c:v>84398.416781000022</c:v>
                </c:pt>
                <c:pt idx="312">
                  <c:v>84398.559028000018</c:v>
                </c:pt>
                <c:pt idx="313">
                  <c:v>84398.691114500019</c:v>
                </c:pt>
                <c:pt idx="314">
                  <c:v>84398.813040500027</c:v>
                </c:pt>
                <c:pt idx="315">
                  <c:v>84398.924806000025</c:v>
                </c:pt>
                <c:pt idx="316">
                  <c:v>84399.026411000028</c:v>
                </c:pt>
                <c:pt idx="317">
                  <c:v>84399.128016000031</c:v>
                </c:pt>
                <c:pt idx="318">
                  <c:v>84399.229621000035</c:v>
                </c:pt>
                <c:pt idx="319">
                  <c:v>84399.321065500029</c:v>
                </c:pt>
                <c:pt idx="320">
                  <c:v>84399.412510000024</c:v>
                </c:pt>
                <c:pt idx="321">
                  <c:v>84399.514115000027</c:v>
                </c:pt>
                <c:pt idx="322">
                  <c:v>84399.615720000031</c:v>
                </c:pt>
                <c:pt idx="323">
                  <c:v>84399.727485500029</c:v>
                </c:pt>
                <c:pt idx="324">
                  <c:v>84399.849411500036</c:v>
                </c:pt>
                <c:pt idx="325">
                  <c:v>84399.981498000037</c:v>
                </c:pt>
                <c:pt idx="326">
                  <c:v>84400.103424000044</c:v>
                </c:pt>
                <c:pt idx="327">
                  <c:v>84400.225350000052</c:v>
                </c:pt>
                <c:pt idx="328">
                  <c:v>84400.33711550005</c:v>
                </c:pt>
                <c:pt idx="329">
                  <c:v>84400.438720500053</c:v>
                </c:pt>
                <c:pt idx="330">
                  <c:v>84400.530165000047</c:v>
                </c:pt>
                <c:pt idx="331">
                  <c:v>84400.621609500042</c:v>
                </c:pt>
                <c:pt idx="332">
                  <c:v>84400.702893500042</c:v>
                </c:pt>
                <c:pt idx="333">
                  <c:v>84400.784177500042</c:v>
                </c:pt>
                <c:pt idx="334">
                  <c:v>84400.865461500041</c:v>
                </c:pt>
                <c:pt idx="335">
                  <c:v>84400.936585000047</c:v>
                </c:pt>
                <c:pt idx="336">
                  <c:v>84401.007708500052</c:v>
                </c:pt>
                <c:pt idx="337">
                  <c:v>84401.088992500052</c:v>
                </c:pt>
                <c:pt idx="338">
                  <c:v>84401.180437000046</c:v>
                </c:pt>
                <c:pt idx="339">
                  <c:v>84401.271881500041</c:v>
                </c:pt>
                <c:pt idx="340">
                  <c:v>84401.363326000035</c:v>
                </c:pt>
                <c:pt idx="341">
                  <c:v>84401.45477050003</c:v>
                </c:pt>
                <c:pt idx="342">
                  <c:v>84401.546215000024</c:v>
                </c:pt>
                <c:pt idx="343">
                  <c:v>84401.637659500018</c:v>
                </c:pt>
                <c:pt idx="344">
                  <c:v>84401.729104000013</c:v>
                </c:pt>
                <c:pt idx="345">
                  <c:v>84401.861190500014</c:v>
                </c:pt>
                <c:pt idx="346">
                  <c:v>84402.023758500014</c:v>
                </c:pt>
                <c:pt idx="347">
                  <c:v>84402.226968500021</c:v>
                </c:pt>
                <c:pt idx="348">
                  <c:v>84402.409857500024</c:v>
                </c:pt>
                <c:pt idx="349">
                  <c:v>84402.582586000019</c:v>
                </c:pt>
                <c:pt idx="350">
                  <c:v>84402.745154000018</c:v>
                </c:pt>
                <c:pt idx="351">
                  <c:v>84402.907722000018</c:v>
                </c:pt>
                <c:pt idx="352">
                  <c:v>84403.060129500023</c:v>
                </c:pt>
                <c:pt idx="353">
                  <c:v>84403.212537000029</c:v>
                </c:pt>
                <c:pt idx="354">
                  <c:v>84403.354784000025</c:v>
                </c:pt>
                <c:pt idx="355">
                  <c:v>84403.497031000021</c:v>
                </c:pt>
                <c:pt idx="356">
                  <c:v>84403.659599000021</c:v>
                </c:pt>
                <c:pt idx="357">
                  <c:v>84403.812006500026</c:v>
                </c:pt>
                <c:pt idx="358">
                  <c:v>84403.974574500025</c:v>
                </c:pt>
                <c:pt idx="359">
                  <c:v>84404.137142500025</c:v>
                </c:pt>
                <c:pt idx="360">
                  <c:v>84404.299710500025</c:v>
                </c:pt>
                <c:pt idx="361">
                  <c:v>84404.391155000019</c:v>
                </c:pt>
                <c:pt idx="362">
                  <c:v>84404.441957500021</c:v>
                </c:pt>
                <c:pt idx="363">
                  <c:v>84404.492760000023</c:v>
                </c:pt>
                <c:pt idx="364">
                  <c:v>84404.543562500025</c:v>
                </c:pt>
                <c:pt idx="365">
                  <c:v>84404.594365000026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394-45B4-9CF6-8CCA126E175A}"/>
            </c:ext>
          </c:extLst>
        </c:ser>
        <c:ser>
          <c:idx val="8"/>
          <c:order val="5"/>
          <c:tx>
            <c:strRef>
              <c:f>'[1]2001'!$N$1</c:f>
              <c:strCache>
                <c:ptCount val="1"/>
                <c:pt idx="0">
                  <c:v>2001 Sediment Load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'[1]2001'!$B$2:$B$366</c:f>
              <c:strCache>
                <c:ptCount val="365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'[1]2001'!$N$2:$N$366</c:f>
              <c:numCache>
                <c:formatCode>General</c:formatCode>
                <c:ptCount val="365"/>
                <c:pt idx="0">
                  <c:v>0.12192599999999998</c:v>
                </c:pt>
                <c:pt idx="1">
                  <c:v>0.25401249999999997</c:v>
                </c:pt>
                <c:pt idx="2">
                  <c:v>0.37593849999999995</c:v>
                </c:pt>
                <c:pt idx="3">
                  <c:v>0.49786449999999993</c:v>
                </c:pt>
                <c:pt idx="4">
                  <c:v>0.61979049999999991</c:v>
                </c:pt>
                <c:pt idx="5">
                  <c:v>0.73155599999999987</c:v>
                </c:pt>
                <c:pt idx="6">
                  <c:v>0.84332149999999984</c:v>
                </c:pt>
                <c:pt idx="7">
                  <c:v>0.9550869999999998</c:v>
                </c:pt>
                <c:pt idx="8">
                  <c:v>1.0770129999999998</c:v>
                </c:pt>
                <c:pt idx="9">
                  <c:v>1.1989389999999998</c:v>
                </c:pt>
                <c:pt idx="10">
                  <c:v>1.3107044999999997</c:v>
                </c:pt>
                <c:pt idx="11">
                  <c:v>1.4224699999999997</c:v>
                </c:pt>
                <c:pt idx="12">
                  <c:v>1.5443959999999997</c:v>
                </c:pt>
                <c:pt idx="13">
                  <c:v>1.6663219999999996</c:v>
                </c:pt>
                <c:pt idx="14">
                  <c:v>1.7882479999999996</c:v>
                </c:pt>
                <c:pt idx="15">
                  <c:v>1.9101739999999996</c:v>
                </c:pt>
                <c:pt idx="16">
                  <c:v>2.0422604999999994</c:v>
                </c:pt>
                <c:pt idx="17">
                  <c:v>2.1743469999999991</c:v>
                </c:pt>
                <c:pt idx="18">
                  <c:v>2.2962729999999993</c:v>
                </c:pt>
                <c:pt idx="19">
                  <c:v>2.6417299999999995</c:v>
                </c:pt>
                <c:pt idx="20">
                  <c:v>3.5968169999999993</c:v>
                </c:pt>
                <c:pt idx="21">
                  <c:v>5.324101999999999</c:v>
                </c:pt>
                <c:pt idx="22">
                  <c:v>7.6610169999999984</c:v>
                </c:pt>
                <c:pt idx="23">
                  <c:v>10.607561999999998</c:v>
                </c:pt>
                <c:pt idx="24">
                  <c:v>14.163736999999998</c:v>
                </c:pt>
                <c:pt idx="25">
                  <c:v>18.227936999999997</c:v>
                </c:pt>
                <c:pt idx="26">
                  <c:v>22.190531999999997</c:v>
                </c:pt>
                <c:pt idx="27">
                  <c:v>26.051521999999999</c:v>
                </c:pt>
                <c:pt idx="28">
                  <c:v>29.912512</c:v>
                </c:pt>
                <c:pt idx="29">
                  <c:v>33.468687000000003</c:v>
                </c:pt>
                <c:pt idx="30">
                  <c:v>36.720047000000001</c:v>
                </c:pt>
                <c:pt idx="31">
                  <c:v>39.768197000000001</c:v>
                </c:pt>
                <c:pt idx="32">
                  <c:v>42.613137000000002</c:v>
                </c:pt>
                <c:pt idx="33">
                  <c:v>45.254867000000004</c:v>
                </c:pt>
                <c:pt idx="34">
                  <c:v>47.794992000000008</c:v>
                </c:pt>
                <c:pt idx="35">
                  <c:v>50.335117000000011</c:v>
                </c:pt>
                <c:pt idx="36">
                  <c:v>52.672032000000009</c:v>
                </c:pt>
                <c:pt idx="37">
                  <c:v>54.602527000000009</c:v>
                </c:pt>
                <c:pt idx="38">
                  <c:v>56.43141700000001</c:v>
                </c:pt>
                <c:pt idx="39">
                  <c:v>58.057097000000013</c:v>
                </c:pt>
                <c:pt idx="40">
                  <c:v>59.47956700000001</c:v>
                </c:pt>
                <c:pt idx="41">
                  <c:v>60.597222000000009</c:v>
                </c:pt>
                <c:pt idx="42">
                  <c:v>61.399901500000013</c:v>
                </c:pt>
                <c:pt idx="43">
                  <c:v>62.151778500000013</c:v>
                </c:pt>
                <c:pt idx="44">
                  <c:v>62.639482500000014</c:v>
                </c:pt>
                <c:pt idx="45">
                  <c:v>62.954458000000017</c:v>
                </c:pt>
                <c:pt idx="46">
                  <c:v>63.228791500000014</c:v>
                </c:pt>
                <c:pt idx="47">
                  <c:v>64.000989500000017</c:v>
                </c:pt>
                <c:pt idx="48">
                  <c:v>65.321854500000015</c:v>
                </c:pt>
                <c:pt idx="49">
                  <c:v>67.150744500000016</c:v>
                </c:pt>
                <c:pt idx="50">
                  <c:v>69.284449500000022</c:v>
                </c:pt>
                <c:pt idx="51">
                  <c:v>72.129389500000016</c:v>
                </c:pt>
                <c:pt idx="52">
                  <c:v>75.787169500000019</c:v>
                </c:pt>
                <c:pt idx="53">
                  <c:v>79.749764500000012</c:v>
                </c:pt>
                <c:pt idx="54">
                  <c:v>83.915569500000004</c:v>
                </c:pt>
                <c:pt idx="55">
                  <c:v>87.979769500000003</c:v>
                </c:pt>
                <c:pt idx="56">
                  <c:v>92.348784500000008</c:v>
                </c:pt>
                <c:pt idx="57">
                  <c:v>97.124219500000009</c:v>
                </c:pt>
                <c:pt idx="58">
                  <c:v>101.89965450000001</c:v>
                </c:pt>
                <c:pt idx="59">
                  <c:v>106.37027450000001</c:v>
                </c:pt>
                <c:pt idx="60">
                  <c:v>111.75533950000001</c:v>
                </c:pt>
                <c:pt idx="61">
                  <c:v>117.03879950000001</c:v>
                </c:pt>
                <c:pt idx="62">
                  <c:v>122.22065450000001</c:v>
                </c:pt>
                <c:pt idx="63">
                  <c:v>127.40250950000001</c:v>
                </c:pt>
                <c:pt idx="64">
                  <c:v>132.38115450000001</c:v>
                </c:pt>
                <c:pt idx="65">
                  <c:v>137.05498450000002</c:v>
                </c:pt>
                <c:pt idx="66">
                  <c:v>141.42399950000001</c:v>
                </c:pt>
                <c:pt idx="67">
                  <c:v>145.28498949999999</c:v>
                </c:pt>
                <c:pt idx="68">
                  <c:v>148.43474449999999</c:v>
                </c:pt>
                <c:pt idx="69">
                  <c:v>150.97486949999998</c:v>
                </c:pt>
                <c:pt idx="70">
                  <c:v>152.80375949999998</c:v>
                </c:pt>
                <c:pt idx="71">
                  <c:v>153.81980949999999</c:v>
                </c:pt>
                <c:pt idx="72">
                  <c:v>154.38879749999998</c:v>
                </c:pt>
                <c:pt idx="73">
                  <c:v>154.59200749999999</c:v>
                </c:pt>
                <c:pt idx="74">
                  <c:v>154.78505699999999</c:v>
                </c:pt>
                <c:pt idx="75">
                  <c:v>154.99842749999999</c:v>
                </c:pt>
                <c:pt idx="76">
                  <c:v>155.2016375</c:v>
                </c:pt>
                <c:pt idx="77">
                  <c:v>155.394687</c:v>
                </c:pt>
                <c:pt idx="78">
                  <c:v>155.56741550000001</c:v>
                </c:pt>
                <c:pt idx="79">
                  <c:v>155.71982300000002</c:v>
                </c:pt>
                <c:pt idx="80">
                  <c:v>155.85190950000003</c:v>
                </c:pt>
                <c:pt idx="81">
                  <c:v>155.96367500000002</c:v>
                </c:pt>
                <c:pt idx="82">
                  <c:v>156.10592200000002</c:v>
                </c:pt>
                <c:pt idx="83">
                  <c:v>156.26849000000001</c:v>
                </c:pt>
                <c:pt idx="84">
                  <c:v>156.44121850000002</c:v>
                </c:pt>
                <c:pt idx="85">
                  <c:v>156.61394700000002</c:v>
                </c:pt>
                <c:pt idx="86">
                  <c:v>156.80699650000003</c:v>
                </c:pt>
                <c:pt idx="87">
                  <c:v>157.06100900000001</c:v>
                </c:pt>
                <c:pt idx="88">
                  <c:v>157.51823150000001</c:v>
                </c:pt>
                <c:pt idx="89">
                  <c:v>158.05673800000002</c:v>
                </c:pt>
                <c:pt idx="90">
                  <c:v>158.49363950000003</c:v>
                </c:pt>
                <c:pt idx="91">
                  <c:v>158.80861500000003</c:v>
                </c:pt>
                <c:pt idx="92">
                  <c:v>158.97118300000002</c:v>
                </c:pt>
                <c:pt idx="93">
                  <c:v>159.03214600000001</c:v>
                </c:pt>
                <c:pt idx="94">
                  <c:v>159.093109</c:v>
                </c:pt>
                <c:pt idx="95">
                  <c:v>159.38776350000001</c:v>
                </c:pt>
                <c:pt idx="96">
                  <c:v>159.84498600000001</c:v>
                </c:pt>
                <c:pt idx="97">
                  <c:v>160.4647765</c:v>
                </c:pt>
                <c:pt idx="98">
                  <c:v>160.88135700000001</c:v>
                </c:pt>
                <c:pt idx="99">
                  <c:v>161.14553000000001</c:v>
                </c:pt>
                <c:pt idx="100">
                  <c:v>161.60275250000001</c:v>
                </c:pt>
                <c:pt idx="101">
                  <c:v>162.222543</c:v>
                </c:pt>
                <c:pt idx="102">
                  <c:v>163.23859300000001</c:v>
                </c:pt>
                <c:pt idx="103">
                  <c:v>164.2444825</c:v>
                </c:pt>
                <c:pt idx="104">
                  <c:v>165.36213750000002</c:v>
                </c:pt>
                <c:pt idx="105">
                  <c:v>166.58139750000001</c:v>
                </c:pt>
                <c:pt idx="106">
                  <c:v>167.59744750000002</c:v>
                </c:pt>
                <c:pt idx="107">
                  <c:v>168.42044800000002</c:v>
                </c:pt>
                <c:pt idx="108">
                  <c:v>169.03007800000003</c:v>
                </c:pt>
                <c:pt idx="109">
                  <c:v>169.53810300000004</c:v>
                </c:pt>
                <c:pt idx="110">
                  <c:v>170.02580700000004</c:v>
                </c:pt>
                <c:pt idx="111">
                  <c:v>170.53383200000005</c:v>
                </c:pt>
                <c:pt idx="112">
                  <c:v>171.03169650000004</c:v>
                </c:pt>
                <c:pt idx="113">
                  <c:v>171.67180800000003</c:v>
                </c:pt>
                <c:pt idx="114">
                  <c:v>172.39320350000003</c:v>
                </c:pt>
                <c:pt idx="115">
                  <c:v>173.06379650000002</c:v>
                </c:pt>
                <c:pt idx="116">
                  <c:v>174.18145150000004</c:v>
                </c:pt>
                <c:pt idx="117">
                  <c:v>174.74027900000004</c:v>
                </c:pt>
                <c:pt idx="118">
                  <c:v>175.37023000000005</c:v>
                </c:pt>
                <c:pt idx="119">
                  <c:v>175.84777350000005</c:v>
                </c:pt>
                <c:pt idx="120">
                  <c:v>176.07130450000005</c:v>
                </c:pt>
                <c:pt idx="121">
                  <c:v>176.20339100000007</c:v>
                </c:pt>
                <c:pt idx="122">
                  <c:v>176.33547750000008</c:v>
                </c:pt>
                <c:pt idx="123">
                  <c:v>176.53868750000009</c:v>
                </c:pt>
                <c:pt idx="124">
                  <c:v>176.70125550000009</c:v>
                </c:pt>
                <c:pt idx="125">
                  <c:v>176.93494700000008</c:v>
                </c:pt>
                <c:pt idx="126">
                  <c:v>177.23976200000007</c:v>
                </c:pt>
                <c:pt idx="127">
                  <c:v>178.22533050000007</c:v>
                </c:pt>
                <c:pt idx="128">
                  <c:v>272.71798050000007</c:v>
                </c:pt>
                <c:pt idx="129">
                  <c:v>315.39208050000008</c:v>
                </c:pt>
                <c:pt idx="130">
                  <c:v>323.41887550000007</c:v>
                </c:pt>
                <c:pt idx="131">
                  <c:v>328.49912550000005</c:v>
                </c:pt>
                <c:pt idx="132">
                  <c:v>332.15690550000005</c:v>
                </c:pt>
                <c:pt idx="133">
                  <c:v>334.90024050000005</c:v>
                </c:pt>
                <c:pt idx="134">
                  <c:v>336.42431550000003</c:v>
                </c:pt>
                <c:pt idx="135">
                  <c:v>337.54197050000005</c:v>
                </c:pt>
                <c:pt idx="136">
                  <c:v>338.21256350000004</c:v>
                </c:pt>
                <c:pt idx="137">
                  <c:v>338.82219350000003</c:v>
                </c:pt>
                <c:pt idx="138">
                  <c:v>339.36070000000001</c:v>
                </c:pt>
                <c:pt idx="139">
                  <c:v>339.79760149999998</c:v>
                </c:pt>
                <c:pt idx="140">
                  <c:v>340.36658949999998</c:v>
                </c:pt>
                <c:pt idx="141">
                  <c:v>340.85429349999998</c:v>
                </c:pt>
                <c:pt idx="142">
                  <c:v>341.39279999999997</c:v>
                </c:pt>
                <c:pt idx="143">
                  <c:v>342.91687499999995</c:v>
                </c:pt>
                <c:pt idx="144">
                  <c:v>344.54255499999994</c:v>
                </c:pt>
                <c:pt idx="145">
                  <c:v>347.38749499999994</c:v>
                </c:pt>
                <c:pt idx="146">
                  <c:v>360.59614499999992</c:v>
                </c:pt>
                <c:pt idx="147">
                  <c:v>371.77269499999994</c:v>
                </c:pt>
                <c:pt idx="148">
                  <c:v>382.94924499999996</c:v>
                </c:pt>
                <c:pt idx="149">
                  <c:v>392.80492999999996</c:v>
                </c:pt>
                <c:pt idx="150">
                  <c:v>399.81567499999994</c:v>
                </c:pt>
                <c:pt idx="151">
                  <c:v>404.59110999999996</c:v>
                </c:pt>
                <c:pt idx="152">
                  <c:v>409.36654499999997</c:v>
                </c:pt>
                <c:pt idx="153">
                  <c:v>416.88531499999999</c:v>
                </c:pt>
                <c:pt idx="154">
                  <c:v>434.158165</c:v>
                </c:pt>
                <c:pt idx="155">
                  <c:v>450.414965</c:v>
                </c:pt>
                <c:pt idx="156">
                  <c:v>499.18536499999999</c:v>
                </c:pt>
                <c:pt idx="157">
                  <c:v>611.96691499999997</c:v>
                </c:pt>
                <c:pt idx="158">
                  <c:v>771.48676499999999</c:v>
                </c:pt>
                <c:pt idx="159">
                  <c:v>974.69676499999991</c:v>
                </c:pt>
                <c:pt idx="160">
                  <c:v>1151.4894649999999</c:v>
                </c:pt>
                <c:pt idx="161">
                  <c:v>1243.9500149999999</c:v>
                </c:pt>
                <c:pt idx="162">
                  <c:v>1290.6883149999999</c:v>
                </c:pt>
                <c:pt idx="163">
                  <c:v>1409.566165</c:v>
                </c:pt>
                <c:pt idx="164">
                  <c:v>1805.8256649999998</c:v>
                </c:pt>
                <c:pt idx="165">
                  <c:v>1949.0887149999999</c:v>
                </c:pt>
                <c:pt idx="166">
                  <c:v>2014.1159149999999</c:v>
                </c:pt>
                <c:pt idx="167">
                  <c:v>2069.9986650000001</c:v>
                </c:pt>
                <c:pt idx="168">
                  <c:v>2100.4801649999999</c:v>
                </c:pt>
                <c:pt idx="169">
                  <c:v>2117.7530149999998</c:v>
                </c:pt>
                <c:pt idx="170">
                  <c:v>2177.6999649999998</c:v>
                </c:pt>
                <c:pt idx="171">
                  <c:v>2227.4864149999999</c:v>
                </c:pt>
                <c:pt idx="172">
                  <c:v>2257.9679149999997</c:v>
                </c:pt>
                <c:pt idx="173">
                  <c:v>2282.3531149999999</c:v>
                </c:pt>
                <c:pt idx="174">
                  <c:v>2295.5617649999999</c:v>
                </c:pt>
                <c:pt idx="175">
                  <c:v>2308.770415</c:v>
                </c:pt>
                <c:pt idx="176">
                  <c:v>2324.0111649999999</c:v>
                </c:pt>
                <c:pt idx="177">
                  <c:v>2336.2037649999997</c:v>
                </c:pt>
                <c:pt idx="178">
                  <c:v>2343.3161149999996</c:v>
                </c:pt>
                <c:pt idx="179">
                  <c:v>2351.8509349999995</c:v>
                </c:pt>
                <c:pt idx="180">
                  <c:v>2358.3536549999994</c:v>
                </c:pt>
                <c:pt idx="181">
                  <c:v>2365.2627949999996</c:v>
                </c:pt>
                <c:pt idx="182">
                  <c:v>2370.4446499999995</c:v>
                </c:pt>
                <c:pt idx="183">
                  <c:v>2381.6211999999996</c:v>
                </c:pt>
                <c:pt idx="184">
                  <c:v>2394.8298499999996</c:v>
                </c:pt>
                <c:pt idx="185">
                  <c:v>2411.0866499999997</c:v>
                </c:pt>
                <c:pt idx="186">
                  <c:v>2432.4236999999998</c:v>
                </c:pt>
                <c:pt idx="187">
                  <c:v>2444.6162999999997</c:v>
                </c:pt>
                <c:pt idx="188">
                  <c:v>2459.8570499999996</c:v>
                </c:pt>
                <c:pt idx="189">
                  <c:v>2476.1138499999997</c:v>
                </c:pt>
                <c:pt idx="190">
                  <c:v>2488.3064499999996</c:v>
                </c:pt>
                <c:pt idx="191">
                  <c:v>2502.5311499999998</c:v>
                </c:pt>
                <c:pt idx="192">
                  <c:v>2512.28523</c:v>
                </c:pt>
                <c:pt idx="193">
                  <c:v>2538.70253</c:v>
                </c:pt>
                <c:pt idx="194">
                  <c:v>2566.1358799999998</c:v>
                </c:pt>
                <c:pt idx="195">
                  <c:v>2588.4889799999996</c:v>
                </c:pt>
                <c:pt idx="196">
                  <c:v>2605.7618299999995</c:v>
                </c:pt>
                <c:pt idx="197">
                  <c:v>2616.9383799999996</c:v>
                </c:pt>
                <c:pt idx="198">
                  <c:v>2624.6603599999994</c:v>
                </c:pt>
                <c:pt idx="199">
                  <c:v>2632.1791299999995</c:v>
                </c:pt>
                <c:pt idx="200">
                  <c:v>2638.5802449999996</c:v>
                </c:pt>
                <c:pt idx="201">
                  <c:v>2649.7567949999998</c:v>
                </c:pt>
                <c:pt idx="202">
                  <c:v>2660.9333449999999</c:v>
                </c:pt>
                <c:pt idx="203">
                  <c:v>2668.1473000000001</c:v>
                </c:pt>
                <c:pt idx="204">
                  <c:v>2675.4628600000001</c:v>
                </c:pt>
                <c:pt idx="205">
                  <c:v>2679.9334800000001</c:v>
                </c:pt>
                <c:pt idx="206">
                  <c:v>2683.5912600000001</c:v>
                </c:pt>
                <c:pt idx="207">
                  <c:v>2688.3666950000002</c:v>
                </c:pt>
                <c:pt idx="208">
                  <c:v>2694.8694150000001</c:v>
                </c:pt>
                <c:pt idx="209">
                  <c:v>2701.8801600000002</c:v>
                </c:pt>
                <c:pt idx="210">
                  <c:v>2706.8588050000003</c:v>
                </c:pt>
                <c:pt idx="211">
                  <c:v>2716.0032550000001</c:v>
                </c:pt>
                <c:pt idx="212">
                  <c:v>3063.4923549999999</c:v>
                </c:pt>
                <c:pt idx="213">
                  <c:v>3308.3604049999999</c:v>
                </c:pt>
                <c:pt idx="214">
                  <c:v>3333.7616549999998</c:v>
                </c:pt>
                <c:pt idx="215">
                  <c:v>3364.2431549999997</c:v>
                </c:pt>
                <c:pt idx="216">
                  <c:v>3382.5320549999997</c:v>
                </c:pt>
                <c:pt idx="217">
                  <c:v>3393.7086049999998</c:v>
                </c:pt>
                <c:pt idx="218">
                  <c:v>3400.617745</c:v>
                </c:pt>
                <c:pt idx="219">
                  <c:v>3406.00281</c:v>
                </c:pt>
                <c:pt idx="220">
                  <c:v>3410.168615</c:v>
                </c:pt>
                <c:pt idx="221">
                  <c:v>3413.013555</c:v>
                </c:pt>
                <c:pt idx="222">
                  <c:v>3415.4520750000001</c:v>
                </c:pt>
                <c:pt idx="223">
                  <c:v>3417.6873850000002</c:v>
                </c:pt>
                <c:pt idx="224">
                  <c:v>3420.0243</c:v>
                </c:pt>
                <c:pt idx="225">
                  <c:v>3422.2596100000001</c:v>
                </c:pt>
                <c:pt idx="226">
                  <c:v>3423.7836849999999</c:v>
                </c:pt>
                <c:pt idx="227">
                  <c:v>3428.5591199999999</c:v>
                </c:pt>
                <c:pt idx="228">
                  <c:v>3439.73567</c:v>
                </c:pt>
                <c:pt idx="229">
                  <c:v>3447.5592550000001</c:v>
                </c:pt>
                <c:pt idx="230">
                  <c:v>3453.0459249999999</c:v>
                </c:pt>
                <c:pt idx="231">
                  <c:v>3457.1101249999997</c:v>
                </c:pt>
                <c:pt idx="232">
                  <c:v>3459.9550649999996</c:v>
                </c:pt>
                <c:pt idx="233">
                  <c:v>3462.1903749999997</c:v>
                </c:pt>
                <c:pt idx="234">
                  <c:v>3463.7144499999995</c:v>
                </c:pt>
                <c:pt idx="235">
                  <c:v>3464.6288949999994</c:v>
                </c:pt>
                <c:pt idx="236">
                  <c:v>3465.3401299999996</c:v>
                </c:pt>
                <c:pt idx="237">
                  <c:v>3465.9395994999995</c:v>
                </c:pt>
                <c:pt idx="238">
                  <c:v>3466.4171429999997</c:v>
                </c:pt>
                <c:pt idx="239">
                  <c:v>3466.8946864999998</c:v>
                </c:pt>
                <c:pt idx="240">
                  <c:v>3467.3112669999996</c:v>
                </c:pt>
                <c:pt idx="241">
                  <c:v>3467.6770449999995</c:v>
                </c:pt>
                <c:pt idx="242">
                  <c:v>3467.9513784999995</c:v>
                </c:pt>
                <c:pt idx="243">
                  <c:v>3468.2968354999994</c:v>
                </c:pt>
                <c:pt idx="244">
                  <c:v>3468.6524529999992</c:v>
                </c:pt>
                <c:pt idx="245">
                  <c:v>3468.9877494999992</c:v>
                </c:pt>
                <c:pt idx="246">
                  <c:v>3469.3332064999991</c:v>
                </c:pt>
                <c:pt idx="247">
                  <c:v>3469.7294659999989</c:v>
                </c:pt>
                <c:pt idx="248">
                  <c:v>3470.1663674999991</c:v>
                </c:pt>
                <c:pt idx="249">
                  <c:v>3470.6032689999993</c:v>
                </c:pt>
                <c:pt idx="250">
                  <c:v>3471.0401704999995</c:v>
                </c:pt>
                <c:pt idx="251">
                  <c:v>3471.5075534999996</c:v>
                </c:pt>
                <c:pt idx="252">
                  <c:v>3471.9444549999998</c:v>
                </c:pt>
                <c:pt idx="253">
                  <c:v>3472.3407144999996</c:v>
                </c:pt>
                <c:pt idx="254">
                  <c:v>3472.7064924999995</c:v>
                </c:pt>
                <c:pt idx="255">
                  <c:v>3473.0621099999994</c:v>
                </c:pt>
                <c:pt idx="256">
                  <c:v>3473.3872459999993</c:v>
                </c:pt>
                <c:pt idx="257">
                  <c:v>3473.6615794999993</c:v>
                </c:pt>
                <c:pt idx="258">
                  <c:v>3473.9155919999994</c:v>
                </c:pt>
                <c:pt idx="259">
                  <c:v>3474.1391229999995</c:v>
                </c:pt>
                <c:pt idx="260">
                  <c:v>3474.3423329999996</c:v>
                </c:pt>
                <c:pt idx="261">
                  <c:v>3474.5049009999998</c:v>
                </c:pt>
                <c:pt idx="262">
                  <c:v>3474.6369874999996</c:v>
                </c:pt>
                <c:pt idx="263">
                  <c:v>3474.7589134999994</c:v>
                </c:pt>
                <c:pt idx="264">
                  <c:v>3474.8605184999992</c:v>
                </c:pt>
                <c:pt idx="265">
                  <c:v>3474.9621234999991</c:v>
                </c:pt>
                <c:pt idx="266">
                  <c:v>3475.0942099999988</c:v>
                </c:pt>
                <c:pt idx="267">
                  <c:v>3475.266938499999</c:v>
                </c:pt>
                <c:pt idx="268">
                  <c:v>3475.4599879999992</c:v>
                </c:pt>
                <c:pt idx="269">
                  <c:v>3475.6835189999993</c:v>
                </c:pt>
                <c:pt idx="270">
                  <c:v>3475.8867289999994</c:v>
                </c:pt>
                <c:pt idx="271">
                  <c:v>3476.0391364999996</c:v>
                </c:pt>
                <c:pt idx="272">
                  <c:v>3476.2118649999998</c:v>
                </c:pt>
                <c:pt idx="273">
                  <c:v>3476.4150749999999</c:v>
                </c:pt>
                <c:pt idx="274">
                  <c:v>3476.7402109999998</c:v>
                </c:pt>
                <c:pt idx="275">
                  <c:v>3477.0856679999997</c:v>
                </c:pt>
                <c:pt idx="276">
                  <c:v>3477.4311249999996</c:v>
                </c:pt>
                <c:pt idx="277">
                  <c:v>3477.7359399999996</c:v>
                </c:pt>
                <c:pt idx="278">
                  <c:v>3477.9493104999997</c:v>
                </c:pt>
                <c:pt idx="279">
                  <c:v>3478.0915574999999</c:v>
                </c:pt>
                <c:pt idx="280">
                  <c:v>3478.1931624999997</c:v>
                </c:pt>
                <c:pt idx="281">
                  <c:v>3478.3049279999996</c:v>
                </c:pt>
                <c:pt idx="282">
                  <c:v>3478.4166934999994</c:v>
                </c:pt>
                <c:pt idx="283">
                  <c:v>3478.5284589999992</c:v>
                </c:pt>
                <c:pt idx="284">
                  <c:v>3478.640224499999</c:v>
                </c:pt>
                <c:pt idx="285">
                  <c:v>3478.7621504999988</c:v>
                </c:pt>
                <c:pt idx="286">
                  <c:v>3478.8739159999986</c:v>
                </c:pt>
                <c:pt idx="287">
                  <c:v>3478.9856814999985</c:v>
                </c:pt>
                <c:pt idx="288">
                  <c:v>3479.1076074999983</c:v>
                </c:pt>
                <c:pt idx="289">
                  <c:v>3479.2092124999981</c:v>
                </c:pt>
                <c:pt idx="290">
                  <c:v>3479.300656999998</c:v>
                </c:pt>
                <c:pt idx="291">
                  <c:v>3479.3921014999978</c:v>
                </c:pt>
                <c:pt idx="292">
                  <c:v>3479.4835459999977</c:v>
                </c:pt>
                <c:pt idx="293">
                  <c:v>3479.5851509999975</c:v>
                </c:pt>
                <c:pt idx="294">
                  <c:v>3479.6969164999973</c:v>
                </c:pt>
                <c:pt idx="295">
                  <c:v>3479.8086819999971</c:v>
                </c:pt>
                <c:pt idx="296">
                  <c:v>3479.920447499997</c:v>
                </c:pt>
                <c:pt idx="297">
                  <c:v>3480.0118919999968</c:v>
                </c:pt>
                <c:pt idx="298">
                  <c:v>3480.0931759999967</c:v>
                </c:pt>
                <c:pt idx="299">
                  <c:v>3480.1744599999965</c:v>
                </c:pt>
                <c:pt idx="300">
                  <c:v>3480.2557439999964</c:v>
                </c:pt>
                <c:pt idx="301">
                  <c:v>3480.3370279999963</c:v>
                </c:pt>
                <c:pt idx="302">
                  <c:v>3480.4183119999961</c:v>
                </c:pt>
                <c:pt idx="303">
                  <c:v>3480.499595999996</c:v>
                </c:pt>
                <c:pt idx="304">
                  <c:v>3480.5808799999959</c:v>
                </c:pt>
                <c:pt idx="305">
                  <c:v>3480.6520034999958</c:v>
                </c:pt>
                <c:pt idx="306">
                  <c:v>3480.7129664999957</c:v>
                </c:pt>
                <c:pt idx="307">
                  <c:v>3480.7637689999956</c:v>
                </c:pt>
                <c:pt idx="308">
                  <c:v>3480.8145714999955</c:v>
                </c:pt>
                <c:pt idx="309">
                  <c:v>3480.8552134999954</c:v>
                </c:pt>
                <c:pt idx="310">
                  <c:v>3480.8958554999954</c:v>
                </c:pt>
                <c:pt idx="311">
                  <c:v>3480.9364974999953</c:v>
                </c:pt>
                <c:pt idx="312">
                  <c:v>3480.9669789999953</c:v>
                </c:pt>
                <c:pt idx="313">
                  <c:v>3480.9974604999952</c:v>
                </c:pt>
                <c:pt idx="314">
                  <c:v>3481.0279419999952</c:v>
                </c:pt>
                <c:pt idx="315">
                  <c:v>3481.0685839999951</c:v>
                </c:pt>
                <c:pt idx="316">
                  <c:v>3481.109225999995</c:v>
                </c:pt>
                <c:pt idx="317">
                  <c:v>3481.149867999995</c:v>
                </c:pt>
                <c:pt idx="318">
                  <c:v>3481.1905099999949</c:v>
                </c:pt>
                <c:pt idx="319">
                  <c:v>3481.2311519999948</c:v>
                </c:pt>
                <c:pt idx="320">
                  <c:v>3481.2717939999948</c:v>
                </c:pt>
                <c:pt idx="321">
                  <c:v>3481.3225964999947</c:v>
                </c:pt>
                <c:pt idx="322">
                  <c:v>3481.3937199999946</c:v>
                </c:pt>
                <c:pt idx="323">
                  <c:v>3481.4648434999945</c:v>
                </c:pt>
                <c:pt idx="324">
                  <c:v>3481.5359669999943</c:v>
                </c:pt>
                <c:pt idx="325">
                  <c:v>3481.6070904999942</c:v>
                </c:pt>
                <c:pt idx="326">
                  <c:v>3481.6883744999941</c:v>
                </c:pt>
                <c:pt idx="327">
                  <c:v>3481.759497999994</c:v>
                </c:pt>
                <c:pt idx="328">
                  <c:v>3481.8509424999938</c:v>
                </c:pt>
                <c:pt idx="329">
                  <c:v>3481.9423869999937</c:v>
                </c:pt>
                <c:pt idx="330">
                  <c:v>3482.0236709999936</c:v>
                </c:pt>
                <c:pt idx="331">
                  <c:v>3482.1049549999934</c:v>
                </c:pt>
                <c:pt idx="332">
                  <c:v>3482.1862389999933</c:v>
                </c:pt>
                <c:pt idx="333">
                  <c:v>3482.2776834999931</c:v>
                </c:pt>
                <c:pt idx="334">
                  <c:v>3482.358967499993</c:v>
                </c:pt>
                <c:pt idx="335">
                  <c:v>3482.4402514999929</c:v>
                </c:pt>
                <c:pt idx="336">
                  <c:v>3482.5113749999928</c:v>
                </c:pt>
                <c:pt idx="337">
                  <c:v>3482.5824984999927</c:v>
                </c:pt>
                <c:pt idx="338">
                  <c:v>3482.6434614999926</c:v>
                </c:pt>
                <c:pt idx="339">
                  <c:v>3482.7044244999925</c:v>
                </c:pt>
                <c:pt idx="340">
                  <c:v>3482.7552269999924</c:v>
                </c:pt>
                <c:pt idx="341">
                  <c:v>3482.8060294999923</c:v>
                </c:pt>
                <c:pt idx="342">
                  <c:v>3482.8466714999922</c:v>
                </c:pt>
                <c:pt idx="343">
                  <c:v>3482.8873134999922</c:v>
                </c:pt>
                <c:pt idx="344">
                  <c:v>3482.9177949999921</c:v>
                </c:pt>
                <c:pt idx="345">
                  <c:v>3482.9482764999921</c:v>
                </c:pt>
                <c:pt idx="346">
                  <c:v>3482.978757999992</c:v>
                </c:pt>
                <c:pt idx="347">
                  <c:v>3482.999078999992</c:v>
                </c:pt>
                <c:pt idx="348">
                  <c:v>3483.0193999999919</c:v>
                </c:pt>
                <c:pt idx="349">
                  <c:v>3483.0397209999919</c:v>
                </c:pt>
                <c:pt idx="350">
                  <c:v>3483.0702024999919</c:v>
                </c:pt>
                <c:pt idx="351">
                  <c:v>3483.1006839999918</c:v>
                </c:pt>
                <c:pt idx="352">
                  <c:v>3483.1210049999918</c:v>
                </c:pt>
                <c:pt idx="353">
                  <c:v>3483.1514864999917</c:v>
                </c:pt>
                <c:pt idx="354">
                  <c:v>3483.1819679999917</c:v>
                </c:pt>
                <c:pt idx="355">
                  <c:v>3483.2124494999916</c:v>
                </c:pt>
                <c:pt idx="356">
                  <c:v>3483.2530914999916</c:v>
                </c:pt>
                <c:pt idx="357">
                  <c:v>3483.3038939999915</c:v>
                </c:pt>
                <c:pt idx="358">
                  <c:v>3483.3648569999914</c:v>
                </c:pt>
                <c:pt idx="359">
                  <c:v>3483.4258199999913</c:v>
                </c:pt>
                <c:pt idx="360">
                  <c:v>3483.5071039999912</c:v>
                </c:pt>
                <c:pt idx="361">
                  <c:v>3483.588387999991</c:v>
                </c:pt>
                <c:pt idx="362">
                  <c:v>3483.6899929999909</c:v>
                </c:pt>
                <c:pt idx="363">
                  <c:v>3483.7814374999907</c:v>
                </c:pt>
                <c:pt idx="364">
                  <c:v>3483.7814374999907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394-45B4-9CF6-8CCA126E1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243807"/>
        <c:axId val="1084841343"/>
      </c:lineChart>
      <c:catAx>
        <c:axId val="157338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46110576"/>
        <c:crosses val="autoZero"/>
        <c:auto val="1"/>
        <c:lblAlgn val="ctr"/>
        <c:lblOffset val="100"/>
        <c:noMultiLvlLbl val="0"/>
      </c:catAx>
      <c:valAx>
        <c:axId val="1146110576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9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Cumulative</a:t>
                </a:r>
                <a:r>
                  <a:rPr lang="en-US" sz="900" b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Precipitation and Streamflow Volume (mm)</a:t>
                </a:r>
                <a:endParaRPr lang="en-US" sz="900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73388256"/>
        <c:crosses val="autoZero"/>
        <c:crossBetween val="between"/>
        <c:majorUnit val="100"/>
      </c:valAx>
      <c:valAx>
        <c:axId val="1084841343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900" b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900" b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Cumulative</a:t>
                </a:r>
                <a:r>
                  <a:rPr lang="en-US" sz="900" b="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Suspended Sediment Load (tonnes) </a:t>
                </a:r>
                <a:endParaRPr lang="en-US" sz="900" b="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95963285839270096"/>
              <c:y val="0.15033327865266846"/>
            </c:manualLayout>
          </c:layout>
          <c:overlay val="0"/>
        </c:title>
        <c:numFmt formatCode="#,##0" sourceLinked="0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1584243807"/>
        <c:crosses val="max"/>
        <c:crossBetween val="between"/>
      </c:valAx>
      <c:catAx>
        <c:axId val="15842438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4841343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8.2216754155730529E-2"/>
          <c:y val="3.921943350831146E-2"/>
          <c:w val="0.24216113610798645"/>
          <c:h val="0.41461641513560799"/>
        </c:manualLayout>
      </c:layout>
      <c:overlay val="1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1999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Sheet1!$D$3:$D$368</c:f>
              <c:numCache>
                <c:formatCode>0</c:formatCode>
                <c:ptCount val="366"/>
                <c:pt idx="0">
                  <c:v>0.101605</c:v>
                </c:pt>
                <c:pt idx="1">
                  <c:v>0.20321</c:v>
                </c:pt>
                <c:pt idx="2">
                  <c:v>0.304815</c:v>
                </c:pt>
                <c:pt idx="3">
                  <c:v>0.42674099999999998</c:v>
                </c:pt>
                <c:pt idx="4">
                  <c:v>0.55882750000000003</c:v>
                </c:pt>
                <c:pt idx="5">
                  <c:v>0.70107450000000004</c:v>
                </c:pt>
                <c:pt idx="6">
                  <c:v>0.85348200000000007</c:v>
                </c:pt>
                <c:pt idx="7">
                  <c:v>0.99572900000000009</c:v>
                </c:pt>
                <c:pt idx="8">
                  <c:v>1.1278155000000001</c:v>
                </c:pt>
                <c:pt idx="9">
                  <c:v>1.2497415000000001</c:v>
                </c:pt>
                <c:pt idx="10">
                  <c:v>1.361507</c:v>
                </c:pt>
                <c:pt idx="11">
                  <c:v>1.4732725</c:v>
                </c:pt>
                <c:pt idx="12">
                  <c:v>1.5647169999999999</c:v>
                </c:pt>
                <c:pt idx="13">
                  <c:v>1.6460009999999998</c:v>
                </c:pt>
                <c:pt idx="14">
                  <c:v>1.7171244999999997</c:v>
                </c:pt>
                <c:pt idx="15">
                  <c:v>1.7780874999999998</c:v>
                </c:pt>
                <c:pt idx="16">
                  <c:v>1.8390504999999999</c:v>
                </c:pt>
                <c:pt idx="17">
                  <c:v>1.9000135</c:v>
                </c:pt>
                <c:pt idx="18">
                  <c:v>1.9609765000000001</c:v>
                </c:pt>
                <c:pt idx="19">
                  <c:v>2.0219395000000002</c:v>
                </c:pt>
                <c:pt idx="20">
                  <c:v>2.0829025000000003</c:v>
                </c:pt>
                <c:pt idx="21">
                  <c:v>2.1438655000000004</c:v>
                </c:pt>
                <c:pt idx="22">
                  <c:v>2.2454705000000006</c:v>
                </c:pt>
                <c:pt idx="23">
                  <c:v>2.3978780000000004</c:v>
                </c:pt>
                <c:pt idx="24">
                  <c:v>2.6010880000000003</c:v>
                </c:pt>
                <c:pt idx="25">
                  <c:v>2.8855820000000003</c:v>
                </c:pt>
                <c:pt idx="26">
                  <c:v>3.2208785000000004</c:v>
                </c:pt>
                <c:pt idx="27">
                  <c:v>3.5155330000000005</c:v>
                </c:pt>
                <c:pt idx="28">
                  <c:v>3.7695455000000004</c:v>
                </c:pt>
                <c:pt idx="29">
                  <c:v>4.0133975</c:v>
                </c:pt>
                <c:pt idx="30">
                  <c:v>4.2978915000000004</c:v>
                </c:pt>
                <c:pt idx="31">
                  <c:v>4.6433485000000001</c:v>
                </c:pt>
                <c:pt idx="32">
                  <c:v>5.0091264999999998</c:v>
                </c:pt>
                <c:pt idx="33">
                  <c:v>5.3545834999999995</c:v>
                </c:pt>
                <c:pt idx="34">
                  <c:v>5.6898799999999996</c:v>
                </c:pt>
                <c:pt idx="35">
                  <c:v>6.0251764999999997</c:v>
                </c:pt>
                <c:pt idx="36">
                  <c:v>6.3807939999999999</c:v>
                </c:pt>
                <c:pt idx="37">
                  <c:v>6.7668929999999996</c:v>
                </c:pt>
                <c:pt idx="38">
                  <c:v>7.1225104999999997</c:v>
                </c:pt>
                <c:pt idx="39">
                  <c:v>7.3765229999999997</c:v>
                </c:pt>
                <c:pt idx="40">
                  <c:v>7.5695724999999996</c:v>
                </c:pt>
                <c:pt idx="41">
                  <c:v>7.7626219999999995</c:v>
                </c:pt>
                <c:pt idx="42">
                  <c:v>7.9861529999999998</c:v>
                </c:pt>
                <c:pt idx="43">
                  <c:v>8.2909679999999994</c:v>
                </c:pt>
                <c:pt idx="44">
                  <c:v>8.6567460000000001</c:v>
                </c:pt>
                <c:pt idx="45">
                  <c:v>9.1038080000000008</c:v>
                </c:pt>
                <c:pt idx="46">
                  <c:v>9.6016725000000012</c:v>
                </c:pt>
                <c:pt idx="47">
                  <c:v>10.140179000000002</c:v>
                </c:pt>
                <c:pt idx="48">
                  <c:v>10.719327500000002</c:v>
                </c:pt>
                <c:pt idx="49">
                  <c:v>11.389920500000002</c:v>
                </c:pt>
                <c:pt idx="50">
                  <c:v>12.202760500000002</c:v>
                </c:pt>
                <c:pt idx="51">
                  <c:v>13.086724000000002</c:v>
                </c:pt>
                <c:pt idx="52">
                  <c:v>13.980848000000002</c:v>
                </c:pt>
                <c:pt idx="53">
                  <c:v>15.708133000000002</c:v>
                </c:pt>
                <c:pt idx="54">
                  <c:v>20.585173000000001</c:v>
                </c:pt>
                <c:pt idx="55">
                  <c:v>23.125298000000001</c:v>
                </c:pt>
                <c:pt idx="56">
                  <c:v>25.259003</c:v>
                </c:pt>
                <c:pt idx="57">
                  <c:v>34.505057999999998</c:v>
                </c:pt>
                <c:pt idx="58">
                  <c:v>41.719012999999997</c:v>
                </c:pt>
                <c:pt idx="59">
                  <c:v>46.596052999999998</c:v>
                </c:pt>
                <c:pt idx="60">
                  <c:v>50.152227999999994</c:v>
                </c:pt>
                <c:pt idx="61">
                  <c:v>53.810007999999996</c:v>
                </c:pt>
                <c:pt idx="62">
                  <c:v>151.35080799999997</c:v>
                </c:pt>
                <c:pt idx="63">
                  <c:v>1746.5493079999997</c:v>
                </c:pt>
                <c:pt idx="64">
                  <c:v>2205.8039079999999</c:v>
                </c:pt>
                <c:pt idx="65">
                  <c:v>2252.5422079999998</c:v>
                </c:pt>
                <c:pt idx="66">
                  <c:v>2271.847158</c:v>
                </c:pt>
                <c:pt idx="67">
                  <c:v>2287.087908</c:v>
                </c:pt>
                <c:pt idx="68">
                  <c:v>2299.2805079999998</c:v>
                </c:pt>
                <c:pt idx="69">
                  <c:v>2309.4410079999998</c:v>
                </c:pt>
                <c:pt idx="70">
                  <c:v>2317.5694079999998</c:v>
                </c:pt>
                <c:pt idx="71">
                  <c:v>2323.5641029999997</c:v>
                </c:pt>
                <c:pt idx="72">
                  <c:v>2335.7567029999996</c:v>
                </c:pt>
                <c:pt idx="73">
                  <c:v>2508.4852029999997</c:v>
                </c:pt>
                <c:pt idx="74">
                  <c:v>2801.1076029999995</c:v>
                </c:pt>
                <c:pt idx="75">
                  <c:v>2942.3385529999996</c:v>
                </c:pt>
                <c:pt idx="76">
                  <c:v>3004.3176029999995</c:v>
                </c:pt>
                <c:pt idx="77">
                  <c:v>3037.8472529999995</c:v>
                </c:pt>
                <c:pt idx="78">
                  <c:v>3058.1682529999994</c:v>
                </c:pt>
                <c:pt idx="79">
                  <c:v>3066.7030729999992</c:v>
                </c:pt>
                <c:pt idx="80">
                  <c:v>3070.8688779999993</c:v>
                </c:pt>
                <c:pt idx="81">
                  <c:v>3073.3073979999995</c:v>
                </c:pt>
                <c:pt idx="82">
                  <c:v>3075.2378929999995</c:v>
                </c:pt>
                <c:pt idx="83">
                  <c:v>3077.1683879999996</c:v>
                </c:pt>
                <c:pt idx="84">
                  <c:v>3078.9972779999994</c:v>
                </c:pt>
                <c:pt idx="85">
                  <c:v>3081.1309829999996</c:v>
                </c:pt>
                <c:pt idx="86">
                  <c:v>3083.9759229999995</c:v>
                </c:pt>
                <c:pt idx="87">
                  <c:v>3087.9385179999995</c:v>
                </c:pt>
                <c:pt idx="88">
                  <c:v>22799.308517999998</c:v>
                </c:pt>
                <c:pt idx="89">
                  <c:v>36007.958517999999</c:v>
                </c:pt>
                <c:pt idx="90">
                  <c:v>40488.739018</c:v>
                </c:pt>
                <c:pt idx="91">
                  <c:v>41525.110017999999</c:v>
                </c:pt>
                <c:pt idx="92">
                  <c:v>41807.571918000001</c:v>
                </c:pt>
                <c:pt idx="93">
                  <c:v>41901.048518000003</c:v>
                </c:pt>
                <c:pt idx="94">
                  <c:v>41953.883118000005</c:v>
                </c:pt>
                <c:pt idx="95">
                  <c:v>41985.380668000005</c:v>
                </c:pt>
                <c:pt idx="96">
                  <c:v>42004.685618000003</c:v>
                </c:pt>
                <c:pt idx="97">
                  <c:v>42014.846118000001</c:v>
                </c:pt>
                <c:pt idx="98">
                  <c:v>42022.872912999999</c:v>
                </c:pt>
                <c:pt idx="99">
                  <c:v>42031.509337999996</c:v>
                </c:pt>
                <c:pt idx="100">
                  <c:v>42042.685887999993</c:v>
                </c:pt>
                <c:pt idx="101">
                  <c:v>42469.426887999995</c:v>
                </c:pt>
                <c:pt idx="102">
                  <c:v>51837.407887999994</c:v>
                </c:pt>
                <c:pt idx="103">
                  <c:v>53107.470387999994</c:v>
                </c:pt>
                <c:pt idx="104">
                  <c:v>53430.574287999996</c:v>
                </c:pt>
                <c:pt idx="105">
                  <c:v>53972.128937999994</c:v>
                </c:pt>
                <c:pt idx="106">
                  <c:v>58259.859937999994</c:v>
                </c:pt>
                <c:pt idx="107">
                  <c:v>59905.860937999991</c:v>
                </c:pt>
                <c:pt idx="108">
                  <c:v>60310.248837999992</c:v>
                </c:pt>
                <c:pt idx="109">
                  <c:v>65624.190337999986</c:v>
                </c:pt>
                <c:pt idx="110">
                  <c:v>70491.069837999981</c:v>
                </c:pt>
                <c:pt idx="111">
                  <c:v>70896.473787999988</c:v>
                </c:pt>
                <c:pt idx="112">
                  <c:v>71172.839387999993</c:v>
                </c:pt>
                <c:pt idx="113">
                  <c:v>71868.833637999996</c:v>
                </c:pt>
                <c:pt idx="114">
                  <c:v>72278.301787999997</c:v>
                </c:pt>
                <c:pt idx="115">
                  <c:v>72411.404337999993</c:v>
                </c:pt>
                <c:pt idx="116">
                  <c:v>72481.511787999989</c:v>
                </c:pt>
                <c:pt idx="117">
                  <c:v>72522.153787999996</c:v>
                </c:pt>
                <c:pt idx="118">
                  <c:v>72548.571087999997</c:v>
                </c:pt>
                <c:pt idx="119">
                  <c:v>72566.859987999997</c:v>
                </c:pt>
                <c:pt idx="120">
                  <c:v>72579.052587999991</c:v>
                </c:pt>
                <c:pt idx="121">
                  <c:v>72621.726687999995</c:v>
                </c:pt>
                <c:pt idx="122">
                  <c:v>72657.288437999989</c:v>
                </c:pt>
                <c:pt idx="123">
                  <c:v>72682.689687999984</c:v>
                </c:pt>
                <c:pt idx="124">
                  <c:v>72697.930437999981</c:v>
                </c:pt>
                <c:pt idx="125">
                  <c:v>72724.347737999982</c:v>
                </c:pt>
                <c:pt idx="126">
                  <c:v>72772.102087999985</c:v>
                </c:pt>
                <c:pt idx="127">
                  <c:v>72865.57868799998</c:v>
                </c:pt>
                <c:pt idx="128">
                  <c:v>73791.200237999976</c:v>
                </c:pt>
                <c:pt idx="129">
                  <c:v>97058.745237999974</c:v>
                </c:pt>
                <c:pt idx="130">
                  <c:v>106609.61523799997</c:v>
                </c:pt>
                <c:pt idx="131">
                  <c:v>107269.03168799997</c:v>
                </c:pt>
                <c:pt idx="132">
                  <c:v>107424.48733799998</c:v>
                </c:pt>
                <c:pt idx="133">
                  <c:v>107479.35403799998</c:v>
                </c:pt>
                <c:pt idx="134">
                  <c:v>107522.02813799998</c:v>
                </c:pt>
                <c:pt idx="135">
                  <c:v>107551.49358799998</c:v>
                </c:pt>
                <c:pt idx="136">
                  <c:v>107573.84668799998</c:v>
                </c:pt>
                <c:pt idx="137">
                  <c:v>107623.63313799998</c:v>
                </c:pt>
                <c:pt idx="138">
                  <c:v>107706.94923799997</c:v>
                </c:pt>
                <c:pt idx="139">
                  <c:v>108005.66793799997</c:v>
                </c:pt>
                <c:pt idx="140">
                  <c:v>108358.23728799997</c:v>
                </c:pt>
                <c:pt idx="141">
                  <c:v>109288.93908799997</c:v>
                </c:pt>
                <c:pt idx="142">
                  <c:v>111270.23658799997</c:v>
                </c:pt>
                <c:pt idx="143">
                  <c:v>111577.08368799997</c:v>
                </c:pt>
                <c:pt idx="144">
                  <c:v>111735.58748799998</c:v>
                </c:pt>
                <c:pt idx="145">
                  <c:v>112264.94953799997</c:v>
                </c:pt>
                <c:pt idx="146">
                  <c:v>133297.18453799997</c:v>
                </c:pt>
                <c:pt idx="147">
                  <c:v>148944.35453799996</c:v>
                </c:pt>
                <c:pt idx="148">
                  <c:v>150986.61503799996</c:v>
                </c:pt>
                <c:pt idx="149">
                  <c:v>151413.35603799997</c:v>
                </c:pt>
                <c:pt idx="150">
                  <c:v>175595.34603799996</c:v>
                </c:pt>
                <c:pt idx="151">
                  <c:v>175595.34603799996</c:v>
                </c:pt>
                <c:pt idx="152">
                  <c:v>185298.62353799996</c:v>
                </c:pt>
                <c:pt idx="153">
                  <c:v>187412.00753799995</c:v>
                </c:pt>
                <c:pt idx="154">
                  <c:v>188176.07713799994</c:v>
                </c:pt>
                <c:pt idx="155">
                  <c:v>188483.94028799993</c:v>
                </c:pt>
                <c:pt idx="156">
                  <c:v>188649.55643799991</c:v>
                </c:pt>
                <c:pt idx="157">
                  <c:v>188776.56268799992</c:v>
                </c:pt>
                <c:pt idx="158">
                  <c:v>188872.07138799992</c:v>
                </c:pt>
                <c:pt idx="159">
                  <c:v>188950.30723799992</c:v>
                </c:pt>
                <c:pt idx="160">
                  <c:v>189016.35048799991</c:v>
                </c:pt>
                <c:pt idx="161">
                  <c:v>189071.21718799992</c:v>
                </c:pt>
                <c:pt idx="162">
                  <c:v>189121.00363799994</c:v>
                </c:pt>
                <c:pt idx="163">
                  <c:v>189157.58143799994</c:v>
                </c:pt>
                <c:pt idx="164">
                  <c:v>189188.06293799993</c:v>
                </c:pt>
                <c:pt idx="165">
                  <c:v>189219.56048799993</c:v>
                </c:pt>
                <c:pt idx="166">
                  <c:v>189263.25063799994</c:v>
                </c:pt>
                <c:pt idx="167">
                  <c:v>189337.42228799994</c:v>
                </c:pt>
                <c:pt idx="168">
                  <c:v>189446.13963799994</c:v>
                </c:pt>
                <c:pt idx="169">
                  <c:v>189497.95818799993</c:v>
                </c:pt>
                <c:pt idx="170">
                  <c:v>189530.47178799994</c:v>
                </c:pt>
                <c:pt idx="171">
                  <c:v>189560.95328799993</c:v>
                </c:pt>
                <c:pt idx="172">
                  <c:v>189610.73973799995</c:v>
                </c:pt>
                <c:pt idx="173">
                  <c:v>189686.94348799993</c:v>
                </c:pt>
                <c:pt idx="174">
                  <c:v>189749.93858799993</c:v>
                </c:pt>
                <c:pt idx="175">
                  <c:v>189794.64478799992</c:v>
                </c:pt>
                <c:pt idx="176">
                  <c:v>189830.20653799991</c:v>
                </c:pt>
                <c:pt idx="177">
                  <c:v>189884.05718799992</c:v>
                </c:pt>
                <c:pt idx="178">
                  <c:v>189947.05228799992</c:v>
                </c:pt>
                <c:pt idx="179">
                  <c:v>189983.63008799992</c:v>
                </c:pt>
                <c:pt idx="180">
                  <c:v>190010.04738799992</c:v>
                </c:pt>
                <c:pt idx="181">
                  <c:v>190036.46468799992</c:v>
                </c:pt>
                <c:pt idx="182">
                  <c:v>190061.86593799992</c:v>
                </c:pt>
                <c:pt idx="183">
                  <c:v>190083.20298799992</c:v>
                </c:pt>
                <c:pt idx="184">
                  <c:v>190100.47583799993</c:v>
                </c:pt>
                <c:pt idx="185">
                  <c:v>190115.71658799992</c:v>
                </c:pt>
                <c:pt idx="186">
                  <c:v>190136.03758799992</c:v>
                </c:pt>
                <c:pt idx="187">
                  <c:v>190157.37463799992</c:v>
                </c:pt>
                <c:pt idx="188">
                  <c:v>190173.63143799992</c:v>
                </c:pt>
                <c:pt idx="189">
                  <c:v>190187.85613799992</c:v>
                </c:pt>
                <c:pt idx="190">
                  <c:v>190200.04873799992</c:v>
                </c:pt>
                <c:pt idx="191">
                  <c:v>190221.38578799993</c:v>
                </c:pt>
                <c:pt idx="192">
                  <c:v>190251.86728799992</c:v>
                </c:pt>
                <c:pt idx="193">
                  <c:v>190275.23643799993</c:v>
                </c:pt>
                <c:pt idx="194">
                  <c:v>190289.46113799993</c:v>
                </c:pt>
                <c:pt idx="195">
                  <c:v>190302.66978799991</c:v>
                </c:pt>
                <c:pt idx="196">
                  <c:v>190317.91053799991</c:v>
                </c:pt>
                <c:pt idx="197">
                  <c:v>190333.15128799991</c:v>
                </c:pt>
                <c:pt idx="198">
                  <c:v>190348.3920379999</c:v>
                </c:pt>
                <c:pt idx="199">
                  <c:v>190362.6167379999</c:v>
                </c:pt>
                <c:pt idx="200">
                  <c:v>190375.82538799988</c:v>
                </c:pt>
                <c:pt idx="201">
                  <c:v>190389.03403799987</c:v>
                </c:pt>
                <c:pt idx="202">
                  <c:v>190406.30688799988</c:v>
                </c:pt>
                <c:pt idx="203">
                  <c:v>190427.64393799988</c:v>
                </c:pt>
                <c:pt idx="204">
                  <c:v>190445.93283799989</c:v>
                </c:pt>
                <c:pt idx="205">
                  <c:v>190461.17358799989</c:v>
                </c:pt>
                <c:pt idx="206">
                  <c:v>190476.41433799989</c:v>
                </c:pt>
                <c:pt idx="207">
                  <c:v>190488.6069379999</c:v>
                </c:pt>
                <c:pt idx="208">
                  <c:v>190498.76743799989</c:v>
                </c:pt>
                <c:pt idx="209">
                  <c:v>190507.20065299989</c:v>
                </c:pt>
                <c:pt idx="210">
                  <c:v>190514.61781799988</c:v>
                </c:pt>
                <c:pt idx="211">
                  <c:v>190521.8317729999</c:v>
                </c:pt>
                <c:pt idx="212">
                  <c:v>190528.23288799988</c:v>
                </c:pt>
                <c:pt idx="213">
                  <c:v>190533.21153299988</c:v>
                </c:pt>
                <c:pt idx="214">
                  <c:v>190537.47894299988</c:v>
                </c:pt>
                <c:pt idx="215">
                  <c:v>190541.94956299989</c:v>
                </c:pt>
                <c:pt idx="216">
                  <c:v>190547.63944299988</c:v>
                </c:pt>
                <c:pt idx="217">
                  <c:v>190556.98710299988</c:v>
                </c:pt>
                <c:pt idx="218">
                  <c:v>190563.69303299987</c:v>
                </c:pt>
                <c:pt idx="219">
                  <c:v>190569.17970299989</c:v>
                </c:pt>
                <c:pt idx="220">
                  <c:v>190573.95513799987</c:v>
                </c:pt>
                <c:pt idx="221">
                  <c:v>190578.42575799988</c:v>
                </c:pt>
                <c:pt idx="222">
                  <c:v>190582.28674799987</c:v>
                </c:pt>
                <c:pt idx="223">
                  <c:v>190585.43650299986</c:v>
                </c:pt>
                <c:pt idx="224">
                  <c:v>190588.28144299987</c:v>
                </c:pt>
                <c:pt idx="225">
                  <c:v>190591.12638299988</c:v>
                </c:pt>
                <c:pt idx="226">
                  <c:v>190593.86971799989</c:v>
                </c:pt>
                <c:pt idx="227">
                  <c:v>190596.30823799988</c:v>
                </c:pt>
                <c:pt idx="228">
                  <c:v>190598.54354799987</c:v>
                </c:pt>
                <c:pt idx="229">
                  <c:v>190600.77885799986</c:v>
                </c:pt>
                <c:pt idx="230">
                  <c:v>190602.81095799987</c:v>
                </c:pt>
                <c:pt idx="231">
                  <c:v>190604.43663799987</c:v>
                </c:pt>
                <c:pt idx="232">
                  <c:v>190605.96071299986</c:v>
                </c:pt>
                <c:pt idx="233">
                  <c:v>190607.78960299987</c:v>
                </c:pt>
                <c:pt idx="234">
                  <c:v>190609.61849299987</c:v>
                </c:pt>
                <c:pt idx="235">
                  <c:v>190611.34577799987</c:v>
                </c:pt>
                <c:pt idx="236">
                  <c:v>190612.97145799987</c:v>
                </c:pt>
                <c:pt idx="237">
                  <c:v>190614.59713799987</c:v>
                </c:pt>
                <c:pt idx="238">
                  <c:v>190616.22281799986</c:v>
                </c:pt>
                <c:pt idx="239">
                  <c:v>190617.74689299986</c:v>
                </c:pt>
                <c:pt idx="240">
                  <c:v>190619.27096799985</c:v>
                </c:pt>
                <c:pt idx="241">
                  <c:v>190620.69343799984</c:v>
                </c:pt>
                <c:pt idx="242">
                  <c:v>190622.11590799983</c:v>
                </c:pt>
                <c:pt idx="243">
                  <c:v>190623.43677299982</c:v>
                </c:pt>
                <c:pt idx="244">
                  <c:v>190624.75763799981</c:v>
                </c:pt>
                <c:pt idx="245">
                  <c:v>190626.07850299979</c:v>
                </c:pt>
                <c:pt idx="246">
                  <c:v>190627.50097299978</c:v>
                </c:pt>
                <c:pt idx="247">
                  <c:v>190629.02504799978</c:v>
                </c:pt>
                <c:pt idx="248">
                  <c:v>190630.65072799977</c:v>
                </c:pt>
                <c:pt idx="249">
                  <c:v>190632.88603799976</c:v>
                </c:pt>
                <c:pt idx="250">
                  <c:v>190635.52776799977</c:v>
                </c:pt>
                <c:pt idx="251">
                  <c:v>190638.57591799975</c:v>
                </c:pt>
                <c:pt idx="252">
                  <c:v>190641.52246299977</c:v>
                </c:pt>
                <c:pt idx="253">
                  <c:v>190644.26579799977</c:v>
                </c:pt>
                <c:pt idx="254">
                  <c:v>190646.90752799978</c:v>
                </c:pt>
                <c:pt idx="255">
                  <c:v>190649.44765299978</c:v>
                </c:pt>
                <c:pt idx="256">
                  <c:v>190651.78456799977</c:v>
                </c:pt>
                <c:pt idx="257">
                  <c:v>190653.91827299976</c:v>
                </c:pt>
                <c:pt idx="258">
                  <c:v>190655.84876799976</c:v>
                </c:pt>
                <c:pt idx="259">
                  <c:v>190657.67765799977</c:v>
                </c:pt>
                <c:pt idx="260">
                  <c:v>190659.40494299977</c:v>
                </c:pt>
                <c:pt idx="261">
                  <c:v>190660.92901799976</c:v>
                </c:pt>
                <c:pt idx="262">
                  <c:v>190662.35148799975</c:v>
                </c:pt>
                <c:pt idx="263">
                  <c:v>190663.77395799974</c:v>
                </c:pt>
                <c:pt idx="264">
                  <c:v>190665.09482299973</c:v>
                </c:pt>
                <c:pt idx="265">
                  <c:v>190666.41568799972</c:v>
                </c:pt>
                <c:pt idx="266">
                  <c:v>190667.83815799971</c:v>
                </c:pt>
                <c:pt idx="267">
                  <c:v>190669.3622329997</c:v>
                </c:pt>
                <c:pt idx="268">
                  <c:v>190671.19112299971</c:v>
                </c:pt>
                <c:pt idx="269">
                  <c:v>190672.8168029997</c:v>
                </c:pt>
                <c:pt idx="270">
                  <c:v>190674.4424829997</c:v>
                </c:pt>
                <c:pt idx="271">
                  <c:v>190675.96655799969</c:v>
                </c:pt>
                <c:pt idx="272">
                  <c:v>190677.49063299969</c:v>
                </c:pt>
                <c:pt idx="273">
                  <c:v>190679.01470799968</c:v>
                </c:pt>
                <c:pt idx="274">
                  <c:v>190680.33557299967</c:v>
                </c:pt>
                <c:pt idx="275">
                  <c:v>190681.55483299968</c:v>
                </c:pt>
                <c:pt idx="276">
                  <c:v>190682.67248799969</c:v>
                </c:pt>
                <c:pt idx="277">
                  <c:v>190683.7901429997</c:v>
                </c:pt>
                <c:pt idx="278">
                  <c:v>190685.11100799969</c:v>
                </c:pt>
                <c:pt idx="279">
                  <c:v>190686.43187299967</c:v>
                </c:pt>
                <c:pt idx="280">
                  <c:v>190687.34631799968</c:v>
                </c:pt>
                <c:pt idx="281">
                  <c:v>190688.15915799967</c:v>
                </c:pt>
                <c:pt idx="282">
                  <c:v>190688.97199799967</c:v>
                </c:pt>
                <c:pt idx="283">
                  <c:v>190689.68323299967</c:v>
                </c:pt>
                <c:pt idx="284">
                  <c:v>190690.39446799966</c:v>
                </c:pt>
                <c:pt idx="285">
                  <c:v>190691.00409799966</c:v>
                </c:pt>
                <c:pt idx="286">
                  <c:v>190691.61372799965</c:v>
                </c:pt>
                <c:pt idx="287">
                  <c:v>190692.42656799965</c:v>
                </c:pt>
                <c:pt idx="288">
                  <c:v>190693.34101299965</c:v>
                </c:pt>
                <c:pt idx="289">
                  <c:v>190694.35706299965</c:v>
                </c:pt>
                <c:pt idx="290">
                  <c:v>190695.37311299966</c:v>
                </c:pt>
                <c:pt idx="291">
                  <c:v>190696.38916299967</c:v>
                </c:pt>
                <c:pt idx="292">
                  <c:v>190697.50681799967</c:v>
                </c:pt>
                <c:pt idx="293">
                  <c:v>190698.51270749967</c:v>
                </c:pt>
                <c:pt idx="294">
                  <c:v>190699.27474499968</c:v>
                </c:pt>
                <c:pt idx="295">
                  <c:v>190699.85389349968</c:v>
                </c:pt>
                <c:pt idx="296">
                  <c:v>190700.29079499969</c:v>
                </c:pt>
                <c:pt idx="297">
                  <c:v>190700.64641249969</c:v>
                </c:pt>
                <c:pt idx="298">
                  <c:v>190701.00202999968</c:v>
                </c:pt>
                <c:pt idx="299">
                  <c:v>190701.36780799969</c:v>
                </c:pt>
                <c:pt idx="300">
                  <c:v>190701.7742279997</c:v>
                </c:pt>
                <c:pt idx="301">
                  <c:v>190702.15016649969</c:v>
                </c:pt>
                <c:pt idx="302">
                  <c:v>190702.47530249969</c:v>
                </c:pt>
                <c:pt idx="303">
                  <c:v>190702.80043849969</c:v>
                </c:pt>
                <c:pt idx="304">
                  <c:v>190703.09509299969</c:v>
                </c:pt>
                <c:pt idx="305">
                  <c:v>190703.41006849968</c:v>
                </c:pt>
                <c:pt idx="306">
                  <c:v>190703.73520449968</c:v>
                </c:pt>
                <c:pt idx="307">
                  <c:v>190704.05017999967</c:v>
                </c:pt>
                <c:pt idx="308">
                  <c:v>190704.34483449967</c:v>
                </c:pt>
                <c:pt idx="309">
                  <c:v>190704.65980999966</c:v>
                </c:pt>
                <c:pt idx="310">
                  <c:v>190705.02558799967</c:v>
                </c:pt>
                <c:pt idx="311">
                  <c:v>190705.53361299966</c:v>
                </c:pt>
                <c:pt idx="312">
                  <c:v>190706.10260099967</c:v>
                </c:pt>
                <c:pt idx="313">
                  <c:v>190706.68174949966</c:v>
                </c:pt>
                <c:pt idx="314">
                  <c:v>190707.28121899968</c:v>
                </c:pt>
                <c:pt idx="315">
                  <c:v>190707.77908349968</c:v>
                </c:pt>
                <c:pt idx="316">
                  <c:v>190708.15502199967</c:v>
                </c:pt>
                <c:pt idx="317">
                  <c:v>190708.42935549968</c:v>
                </c:pt>
                <c:pt idx="318">
                  <c:v>190708.68336799968</c:v>
                </c:pt>
                <c:pt idx="319">
                  <c:v>190708.87641749968</c:v>
                </c:pt>
                <c:pt idx="320">
                  <c:v>190709.05930649966</c:v>
                </c:pt>
                <c:pt idx="321">
                  <c:v>190709.18123249966</c:v>
                </c:pt>
                <c:pt idx="322">
                  <c:v>190709.30315849965</c:v>
                </c:pt>
                <c:pt idx="323">
                  <c:v>190709.42508449964</c:v>
                </c:pt>
                <c:pt idx="324">
                  <c:v>190709.54701049963</c:v>
                </c:pt>
                <c:pt idx="325">
                  <c:v>190709.60797349963</c:v>
                </c:pt>
                <c:pt idx="326">
                  <c:v>190709.66893649963</c:v>
                </c:pt>
                <c:pt idx="327">
                  <c:v>190709.72989949962</c:v>
                </c:pt>
                <c:pt idx="328">
                  <c:v>190709.78070199961</c:v>
                </c:pt>
                <c:pt idx="329">
                  <c:v>190709.8315044996</c:v>
                </c:pt>
                <c:pt idx="330">
                  <c:v>190709.88230699959</c:v>
                </c:pt>
                <c:pt idx="331">
                  <c:v>190709.93310949957</c:v>
                </c:pt>
                <c:pt idx="332">
                  <c:v>190709.98391199956</c:v>
                </c:pt>
                <c:pt idx="333">
                  <c:v>190710.06519599957</c:v>
                </c:pt>
                <c:pt idx="334">
                  <c:v>190710.15664049957</c:v>
                </c:pt>
                <c:pt idx="335">
                  <c:v>190710.25824549957</c:v>
                </c:pt>
                <c:pt idx="336">
                  <c:v>190710.35985049958</c:v>
                </c:pt>
                <c:pt idx="337">
                  <c:v>190710.47161599959</c:v>
                </c:pt>
                <c:pt idx="338">
                  <c:v>190710.5833814996</c:v>
                </c:pt>
                <c:pt idx="339">
                  <c:v>190710.69514699961</c:v>
                </c:pt>
                <c:pt idx="340">
                  <c:v>190710.80691249963</c:v>
                </c:pt>
                <c:pt idx="341">
                  <c:v>190710.91867799964</c:v>
                </c:pt>
                <c:pt idx="342">
                  <c:v>190711.03044349965</c:v>
                </c:pt>
                <c:pt idx="343">
                  <c:v>190711.14220899966</c:v>
                </c:pt>
                <c:pt idx="344">
                  <c:v>190711.25397449968</c:v>
                </c:pt>
                <c:pt idx="345">
                  <c:v>190711.36573999969</c:v>
                </c:pt>
                <c:pt idx="346">
                  <c:v>190711.4775054997</c:v>
                </c:pt>
                <c:pt idx="347">
                  <c:v>190711.58927099971</c:v>
                </c:pt>
                <c:pt idx="348">
                  <c:v>190711.70103649973</c:v>
                </c:pt>
                <c:pt idx="349">
                  <c:v>190711.81280199974</c:v>
                </c:pt>
                <c:pt idx="350">
                  <c:v>190711.92456749975</c:v>
                </c:pt>
                <c:pt idx="351">
                  <c:v>190712.03633299976</c:v>
                </c:pt>
                <c:pt idx="352">
                  <c:v>190712.13793799977</c:v>
                </c:pt>
                <c:pt idx="353">
                  <c:v>190712.23954299977</c:v>
                </c:pt>
                <c:pt idx="354">
                  <c:v>190712.34114799977</c:v>
                </c:pt>
                <c:pt idx="355">
                  <c:v>190712.44275299978</c:v>
                </c:pt>
                <c:pt idx="356">
                  <c:v>190712.53419749977</c:v>
                </c:pt>
                <c:pt idx="357">
                  <c:v>190712.62564199977</c:v>
                </c:pt>
                <c:pt idx="358">
                  <c:v>190712.70692599978</c:v>
                </c:pt>
                <c:pt idx="359">
                  <c:v>190712.7882099998</c:v>
                </c:pt>
                <c:pt idx="360">
                  <c:v>190712.8593334998</c:v>
                </c:pt>
                <c:pt idx="361">
                  <c:v>190712.93045699981</c:v>
                </c:pt>
                <c:pt idx="362">
                  <c:v>190712.9914199998</c:v>
                </c:pt>
                <c:pt idx="363">
                  <c:v>190713.0523829998</c:v>
                </c:pt>
                <c:pt idx="364">
                  <c:v>190713.11334599979</c:v>
                </c:pt>
                <c:pt idx="365">
                  <c:v>190713.17430899979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C2-465F-9BA7-67314ABF8C1E}"/>
            </c:ext>
          </c:extLst>
        </c:ser>
        <c:ser>
          <c:idx val="1"/>
          <c:order val="1"/>
          <c:tx>
            <c:strRef>
              <c:f>Sheet1!$I$2</c:f>
              <c:strCache>
                <c:ptCount val="1"/>
                <c:pt idx="0">
                  <c:v>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Sheet1!$I$3:$I$368</c:f>
              <c:numCache>
                <c:formatCode>0</c:formatCode>
                <c:ptCount val="366"/>
                <c:pt idx="0">
                  <c:v>5.08025E-2</c:v>
                </c:pt>
                <c:pt idx="1">
                  <c:v>0.11176549999999999</c:v>
                </c:pt>
                <c:pt idx="2">
                  <c:v>0.17272849999999998</c:v>
                </c:pt>
                <c:pt idx="3">
                  <c:v>0.23369149999999997</c:v>
                </c:pt>
                <c:pt idx="4">
                  <c:v>0.29465449999999993</c:v>
                </c:pt>
                <c:pt idx="5">
                  <c:v>0.35561749999999992</c:v>
                </c:pt>
                <c:pt idx="6">
                  <c:v>0.41658049999999991</c:v>
                </c:pt>
                <c:pt idx="7">
                  <c:v>0.4775434999999999</c:v>
                </c:pt>
                <c:pt idx="8">
                  <c:v>0.5486669999999999</c:v>
                </c:pt>
                <c:pt idx="9">
                  <c:v>0.61979049999999991</c:v>
                </c:pt>
                <c:pt idx="10">
                  <c:v>0.69091399999999992</c:v>
                </c:pt>
                <c:pt idx="11">
                  <c:v>0.76203749999999992</c:v>
                </c:pt>
                <c:pt idx="12">
                  <c:v>0.83316099999999993</c:v>
                </c:pt>
                <c:pt idx="13">
                  <c:v>0.91444499999999995</c:v>
                </c:pt>
                <c:pt idx="14">
                  <c:v>1.0058894999999999</c:v>
                </c:pt>
                <c:pt idx="15">
                  <c:v>1.1176549999999998</c:v>
                </c:pt>
                <c:pt idx="16">
                  <c:v>1.2599019999999999</c:v>
                </c:pt>
                <c:pt idx="17">
                  <c:v>1.4224699999999999</c:v>
                </c:pt>
                <c:pt idx="18">
                  <c:v>1.62568</c:v>
                </c:pt>
                <c:pt idx="19">
                  <c:v>1.8593715</c:v>
                </c:pt>
                <c:pt idx="20">
                  <c:v>2.133705</c:v>
                </c:pt>
                <c:pt idx="21">
                  <c:v>2.4690015000000001</c:v>
                </c:pt>
                <c:pt idx="22">
                  <c:v>2.7941375000000002</c:v>
                </c:pt>
                <c:pt idx="23">
                  <c:v>3.1192735000000003</c:v>
                </c:pt>
                <c:pt idx="24">
                  <c:v>3.4545700000000004</c:v>
                </c:pt>
                <c:pt idx="25">
                  <c:v>3.8101875000000005</c:v>
                </c:pt>
                <c:pt idx="26">
                  <c:v>4.1861260000000007</c:v>
                </c:pt>
                <c:pt idx="27">
                  <c:v>4.5823855000000009</c:v>
                </c:pt>
                <c:pt idx="28">
                  <c:v>4.9786450000000011</c:v>
                </c:pt>
                <c:pt idx="29">
                  <c:v>5.2631390000000007</c:v>
                </c:pt>
                <c:pt idx="30">
                  <c:v>5.4561885000000006</c:v>
                </c:pt>
                <c:pt idx="31">
                  <c:v>5.5882750000000003</c:v>
                </c:pt>
                <c:pt idx="32">
                  <c:v>5.7305220000000006</c:v>
                </c:pt>
                <c:pt idx="33">
                  <c:v>5.9235715000000004</c:v>
                </c:pt>
                <c:pt idx="34">
                  <c:v>6.1471025000000008</c:v>
                </c:pt>
                <c:pt idx="35">
                  <c:v>6.3909545000000012</c:v>
                </c:pt>
                <c:pt idx="36">
                  <c:v>6.6957695000000008</c:v>
                </c:pt>
                <c:pt idx="37">
                  <c:v>7.0412265000000005</c:v>
                </c:pt>
                <c:pt idx="38">
                  <c:v>7.4070045000000002</c:v>
                </c:pt>
                <c:pt idx="39">
                  <c:v>7.7931035</c:v>
                </c:pt>
                <c:pt idx="40">
                  <c:v>8.2096839999999993</c:v>
                </c:pt>
                <c:pt idx="41">
                  <c:v>8.5653014999999986</c:v>
                </c:pt>
                <c:pt idx="42">
                  <c:v>8.8701164999999982</c:v>
                </c:pt>
                <c:pt idx="43">
                  <c:v>9.1139684999999986</c:v>
                </c:pt>
                <c:pt idx="44">
                  <c:v>9.3273389999999985</c:v>
                </c:pt>
                <c:pt idx="45">
                  <c:v>9.4899069999999988</c:v>
                </c:pt>
                <c:pt idx="46">
                  <c:v>9.6219934999999985</c:v>
                </c:pt>
                <c:pt idx="47">
                  <c:v>9.7337589999999992</c:v>
                </c:pt>
                <c:pt idx="48">
                  <c:v>9.8353639999999984</c:v>
                </c:pt>
                <c:pt idx="49">
                  <c:v>9.9471294999999991</c:v>
                </c:pt>
                <c:pt idx="50">
                  <c:v>10.058895</c:v>
                </c:pt>
                <c:pt idx="51">
                  <c:v>10.1706605</c:v>
                </c:pt>
                <c:pt idx="52">
                  <c:v>10.282426000000001</c:v>
                </c:pt>
                <c:pt idx="53">
                  <c:v>10.394191500000002</c:v>
                </c:pt>
                <c:pt idx="54">
                  <c:v>10.526278000000001</c:v>
                </c:pt>
                <c:pt idx="55">
                  <c:v>10.770130000000002</c:v>
                </c:pt>
                <c:pt idx="56">
                  <c:v>11.257834000000003</c:v>
                </c:pt>
                <c:pt idx="57">
                  <c:v>12.507575500000002</c:v>
                </c:pt>
                <c:pt idx="58">
                  <c:v>15.504923000000002</c:v>
                </c:pt>
                <c:pt idx="59">
                  <c:v>21.286247500000002</c:v>
                </c:pt>
                <c:pt idx="60">
                  <c:v>23.6028415</c:v>
                </c:pt>
                <c:pt idx="61">
                  <c:v>24.8017805</c:v>
                </c:pt>
                <c:pt idx="62">
                  <c:v>26.5697075</c:v>
                </c:pt>
                <c:pt idx="63">
                  <c:v>29.821067499999998</c:v>
                </c:pt>
                <c:pt idx="64">
                  <c:v>34.9216385</c:v>
                </c:pt>
                <c:pt idx="65">
                  <c:v>43.832397</c:v>
                </c:pt>
                <c:pt idx="66">
                  <c:v>47.662905500000001</c:v>
                </c:pt>
                <c:pt idx="67">
                  <c:v>49.664524</c:v>
                </c:pt>
                <c:pt idx="68">
                  <c:v>51.158117500000003</c:v>
                </c:pt>
                <c:pt idx="69">
                  <c:v>52.489143000000006</c:v>
                </c:pt>
                <c:pt idx="70">
                  <c:v>54.754934500000005</c:v>
                </c:pt>
                <c:pt idx="71">
                  <c:v>56.919121000000004</c:v>
                </c:pt>
                <c:pt idx="72">
                  <c:v>59.042665500000005</c:v>
                </c:pt>
                <c:pt idx="73">
                  <c:v>79.770085499999993</c:v>
                </c:pt>
                <c:pt idx="74">
                  <c:v>339.87888549999997</c:v>
                </c:pt>
                <c:pt idx="75">
                  <c:v>430.30733549999997</c:v>
                </c:pt>
                <c:pt idx="76">
                  <c:v>1497.1598354999999</c:v>
                </c:pt>
                <c:pt idx="77">
                  <c:v>2474.5999354999999</c:v>
                </c:pt>
                <c:pt idx="78">
                  <c:v>2629.0395355000001</c:v>
                </c:pt>
                <c:pt idx="79">
                  <c:v>2785.5112355000001</c:v>
                </c:pt>
                <c:pt idx="80">
                  <c:v>3082.1978355000001</c:v>
                </c:pt>
                <c:pt idx="81">
                  <c:v>3143.7704655000002</c:v>
                </c:pt>
                <c:pt idx="82">
                  <c:v>3171.5086305000004</c:v>
                </c:pt>
                <c:pt idx="83">
                  <c:v>3188.0702455000005</c:v>
                </c:pt>
                <c:pt idx="84">
                  <c:v>3197.3874240000005</c:v>
                </c:pt>
                <c:pt idx="85">
                  <c:v>3205.0687620000003</c:v>
                </c:pt>
                <c:pt idx="86">
                  <c:v>3211.2057040000004</c:v>
                </c:pt>
                <c:pt idx="87">
                  <c:v>3214.6602740000003</c:v>
                </c:pt>
                <c:pt idx="88">
                  <c:v>3216.7736580000005</c:v>
                </c:pt>
                <c:pt idx="89">
                  <c:v>3218.3586960000007</c:v>
                </c:pt>
                <c:pt idx="90">
                  <c:v>3219.5373140000006</c:v>
                </c:pt>
                <c:pt idx="91">
                  <c:v>3220.4212775000005</c:v>
                </c:pt>
                <c:pt idx="92">
                  <c:v>3221.5389325000006</c:v>
                </c:pt>
                <c:pt idx="93">
                  <c:v>3222.7683530000004</c:v>
                </c:pt>
                <c:pt idx="94">
                  <c:v>3223.9876130000002</c:v>
                </c:pt>
                <c:pt idx="95">
                  <c:v>3225.4507250000001</c:v>
                </c:pt>
                <c:pt idx="96">
                  <c:v>3227.0865655000002</c:v>
                </c:pt>
                <c:pt idx="97">
                  <c:v>3228.5293565000002</c:v>
                </c:pt>
                <c:pt idx="98">
                  <c:v>3231.9636055000001</c:v>
                </c:pt>
                <c:pt idx="99">
                  <c:v>3234.5646935</c:v>
                </c:pt>
                <c:pt idx="100">
                  <c:v>3238.8422639999999</c:v>
                </c:pt>
                <c:pt idx="101">
                  <c:v>3248.7995539999997</c:v>
                </c:pt>
                <c:pt idx="102">
                  <c:v>3266.5804289999996</c:v>
                </c:pt>
                <c:pt idx="103">
                  <c:v>3278.0617939999997</c:v>
                </c:pt>
                <c:pt idx="104">
                  <c:v>3288.4255039999998</c:v>
                </c:pt>
                <c:pt idx="105">
                  <c:v>3299.0940289999999</c:v>
                </c:pt>
                <c:pt idx="106">
                  <c:v>3397.8540889999999</c:v>
                </c:pt>
                <c:pt idx="107">
                  <c:v>3640.6900390000001</c:v>
                </c:pt>
                <c:pt idx="108">
                  <c:v>4203.5817390000002</c:v>
                </c:pt>
                <c:pt idx="109">
                  <c:v>4538.8782390000006</c:v>
                </c:pt>
                <c:pt idx="110">
                  <c:v>4713.6388390000002</c:v>
                </c:pt>
                <c:pt idx="111">
                  <c:v>4831.5006389999999</c:v>
                </c:pt>
                <c:pt idx="112">
                  <c:v>4926.6029189999999</c:v>
                </c:pt>
                <c:pt idx="113">
                  <c:v>5004.1275340000002</c:v>
                </c:pt>
                <c:pt idx="114">
                  <c:v>5048.2241039999999</c:v>
                </c:pt>
                <c:pt idx="115">
                  <c:v>5063.4648539999998</c:v>
                </c:pt>
                <c:pt idx="116">
                  <c:v>5073.4018230000001</c:v>
                </c:pt>
                <c:pt idx="117">
                  <c:v>5083.3794340000004</c:v>
                </c:pt>
                <c:pt idx="118">
                  <c:v>5091.5586365000008</c:v>
                </c:pt>
                <c:pt idx="119">
                  <c:v>5099.7683205000012</c:v>
                </c:pt>
                <c:pt idx="120">
                  <c:v>5105.0314595000009</c:v>
                </c:pt>
                <c:pt idx="121">
                  <c:v>5108.6384370000005</c:v>
                </c:pt>
                <c:pt idx="122">
                  <c:v>5113.6475635000006</c:v>
                </c:pt>
                <c:pt idx="123">
                  <c:v>5137.8295535000007</c:v>
                </c:pt>
                <c:pt idx="124">
                  <c:v>25052.409553499998</c:v>
                </c:pt>
                <c:pt idx="125">
                  <c:v>37549.824553499995</c:v>
                </c:pt>
                <c:pt idx="126">
                  <c:v>38748.763553499994</c:v>
                </c:pt>
                <c:pt idx="127">
                  <c:v>39170.424303499996</c:v>
                </c:pt>
                <c:pt idx="128">
                  <c:v>39407.163953499999</c:v>
                </c:pt>
                <c:pt idx="129">
                  <c:v>39611.390003499997</c:v>
                </c:pt>
                <c:pt idx="130">
                  <c:v>39993.424803499998</c:v>
                </c:pt>
                <c:pt idx="131">
                  <c:v>40698.563503500001</c:v>
                </c:pt>
                <c:pt idx="132">
                  <c:v>41186.267503499999</c:v>
                </c:pt>
                <c:pt idx="133">
                  <c:v>41435.199753499997</c:v>
                </c:pt>
                <c:pt idx="134">
                  <c:v>41735.950553499999</c:v>
                </c:pt>
                <c:pt idx="135">
                  <c:v>41976.754403499996</c:v>
                </c:pt>
                <c:pt idx="136">
                  <c:v>42176.916253499992</c:v>
                </c:pt>
                <c:pt idx="137">
                  <c:v>42422.800353499995</c:v>
                </c:pt>
                <c:pt idx="138">
                  <c:v>42704.246203499992</c:v>
                </c:pt>
                <c:pt idx="139">
                  <c:v>42955.210553499994</c:v>
                </c:pt>
                <c:pt idx="140">
                  <c:v>43149.276103499993</c:v>
                </c:pt>
                <c:pt idx="141">
                  <c:v>43325.052753499993</c:v>
                </c:pt>
                <c:pt idx="142">
                  <c:v>43460.187403499993</c:v>
                </c:pt>
                <c:pt idx="143">
                  <c:v>43604.466503499993</c:v>
                </c:pt>
                <c:pt idx="144">
                  <c:v>44793.245003499993</c:v>
                </c:pt>
                <c:pt idx="145">
                  <c:v>49416.272503499989</c:v>
                </c:pt>
                <c:pt idx="146">
                  <c:v>52027.521003499991</c:v>
                </c:pt>
                <c:pt idx="147">
                  <c:v>52678.809053499994</c:v>
                </c:pt>
                <c:pt idx="148">
                  <c:v>53041.538903499997</c:v>
                </c:pt>
                <c:pt idx="149">
                  <c:v>54260.798903499999</c:v>
                </c:pt>
                <c:pt idx="150">
                  <c:v>56150.651903500002</c:v>
                </c:pt>
                <c:pt idx="151">
                  <c:v>56757.233753500004</c:v>
                </c:pt>
                <c:pt idx="152">
                  <c:v>57201.247603500007</c:v>
                </c:pt>
                <c:pt idx="153">
                  <c:v>57729.593603500005</c:v>
                </c:pt>
                <c:pt idx="154">
                  <c:v>58077.082703500004</c:v>
                </c:pt>
                <c:pt idx="155">
                  <c:v>58387.994003500004</c:v>
                </c:pt>
                <c:pt idx="156">
                  <c:v>59414.204503500005</c:v>
                </c:pt>
                <c:pt idx="157">
                  <c:v>59960.839403500002</c:v>
                </c:pt>
                <c:pt idx="158">
                  <c:v>60327.633453499999</c:v>
                </c:pt>
                <c:pt idx="159">
                  <c:v>60552.1805035</c:v>
                </c:pt>
                <c:pt idx="160">
                  <c:v>60723.892953499999</c:v>
                </c:pt>
                <c:pt idx="161">
                  <c:v>60961.6486535</c:v>
                </c:pt>
                <c:pt idx="162">
                  <c:v>61208.548803500002</c:v>
                </c:pt>
                <c:pt idx="163">
                  <c:v>61381.277303499999</c:v>
                </c:pt>
                <c:pt idx="164">
                  <c:v>61525.556403499999</c:v>
                </c:pt>
                <c:pt idx="165">
                  <c:v>61705.397253499999</c:v>
                </c:pt>
                <c:pt idx="166">
                  <c:v>61848.660303500001</c:v>
                </c:pt>
                <c:pt idx="167">
                  <c:v>61913.992318500001</c:v>
                </c:pt>
                <c:pt idx="168">
                  <c:v>62070.464018500003</c:v>
                </c:pt>
                <c:pt idx="169">
                  <c:v>62150.122338500005</c:v>
                </c:pt>
                <c:pt idx="170">
                  <c:v>62216.165588500007</c:v>
                </c:pt>
                <c:pt idx="171">
                  <c:v>62293.995018500005</c:v>
                </c:pt>
                <c:pt idx="172">
                  <c:v>62384.728283500008</c:v>
                </c:pt>
                <c:pt idx="173">
                  <c:v>62491.41353350001</c:v>
                </c:pt>
                <c:pt idx="174">
                  <c:v>62951.684183500009</c:v>
                </c:pt>
                <c:pt idx="175">
                  <c:v>64150.623183500007</c:v>
                </c:pt>
                <c:pt idx="176">
                  <c:v>64507.256733500006</c:v>
                </c:pt>
                <c:pt idx="177">
                  <c:v>64727.739583500006</c:v>
                </c:pt>
                <c:pt idx="178">
                  <c:v>64889.291533500007</c:v>
                </c:pt>
                <c:pt idx="179">
                  <c:v>65044.747183500011</c:v>
                </c:pt>
                <c:pt idx="180">
                  <c:v>65185.978133500008</c:v>
                </c:pt>
                <c:pt idx="181">
                  <c:v>65300.791783500004</c:v>
                </c:pt>
                <c:pt idx="182">
                  <c:v>65393.353938500004</c:v>
                </c:pt>
                <c:pt idx="183">
                  <c:v>65467.119168500001</c:v>
                </c:pt>
                <c:pt idx="184">
                  <c:v>65536.515383499995</c:v>
                </c:pt>
                <c:pt idx="185">
                  <c:v>65610.687033499999</c:v>
                </c:pt>
                <c:pt idx="186">
                  <c:v>65697.660913500004</c:v>
                </c:pt>
                <c:pt idx="187">
                  <c:v>65796.116158500008</c:v>
                </c:pt>
                <c:pt idx="188">
                  <c:v>65888.881523500007</c:v>
                </c:pt>
                <c:pt idx="189">
                  <c:v>65976.973058500007</c:v>
                </c:pt>
                <c:pt idx="190">
                  <c:v>66055.107303500001</c:v>
                </c:pt>
                <c:pt idx="191">
                  <c:v>66125.113148500008</c:v>
                </c:pt>
                <c:pt idx="192">
                  <c:v>66190.749978500011</c:v>
                </c:pt>
                <c:pt idx="193">
                  <c:v>66254.456313500006</c:v>
                </c:pt>
                <c:pt idx="194">
                  <c:v>66314.606473500011</c:v>
                </c:pt>
                <c:pt idx="195">
                  <c:v>66382.986638500006</c:v>
                </c:pt>
                <c:pt idx="196">
                  <c:v>74196.4111385</c:v>
                </c:pt>
                <c:pt idx="197">
                  <c:v>81308.761138500005</c:v>
                </c:pt>
                <c:pt idx="198">
                  <c:v>82507.700138500004</c:v>
                </c:pt>
                <c:pt idx="199">
                  <c:v>82993.372038500005</c:v>
                </c:pt>
                <c:pt idx="200">
                  <c:v>83344.925338500005</c:v>
                </c:pt>
                <c:pt idx="201">
                  <c:v>83597.921788500011</c:v>
                </c:pt>
                <c:pt idx="202">
                  <c:v>83772.682388500005</c:v>
                </c:pt>
                <c:pt idx="203">
                  <c:v>83906.800988500006</c:v>
                </c:pt>
                <c:pt idx="204">
                  <c:v>84021.614638500003</c:v>
                </c:pt>
                <c:pt idx="205">
                  <c:v>84108.385308500001</c:v>
                </c:pt>
                <c:pt idx="206">
                  <c:v>84158.273363500004</c:v>
                </c:pt>
                <c:pt idx="207">
                  <c:v>84193.936718500001</c:v>
                </c:pt>
                <c:pt idx="208">
                  <c:v>84234.070693500005</c:v>
                </c:pt>
                <c:pt idx="209">
                  <c:v>84270.546888500001</c:v>
                </c:pt>
                <c:pt idx="210">
                  <c:v>84290.563073500001</c:v>
                </c:pt>
                <c:pt idx="211">
                  <c:v>84303.365303500002</c:v>
                </c:pt>
                <c:pt idx="212">
                  <c:v>84314.033828500003</c:v>
                </c:pt>
                <c:pt idx="213">
                  <c:v>84319.896437000003</c:v>
                </c:pt>
                <c:pt idx="214">
                  <c:v>84323.015710499996</c:v>
                </c:pt>
                <c:pt idx="215">
                  <c:v>84328.817356</c:v>
                </c:pt>
                <c:pt idx="216">
                  <c:v>84333.541988500001</c:v>
                </c:pt>
                <c:pt idx="217">
                  <c:v>84335.472483499994</c:v>
                </c:pt>
                <c:pt idx="218">
                  <c:v>84336.427570499989</c:v>
                </c:pt>
                <c:pt idx="219">
                  <c:v>84337.057521499984</c:v>
                </c:pt>
                <c:pt idx="220">
                  <c:v>84337.535064999989</c:v>
                </c:pt>
                <c:pt idx="221">
                  <c:v>84337.971966499987</c:v>
                </c:pt>
                <c:pt idx="222">
                  <c:v>84338.449509999991</c:v>
                </c:pt>
                <c:pt idx="223">
                  <c:v>84339.01849799999</c:v>
                </c:pt>
                <c:pt idx="224">
                  <c:v>84346.212131999986</c:v>
                </c:pt>
                <c:pt idx="225">
                  <c:v>84354.310050499989</c:v>
                </c:pt>
                <c:pt idx="226">
                  <c:v>84357.459805499995</c:v>
                </c:pt>
                <c:pt idx="227">
                  <c:v>84359.695115499999</c:v>
                </c:pt>
                <c:pt idx="228">
                  <c:v>84361.5036845</c:v>
                </c:pt>
                <c:pt idx="229">
                  <c:v>84363.129364499997</c:v>
                </c:pt>
                <c:pt idx="230">
                  <c:v>84364.490871499991</c:v>
                </c:pt>
                <c:pt idx="231">
                  <c:v>84365.486600499993</c:v>
                </c:pt>
                <c:pt idx="232">
                  <c:v>84366.309600999986</c:v>
                </c:pt>
                <c:pt idx="233">
                  <c:v>84367.091959499987</c:v>
                </c:pt>
                <c:pt idx="234">
                  <c:v>84367.823515499986</c:v>
                </c:pt>
                <c:pt idx="235">
                  <c:v>84368.494108499988</c:v>
                </c:pt>
                <c:pt idx="236">
                  <c:v>84369.103738499995</c:v>
                </c:pt>
                <c:pt idx="237">
                  <c:v>84369.682886999988</c:v>
                </c:pt>
                <c:pt idx="238">
                  <c:v>84370.231553999984</c:v>
                </c:pt>
                <c:pt idx="239">
                  <c:v>84370.75989999999</c:v>
                </c:pt>
                <c:pt idx="240">
                  <c:v>84371.288245999996</c:v>
                </c:pt>
                <c:pt idx="241">
                  <c:v>84371.796270999999</c:v>
                </c:pt>
                <c:pt idx="242">
                  <c:v>84372.324617000006</c:v>
                </c:pt>
                <c:pt idx="243">
                  <c:v>84372.954568000001</c:v>
                </c:pt>
                <c:pt idx="244">
                  <c:v>84373.716605499998</c:v>
                </c:pt>
                <c:pt idx="245">
                  <c:v>84375.636939999997</c:v>
                </c:pt>
                <c:pt idx="246">
                  <c:v>84377.069570499996</c:v>
                </c:pt>
                <c:pt idx="247">
                  <c:v>84377.963694499995</c:v>
                </c:pt>
                <c:pt idx="248">
                  <c:v>84378.563163999992</c:v>
                </c:pt>
                <c:pt idx="249">
                  <c:v>84378.979744499986</c:v>
                </c:pt>
                <c:pt idx="250">
                  <c:v>84379.264238499993</c:v>
                </c:pt>
                <c:pt idx="251">
                  <c:v>84379.487769499989</c:v>
                </c:pt>
                <c:pt idx="252">
                  <c:v>84379.711300499985</c:v>
                </c:pt>
                <c:pt idx="253">
                  <c:v>84379.94499199999</c:v>
                </c:pt>
                <c:pt idx="254">
                  <c:v>84380.168522999986</c:v>
                </c:pt>
                <c:pt idx="255">
                  <c:v>84380.513979999989</c:v>
                </c:pt>
                <c:pt idx="256">
                  <c:v>84381.184572999991</c:v>
                </c:pt>
                <c:pt idx="257">
                  <c:v>84382.302227999986</c:v>
                </c:pt>
                <c:pt idx="258">
                  <c:v>84383.836463499989</c:v>
                </c:pt>
                <c:pt idx="259">
                  <c:v>84384.882994999993</c:v>
                </c:pt>
                <c:pt idx="260">
                  <c:v>84385.685674499997</c:v>
                </c:pt>
                <c:pt idx="261">
                  <c:v>84386.325786000001</c:v>
                </c:pt>
                <c:pt idx="262">
                  <c:v>84386.843971499999</c:v>
                </c:pt>
                <c:pt idx="263">
                  <c:v>84387.280872999996</c:v>
                </c:pt>
                <c:pt idx="264">
                  <c:v>84387.677132500001</c:v>
                </c:pt>
                <c:pt idx="265">
                  <c:v>84388.042910500008</c:v>
                </c:pt>
                <c:pt idx="266">
                  <c:v>84388.388367500011</c:v>
                </c:pt>
                <c:pt idx="267">
                  <c:v>84388.71350350001</c:v>
                </c:pt>
                <c:pt idx="268">
                  <c:v>84389.028479000015</c:v>
                </c:pt>
                <c:pt idx="269">
                  <c:v>84389.333294000011</c:v>
                </c:pt>
                <c:pt idx="270">
                  <c:v>84389.617788000018</c:v>
                </c:pt>
                <c:pt idx="271">
                  <c:v>84389.881961000021</c:v>
                </c:pt>
                <c:pt idx="272">
                  <c:v>84390.135973500015</c:v>
                </c:pt>
                <c:pt idx="273">
                  <c:v>84390.410307000013</c:v>
                </c:pt>
                <c:pt idx="274">
                  <c:v>84390.725282500018</c:v>
                </c:pt>
                <c:pt idx="275">
                  <c:v>84391.040258000023</c:v>
                </c:pt>
                <c:pt idx="276">
                  <c:v>84391.39587550002</c:v>
                </c:pt>
                <c:pt idx="277">
                  <c:v>84391.812456000014</c:v>
                </c:pt>
                <c:pt idx="278">
                  <c:v>84392.289999500019</c:v>
                </c:pt>
                <c:pt idx="279">
                  <c:v>84392.767543000024</c:v>
                </c:pt>
                <c:pt idx="280">
                  <c:v>84393.255247000023</c:v>
                </c:pt>
                <c:pt idx="281">
                  <c:v>84393.722630000018</c:v>
                </c:pt>
                <c:pt idx="282">
                  <c:v>84394.159531500016</c:v>
                </c:pt>
                <c:pt idx="283">
                  <c:v>84394.565951500015</c:v>
                </c:pt>
                <c:pt idx="284">
                  <c:v>84394.96221100002</c:v>
                </c:pt>
                <c:pt idx="285">
                  <c:v>84395.327989000027</c:v>
                </c:pt>
                <c:pt idx="286">
                  <c:v>84395.67344600003</c:v>
                </c:pt>
                <c:pt idx="287">
                  <c:v>84395.957940000037</c:v>
                </c:pt>
                <c:pt idx="288">
                  <c:v>84396.181471000033</c:v>
                </c:pt>
                <c:pt idx="289">
                  <c:v>84396.354199500027</c:v>
                </c:pt>
                <c:pt idx="290">
                  <c:v>84396.496446500023</c:v>
                </c:pt>
                <c:pt idx="291">
                  <c:v>84396.608212000021</c:v>
                </c:pt>
                <c:pt idx="292">
                  <c:v>84396.689496000021</c:v>
                </c:pt>
                <c:pt idx="293">
                  <c:v>84396.760619500026</c:v>
                </c:pt>
                <c:pt idx="294">
                  <c:v>84396.841903500026</c:v>
                </c:pt>
                <c:pt idx="295">
                  <c:v>84396.923187500026</c:v>
                </c:pt>
                <c:pt idx="296">
                  <c:v>84397.01463200002</c:v>
                </c:pt>
                <c:pt idx="297">
                  <c:v>84397.116237000024</c:v>
                </c:pt>
                <c:pt idx="298">
                  <c:v>84397.228002500022</c:v>
                </c:pt>
                <c:pt idx="299">
                  <c:v>84397.349928500029</c:v>
                </c:pt>
                <c:pt idx="300">
                  <c:v>84397.461694000027</c:v>
                </c:pt>
                <c:pt idx="301">
                  <c:v>84397.56329900003</c:v>
                </c:pt>
                <c:pt idx="302">
                  <c:v>84397.64458300003</c:v>
                </c:pt>
                <c:pt idx="303">
                  <c:v>84397.72586700003</c:v>
                </c:pt>
                <c:pt idx="304">
                  <c:v>84397.796990500035</c:v>
                </c:pt>
                <c:pt idx="305">
                  <c:v>84397.857953500032</c:v>
                </c:pt>
                <c:pt idx="306">
                  <c:v>84397.918916500028</c:v>
                </c:pt>
                <c:pt idx="307">
                  <c:v>84397.979879500024</c:v>
                </c:pt>
                <c:pt idx="308">
                  <c:v>84398.061163500024</c:v>
                </c:pt>
                <c:pt idx="309">
                  <c:v>84398.162768500028</c:v>
                </c:pt>
                <c:pt idx="310">
                  <c:v>84398.274534000026</c:v>
                </c:pt>
                <c:pt idx="311">
                  <c:v>84398.416781000022</c:v>
                </c:pt>
                <c:pt idx="312">
                  <c:v>84398.559028000018</c:v>
                </c:pt>
                <c:pt idx="313">
                  <c:v>84398.691114500019</c:v>
                </c:pt>
                <c:pt idx="314">
                  <c:v>84398.813040500027</c:v>
                </c:pt>
                <c:pt idx="315">
                  <c:v>84398.924806000025</c:v>
                </c:pt>
                <c:pt idx="316">
                  <c:v>84399.026411000028</c:v>
                </c:pt>
                <c:pt idx="317">
                  <c:v>84399.128016000031</c:v>
                </c:pt>
                <c:pt idx="318">
                  <c:v>84399.229621000035</c:v>
                </c:pt>
                <c:pt idx="319">
                  <c:v>84399.321065500029</c:v>
                </c:pt>
                <c:pt idx="320">
                  <c:v>84399.412510000024</c:v>
                </c:pt>
                <c:pt idx="321">
                  <c:v>84399.514115000027</c:v>
                </c:pt>
                <c:pt idx="322">
                  <c:v>84399.615720000031</c:v>
                </c:pt>
                <c:pt idx="323">
                  <c:v>84399.727485500029</c:v>
                </c:pt>
                <c:pt idx="324">
                  <c:v>84399.849411500036</c:v>
                </c:pt>
                <c:pt idx="325">
                  <c:v>84399.981498000037</c:v>
                </c:pt>
                <c:pt idx="326">
                  <c:v>84400.103424000044</c:v>
                </c:pt>
                <c:pt idx="327">
                  <c:v>84400.225350000052</c:v>
                </c:pt>
                <c:pt idx="328">
                  <c:v>84400.33711550005</c:v>
                </c:pt>
                <c:pt idx="329">
                  <c:v>84400.438720500053</c:v>
                </c:pt>
                <c:pt idx="330">
                  <c:v>84400.530165000047</c:v>
                </c:pt>
                <c:pt idx="331">
                  <c:v>84400.621609500042</c:v>
                </c:pt>
                <c:pt idx="332">
                  <c:v>84400.702893500042</c:v>
                </c:pt>
                <c:pt idx="333">
                  <c:v>84400.784177500042</c:v>
                </c:pt>
                <c:pt idx="334">
                  <c:v>84400.865461500041</c:v>
                </c:pt>
                <c:pt idx="335">
                  <c:v>84400.936585000047</c:v>
                </c:pt>
                <c:pt idx="336">
                  <c:v>84401.007708500052</c:v>
                </c:pt>
                <c:pt idx="337">
                  <c:v>84401.088992500052</c:v>
                </c:pt>
                <c:pt idx="338">
                  <c:v>84401.180437000046</c:v>
                </c:pt>
                <c:pt idx="339">
                  <c:v>84401.271881500041</c:v>
                </c:pt>
                <c:pt idx="340">
                  <c:v>84401.363326000035</c:v>
                </c:pt>
                <c:pt idx="341">
                  <c:v>84401.45477050003</c:v>
                </c:pt>
                <c:pt idx="342">
                  <c:v>84401.546215000024</c:v>
                </c:pt>
                <c:pt idx="343">
                  <c:v>84401.637659500018</c:v>
                </c:pt>
                <c:pt idx="344">
                  <c:v>84401.729104000013</c:v>
                </c:pt>
                <c:pt idx="345">
                  <c:v>84401.861190500014</c:v>
                </c:pt>
                <c:pt idx="346">
                  <c:v>84402.023758500014</c:v>
                </c:pt>
                <c:pt idx="347">
                  <c:v>84402.226968500021</c:v>
                </c:pt>
                <c:pt idx="348">
                  <c:v>84402.409857500024</c:v>
                </c:pt>
                <c:pt idx="349">
                  <c:v>84402.582586000019</c:v>
                </c:pt>
                <c:pt idx="350">
                  <c:v>84402.745154000018</c:v>
                </c:pt>
                <c:pt idx="351">
                  <c:v>84402.907722000018</c:v>
                </c:pt>
                <c:pt idx="352">
                  <c:v>84403.060129500023</c:v>
                </c:pt>
                <c:pt idx="353">
                  <c:v>84403.212537000029</c:v>
                </c:pt>
                <c:pt idx="354">
                  <c:v>84403.354784000025</c:v>
                </c:pt>
                <c:pt idx="355">
                  <c:v>84403.497031000021</c:v>
                </c:pt>
                <c:pt idx="356">
                  <c:v>84403.659599000021</c:v>
                </c:pt>
                <c:pt idx="357">
                  <c:v>84403.812006500026</c:v>
                </c:pt>
                <c:pt idx="358">
                  <c:v>84403.974574500025</c:v>
                </c:pt>
                <c:pt idx="359">
                  <c:v>84404.137142500025</c:v>
                </c:pt>
                <c:pt idx="360">
                  <c:v>84404.299710500025</c:v>
                </c:pt>
                <c:pt idx="361">
                  <c:v>84404.391155000019</c:v>
                </c:pt>
                <c:pt idx="362">
                  <c:v>84404.441957500021</c:v>
                </c:pt>
                <c:pt idx="363">
                  <c:v>84404.492760000023</c:v>
                </c:pt>
                <c:pt idx="364">
                  <c:v>84404.543562500025</c:v>
                </c:pt>
                <c:pt idx="365">
                  <c:v>84404.594365000026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C2-465F-9BA7-67314ABF8C1E}"/>
            </c:ext>
          </c:extLst>
        </c:ser>
        <c:ser>
          <c:idx val="2"/>
          <c:order val="2"/>
          <c:tx>
            <c:strRef>
              <c:f>Sheet1!$N$2</c:f>
              <c:strCache>
                <c:ptCount val="1"/>
                <c:pt idx="0">
                  <c:v>2001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Sheet1!$N$3:$N$368</c:f>
              <c:numCache>
                <c:formatCode>0</c:formatCode>
                <c:ptCount val="366"/>
                <c:pt idx="0">
                  <c:v>0.12192599999999998</c:v>
                </c:pt>
                <c:pt idx="1">
                  <c:v>0.25401249999999997</c:v>
                </c:pt>
                <c:pt idx="2">
                  <c:v>0.37593849999999995</c:v>
                </c:pt>
                <c:pt idx="3">
                  <c:v>0.49786449999999993</c:v>
                </c:pt>
                <c:pt idx="4">
                  <c:v>0.61979049999999991</c:v>
                </c:pt>
                <c:pt idx="5">
                  <c:v>0.73155599999999987</c:v>
                </c:pt>
                <c:pt idx="6">
                  <c:v>0.84332149999999984</c:v>
                </c:pt>
                <c:pt idx="7">
                  <c:v>0.9550869999999998</c:v>
                </c:pt>
                <c:pt idx="8">
                  <c:v>1.0770129999999998</c:v>
                </c:pt>
                <c:pt idx="9">
                  <c:v>1.1989389999999998</c:v>
                </c:pt>
                <c:pt idx="10">
                  <c:v>1.3107044999999997</c:v>
                </c:pt>
                <c:pt idx="11">
                  <c:v>1.4224699999999997</c:v>
                </c:pt>
                <c:pt idx="12">
                  <c:v>1.5443959999999997</c:v>
                </c:pt>
                <c:pt idx="13">
                  <c:v>1.6663219999999996</c:v>
                </c:pt>
                <c:pt idx="14">
                  <c:v>1.7882479999999996</c:v>
                </c:pt>
                <c:pt idx="15">
                  <c:v>1.9101739999999996</c:v>
                </c:pt>
                <c:pt idx="16">
                  <c:v>2.0422604999999994</c:v>
                </c:pt>
                <c:pt idx="17">
                  <c:v>2.1743469999999991</c:v>
                </c:pt>
                <c:pt idx="18">
                  <c:v>2.2962729999999993</c:v>
                </c:pt>
                <c:pt idx="19">
                  <c:v>2.6417299999999995</c:v>
                </c:pt>
                <c:pt idx="20">
                  <c:v>3.5968169999999993</c:v>
                </c:pt>
                <c:pt idx="21">
                  <c:v>5.324101999999999</c:v>
                </c:pt>
                <c:pt idx="22">
                  <c:v>7.6610169999999984</c:v>
                </c:pt>
                <c:pt idx="23">
                  <c:v>10.607561999999998</c:v>
                </c:pt>
                <c:pt idx="24">
                  <c:v>14.163736999999998</c:v>
                </c:pt>
                <c:pt idx="25">
                  <c:v>18.227936999999997</c:v>
                </c:pt>
                <c:pt idx="26">
                  <c:v>22.190531999999997</c:v>
                </c:pt>
                <c:pt idx="27">
                  <c:v>26.051521999999999</c:v>
                </c:pt>
                <c:pt idx="28">
                  <c:v>29.912512</c:v>
                </c:pt>
                <c:pt idx="29">
                  <c:v>33.468687000000003</c:v>
                </c:pt>
                <c:pt idx="30">
                  <c:v>36.720047000000001</c:v>
                </c:pt>
                <c:pt idx="31">
                  <c:v>39.768197000000001</c:v>
                </c:pt>
                <c:pt idx="32">
                  <c:v>42.613137000000002</c:v>
                </c:pt>
                <c:pt idx="33">
                  <c:v>45.254867000000004</c:v>
                </c:pt>
                <c:pt idx="34">
                  <c:v>47.794992000000008</c:v>
                </c:pt>
                <c:pt idx="35">
                  <c:v>50.335117000000011</c:v>
                </c:pt>
                <c:pt idx="36">
                  <c:v>52.672032000000009</c:v>
                </c:pt>
                <c:pt idx="37">
                  <c:v>54.602527000000009</c:v>
                </c:pt>
                <c:pt idx="38">
                  <c:v>56.43141700000001</c:v>
                </c:pt>
                <c:pt idx="39">
                  <c:v>58.057097000000013</c:v>
                </c:pt>
                <c:pt idx="40">
                  <c:v>59.47956700000001</c:v>
                </c:pt>
                <c:pt idx="41">
                  <c:v>60.597222000000009</c:v>
                </c:pt>
                <c:pt idx="42">
                  <c:v>61.399901500000013</c:v>
                </c:pt>
                <c:pt idx="43">
                  <c:v>62.151778500000013</c:v>
                </c:pt>
                <c:pt idx="44">
                  <c:v>62.639482500000014</c:v>
                </c:pt>
                <c:pt idx="45">
                  <c:v>62.954458000000017</c:v>
                </c:pt>
                <c:pt idx="46">
                  <c:v>63.228791500000014</c:v>
                </c:pt>
                <c:pt idx="47">
                  <c:v>64.000989500000017</c:v>
                </c:pt>
                <c:pt idx="48">
                  <c:v>65.321854500000015</c:v>
                </c:pt>
                <c:pt idx="49">
                  <c:v>67.150744500000016</c:v>
                </c:pt>
                <c:pt idx="50">
                  <c:v>69.284449500000022</c:v>
                </c:pt>
                <c:pt idx="51">
                  <c:v>72.129389500000016</c:v>
                </c:pt>
                <c:pt idx="52">
                  <c:v>75.787169500000019</c:v>
                </c:pt>
                <c:pt idx="53">
                  <c:v>79.749764500000012</c:v>
                </c:pt>
                <c:pt idx="54">
                  <c:v>83.915569500000004</c:v>
                </c:pt>
                <c:pt idx="55">
                  <c:v>87.979769500000003</c:v>
                </c:pt>
                <c:pt idx="56">
                  <c:v>92.348784500000008</c:v>
                </c:pt>
                <c:pt idx="57">
                  <c:v>97.124219500000009</c:v>
                </c:pt>
                <c:pt idx="58">
                  <c:v>101.89965450000001</c:v>
                </c:pt>
                <c:pt idx="59">
                  <c:v>106.37027450000001</c:v>
                </c:pt>
                <c:pt idx="60">
                  <c:v>111.75533950000001</c:v>
                </c:pt>
                <c:pt idx="61">
                  <c:v>117.03879950000001</c:v>
                </c:pt>
                <c:pt idx="62">
                  <c:v>122.22065450000001</c:v>
                </c:pt>
                <c:pt idx="63">
                  <c:v>127.40250950000001</c:v>
                </c:pt>
                <c:pt idx="64">
                  <c:v>132.38115450000001</c:v>
                </c:pt>
                <c:pt idx="65">
                  <c:v>137.05498450000002</c:v>
                </c:pt>
                <c:pt idx="66">
                  <c:v>141.42399950000001</c:v>
                </c:pt>
                <c:pt idx="67">
                  <c:v>145.28498949999999</c:v>
                </c:pt>
                <c:pt idx="68">
                  <c:v>148.43474449999999</c:v>
                </c:pt>
                <c:pt idx="69">
                  <c:v>150.97486949999998</c:v>
                </c:pt>
                <c:pt idx="70">
                  <c:v>152.80375949999998</c:v>
                </c:pt>
                <c:pt idx="71">
                  <c:v>153.81980949999999</c:v>
                </c:pt>
                <c:pt idx="72">
                  <c:v>154.38879749999998</c:v>
                </c:pt>
                <c:pt idx="73">
                  <c:v>154.59200749999999</c:v>
                </c:pt>
                <c:pt idx="74">
                  <c:v>154.78505699999999</c:v>
                </c:pt>
                <c:pt idx="75">
                  <c:v>154.99842749999999</c:v>
                </c:pt>
                <c:pt idx="76">
                  <c:v>155.2016375</c:v>
                </c:pt>
                <c:pt idx="77">
                  <c:v>155.394687</c:v>
                </c:pt>
                <c:pt idx="78">
                  <c:v>155.56741550000001</c:v>
                </c:pt>
                <c:pt idx="79">
                  <c:v>155.71982300000002</c:v>
                </c:pt>
                <c:pt idx="80">
                  <c:v>155.85190950000003</c:v>
                </c:pt>
                <c:pt idx="81">
                  <c:v>155.96367500000002</c:v>
                </c:pt>
                <c:pt idx="82">
                  <c:v>156.10592200000002</c:v>
                </c:pt>
                <c:pt idx="83">
                  <c:v>156.26849000000001</c:v>
                </c:pt>
                <c:pt idx="84">
                  <c:v>156.44121850000002</c:v>
                </c:pt>
                <c:pt idx="85">
                  <c:v>156.61394700000002</c:v>
                </c:pt>
                <c:pt idx="86">
                  <c:v>156.80699650000003</c:v>
                </c:pt>
                <c:pt idx="87">
                  <c:v>157.06100900000001</c:v>
                </c:pt>
                <c:pt idx="88">
                  <c:v>157.51823150000001</c:v>
                </c:pt>
                <c:pt idx="89">
                  <c:v>158.05673800000002</c:v>
                </c:pt>
                <c:pt idx="90">
                  <c:v>158.49363950000003</c:v>
                </c:pt>
                <c:pt idx="91">
                  <c:v>158.80861500000003</c:v>
                </c:pt>
                <c:pt idx="92">
                  <c:v>158.97118300000002</c:v>
                </c:pt>
                <c:pt idx="93">
                  <c:v>159.03214600000001</c:v>
                </c:pt>
                <c:pt idx="94">
                  <c:v>159.093109</c:v>
                </c:pt>
                <c:pt idx="95">
                  <c:v>159.38776350000001</c:v>
                </c:pt>
                <c:pt idx="96">
                  <c:v>159.84498600000001</c:v>
                </c:pt>
                <c:pt idx="97">
                  <c:v>160.4647765</c:v>
                </c:pt>
                <c:pt idx="98">
                  <c:v>160.88135700000001</c:v>
                </c:pt>
                <c:pt idx="99">
                  <c:v>161.14553000000001</c:v>
                </c:pt>
                <c:pt idx="100">
                  <c:v>161.60275250000001</c:v>
                </c:pt>
                <c:pt idx="101">
                  <c:v>162.222543</c:v>
                </c:pt>
                <c:pt idx="102">
                  <c:v>163.23859300000001</c:v>
                </c:pt>
                <c:pt idx="103">
                  <c:v>164.2444825</c:v>
                </c:pt>
                <c:pt idx="104">
                  <c:v>165.36213750000002</c:v>
                </c:pt>
                <c:pt idx="105">
                  <c:v>166.58139750000001</c:v>
                </c:pt>
                <c:pt idx="106">
                  <c:v>167.59744750000002</c:v>
                </c:pt>
                <c:pt idx="107">
                  <c:v>168.42044800000002</c:v>
                </c:pt>
                <c:pt idx="108">
                  <c:v>169.03007800000003</c:v>
                </c:pt>
                <c:pt idx="109">
                  <c:v>169.53810300000004</c:v>
                </c:pt>
                <c:pt idx="110">
                  <c:v>170.02580700000004</c:v>
                </c:pt>
                <c:pt idx="111">
                  <c:v>170.53383200000005</c:v>
                </c:pt>
                <c:pt idx="112">
                  <c:v>171.03169650000004</c:v>
                </c:pt>
                <c:pt idx="113">
                  <c:v>171.67180800000003</c:v>
                </c:pt>
                <c:pt idx="114">
                  <c:v>172.39320350000003</c:v>
                </c:pt>
                <c:pt idx="115">
                  <c:v>173.06379650000002</c:v>
                </c:pt>
                <c:pt idx="116">
                  <c:v>174.18145150000004</c:v>
                </c:pt>
                <c:pt idx="117">
                  <c:v>174.74027900000004</c:v>
                </c:pt>
                <c:pt idx="118">
                  <c:v>175.37023000000005</c:v>
                </c:pt>
                <c:pt idx="119">
                  <c:v>175.84777350000005</c:v>
                </c:pt>
                <c:pt idx="120">
                  <c:v>176.07130450000005</c:v>
                </c:pt>
                <c:pt idx="121">
                  <c:v>176.20339100000007</c:v>
                </c:pt>
                <c:pt idx="122">
                  <c:v>176.33547750000008</c:v>
                </c:pt>
                <c:pt idx="123">
                  <c:v>176.53868750000009</c:v>
                </c:pt>
                <c:pt idx="124">
                  <c:v>176.70125550000009</c:v>
                </c:pt>
                <c:pt idx="125">
                  <c:v>176.93494700000008</c:v>
                </c:pt>
                <c:pt idx="126">
                  <c:v>177.23976200000007</c:v>
                </c:pt>
                <c:pt idx="127">
                  <c:v>178.22533050000007</c:v>
                </c:pt>
                <c:pt idx="128">
                  <c:v>272.71798050000007</c:v>
                </c:pt>
                <c:pt idx="129">
                  <c:v>315.39208050000008</c:v>
                </c:pt>
                <c:pt idx="130">
                  <c:v>323.41887550000007</c:v>
                </c:pt>
                <c:pt idx="131">
                  <c:v>328.49912550000005</c:v>
                </c:pt>
                <c:pt idx="132">
                  <c:v>332.15690550000005</c:v>
                </c:pt>
                <c:pt idx="133">
                  <c:v>334.90024050000005</c:v>
                </c:pt>
                <c:pt idx="134">
                  <c:v>336.42431550000003</c:v>
                </c:pt>
                <c:pt idx="135">
                  <c:v>337.54197050000005</c:v>
                </c:pt>
                <c:pt idx="136">
                  <c:v>338.21256350000004</c:v>
                </c:pt>
                <c:pt idx="137">
                  <c:v>338.82219350000003</c:v>
                </c:pt>
                <c:pt idx="138">
                  <c:v>339.36070000000001</c:v>
                </c:pt>
                <c:pt idx="139">
                  <c:v>339.79760149999998</c:v>
                </c:pt>
                <c:pt idx="140">
                  <c:v>340.36658949999998</c:v>
                </c:pt>
                <c:pt idx="141">
                  <c:v>340.85429349999998</c:v>
                </c:pt>
                <c:pt idx="142">
                  <c:v>341.39279999999997</c:v>
                </c:pt>
                <c:pt idx="143">
                  <c:v>342.91687499999995</c:v>
                </c:pt>
                <c:pt idx="144">
                  <c:v>344.54255499999994</c:v>
                </c:pt>
                <c:pt idx="145">
                  <c:v>347.38749499999994</c:v>
                </c:pt>
                <c:pt idx="146">
                  <c:v>360.59614499999992</c:v>
                </c:pt>
                <c:pt idx="147">
                  <c:v>371.77269499999994</c:v>
                </c:pt>
                <c:pt idx="148">
                  <c:v>382.94924499999996</c:v>
                </c:pt>
                <c:pt idx="149">
                  <c:v>392.80492999999996</c:v>
                </c:pt>
                <c:pt idx="150">
                  <c:v>399.81567499999994</c:v>
                </c:pt>
                <c:pt idx="151">
                  <c:v>399.81567499999994</c:v>
                </c:pt>
                <c:pt idx="152">
                  <c:v>404.59110999999996</c:v>
                </c:pt>
                <c:pt idx="153">
                  <c:v>409.36654499999997</c:v>
                </c:pt>
                <c:pt idx="154">
                  <c:v>416.88531499999999</c:v>
                </c:pt>
                <c:pt idx="155">
                  <c:v>434.158165</c:v>
                </c:pt>
                <c:pt idx="156">
                  <c:v>450.414965</c:v>
                </c:pt>
                <c:pt idx="157">
                  <c:v>499.18536499999999</c:v>
                </c:pt>
                <c:pt idx="158">
                  <c:v>611.96691499999997</c:v>
                </c:pt>
                <c:pt idx="159">
                  <c:v>771.48676499999999</c:v>
                </c:pt>
                <c:pt idx="160">
                  <c:v>974.69676499999991</c:v>
                </c:pt>
                <c:pt idx="161">
                  <c:v>1151.4894649999999</c:v>
                </c:pt>
                <c:pt idx="162">
                  <c:v>1243.9500149999999</c:v>
                </c:pt>
                <c:pt idx="163">
                  <c:v>1290.6883149999999</c:v>
                </c:pt>
                <c:pt idx="164">
                  <c:v>1409.566165</c:v>
                </c:pt>
                <c:pt idx="165">
                  <c:v>1805.8256649999998</c:v>
                </c:pt>
                <c:pt idx="166">
                  <c:v>1949.0887149999999</c:v>
                </c:pt>
                <c:pt idx="167">
                  <c:v>2014.1159149999999</c:v>
                </c:pt>
                <c:pt idx="168">
                  <c:v>2069.9986650000001</c:v>
                </c:pt>
                <c:pt idx="169">
                  <c:v>2100.4801649999999</c:v>
                </c:pt>
                <c:pt idx="170">
                  <c:v>2117.7530149999998</c:v>
                </c:pt>
                <c:pt idx="171">
                  <c:v>2177.6999649999998</c:v>
                </c:pt>
                <c:pt idx="172">
                  <c:v>2227.4864149999999</c:v>
                </c:pt>
                <c:pt idx="173">
                  <c:v>2257.9679149999997</c:v>
                </c:pt>
                <c:pt idx="174">
                  <c:v>2282.3531149999999</c:v>
                </c:pt>
                <c:pt idx="175">
                  <c:v>2295.5617649999999</c:v>
                </c:pt>
                <c:pt idx="176">
                  <c:v>2308.770415</c:v>
                </c:pt>
                <c:pt idx="177">
                  <c:v>2324.0111649999999</c:v>
                </c:pt>
                <c:pt idx="178">
                  <c:v>2336.2037649999997</c:v>
                </c:pt>
                <c:pt idx="179">
                  <c:v>2343.3161149999996</c:v>
                </c:pt>
                <c:pt idx="180">
                  <c:v>2351.8509349999995</c:v>
                </c:pt>
                <c:pt idx="181">
                  <c:v>2358.3536549999994</c:v>
                </c:pt>
                <c:pt idx="182">
                  <c:v>2365.2627949999996</c:v>
                </c:pt>
                <c:pt idx="183">
                  <c:v>2370.4446499999995</c:v>
                </c:pt>
                <c:pt idx="184">
                  <c:v>2381.6211999999996</c:v>
                </c:pt>
                <c:pt idx="185">
                  <c:v>2394.8298499999996</c:v>
                </c:pt>
                <c:pt idx="186">
                  <c:v>2411.0866499999997</c:v>
                </c:pt>
                <c:pt idx="187">
                  <c:v>2432.4236999999998</c:v>
                </c:pt>
                <c:pt idx="188">
                  <c:v>2444.6162999999997</c:v>
                </c:pt>
                <c:pt idx="189">
                  <c:v>2459.8570499999996</c:v>
                </c:pt>
                <c:pt idx="190">
                  <c:v>2476.1138499999997</c:v>
                </c:pt>
                <c:pt idx="191">
                  <c:v>2488.3064499999996</c:v>
                </c:pt>
                <c:pt idx="192">
                  <c:v>2502.5311499999998</c:v>
                </c:pt>
                <c:pt idx="193">
                  <c:v>2512.28523</c:v>
                </c:pt>
                <c:pt idx="194">
                  <c:v>2538.70253</c:v>
                </c:pt>
                <c:pt idx="195">
                  <c:v>2566.1358799999998</c:v>
                </c:pt>
                <c:pt idx="196">
                  <c:v>2588.4889799999996</c:v>
                </c:pt>
                <c:pt idx="197">
                  <c:v>2605.7618299999995</c:v>
                </c:pt>
                <c:pt idx="198">
                  <c:v>2616.9383799999996</c:v>
                </c:pt>
                <c:pt idx="199">
                  <c:v>2624.6603599999994</c:v>
                </c:pt>
                <c:pt idx="200">
                  <c:v>2632.1791299999995</c:v>
                </c:pt>
                <c:pt idx="201">
                  <c:v>2638.5802449999996</c:v>
                </c:pt>
                <c:pt idx="202">
                  <c:v>2649.7567949999998</c:v>
                </c:pt>
                <c:pt idx="203">
                  <c:v>2660.9333449999999</c:v>
                </c:pt>
                <c:pt idx="204">
                  <c:v>2668.1473000000001</c:v>
                </c:pt>
                <c:pt idx="205">
                  <c:v>2675.4628600000001</c:v>
                </c:pt>
                <c:pt idx="206">
                  <c:v>2679.9334800000001</c:v>
                </c:pt>
                <c:pt idx="207">
                  <c:v>2683.5912600000001</c:v>
                </c:pt>
                <c:pt idx="208">
                  <c:v>2688.3666950000002</c:v>
                </c:pt>
                <c:pt idx="209">
                  <c:v>2694.8694150000001</c:v>
                </c:pt>
                <c:pt idx="210">
                  <c:v>2701.8801600000002</c:v>
                </c:pt>
                <c:pt idx="211">
                  <c:v>2706.8588050000003</c:v>
                </c:pt>
                <c:pt idx="212">
                  <c:v>2716.0032550000001</c:v>
                </c:pt>
                <c:pt idx="213">
                  <c:v>3063.4923549999999</c:v>
                </c:pt>
                <c:pt idx="214">
                  <c:v>3308.3604049999999</c:v>
                </c:pt>
                <c:pt idx="215">
                  <c:v>3333.7616549999998</c:v>
                </c:pt>
                <c:pt idx="216">
                  <c:v>3364.2431549999997</c:v>
                </c:pt>
                <c:pt idx="217">
                  <c:v>3382.5320549999997</c:v>
                </c:pt>
                <c:pt idx="218">
                  <c:v>3393.7086049999998</c:v>
                </c:pt>
                <c:pt idx="219">
                  <c:v>3400.617745</c:v>
                </c:pt>
                <c:pt idx="220">
                  <c:v>3406.00281</c:v>
                </c:pt>
                <c:pt idx="221">
                  <c:v>3410.168615</c:v>
                </c:pt>
                <c:pt idx="222">
                  <c:v>3413.013555</c:v>
                </c:pt>
                <c:pt idx="223">
                  <c:v>3415.4520750000001</c:v>
                </c:pt>
                <c:pt idx="224">
                  <c:v>3417.6873850000002</c:v>
                </c:pt>
                <c:pt idx="225">
                  <c:v>3420.0243</c:v>
                </c:pt>
                <c:pt idx="226">
                  <c:v>3422.2596100000001</c:v>
                </c:pt>
                <c:pt idx="227">
                  <c:v>3423.7836849999999</c:v>
                </c:pt>
                <c:pt idx="228">
                  <c:v>3428.5591199999999</c:v>
                </c:pt>
                <c:pt idx="229">
                  <c:v>3439.73567</c:v>
                </c:pt>
                <c:pt idx="230">
                  <c:v>3447.5592550000001</c:v>
                </c:pt>
                <c:pt idx="231">
                  <c:v>3453.0459249999999</c:v>
                </c:pt>
                <c:pt idx="232">
                  <c:v>3457.1101249999997</c:v>
                </c:pt>
                <c:pt idx="233">
                  <c:v>3459.9550649999996</c:v>
                </c:pt>
                <c:pt idx="234">
                  <c:v>3462.1903749999997</c:v>
                </c:pt>
                <c:pt idx="235">
                  <c:v>3463.7144499999995</c:v>
                </c:pt>
                <c:pt idx="236">
                  <c:v>3464.6288949999994</c:v>
                </c:pt>
                <c:pt idx="237">
                  <c:v>3465.3401299999996</c:v>
                </c:pt>
                <c:pt idx="238">
                  <c:v>3465.9395994999995</c:v>
                </c:pt>
                <c:pt idx="239">
                  <c:v>3466.4171429999997</c:v>
                </c:pt>
                <c:pt idx="240">
                  <c:v>3466.8946864999998</c:v>
                </c:pt>
                <c:pt idx="241">
                  <c:v>3467.3112669999996</c:v>
                </c:pt>
                <c:pt idx="242">
                  <c:v>3467.6770449999995</c:v>
                </c:pt>
                <c:pt idx="243">
                  <c:v>3467.9513784999995</c:v>
                </c:pt>
                <c:pt idx="244">
                  <c:v>3468.2968354999994</c:v>
                </c:pt>
                <c:pt idx="245">
                  <c:v>3468.6524529999992</c:v>
                </c:pt>
                <c:pt idx="246">
                  <c:v>3468.9877494999992</c:v>
                </c:pt>
                <c:pt idx="247">
                  <c:v>3469.3332064999991</c:v>
                </c:pt>
                <c:pt idx="248">
                  <c:v>3469.7294659999989</c:v>
                </c:pt>
                <c:pt idx="249">
                  <c:v>3470.1663674999991</c:v>
                </c:pt>
                <c:pt idx="250">
                  <c:v>3470.6032689999993</c:v>
                </c:pt>
                <c:pt idx="251">
                  <c:v>3471.0401704999995</c:v>
                </c:pt>
                <c:pt idx="252">
                  <c:v>3471.5075534999996</c:v>
                </c:pt>
                <c:pt idx="253">
                  <c:v>3471.9444549999998</c:v>
                </c:pt>
                <c:pt idx="254">
                  <c:v>3472.3407144999996</c:v>
                </c:pt>
                <c:pt idx="255">
                  <c:v>3472.7064924999995</c:v>
                </c:pt>
                <c:pt idx="256">
                  <c:v>3473.0621099999994</c:v>
                </c:pt>
                <c:pt idx="257">
                  <c:v>3473.3872459999993</c:v>
                </c:pt>
                <c:pt idx="258">
                  <c:v>3473.6615794999993</c:v>
                </c:pt>
                <c:pt idx="259">
                  <c:v>3473.9155919999994</c:v>
                </c:pt>
                <c:pt idx="260">
                  <c:v>3474.1391229999995</c:v>
                </c:pt>
                <c:pt idx="261">
                  <c:v>3474.3423329999996</c:v>
                </c:pt>
                <c:pt idx="262">
                  <c:v>3474.5049009999998</c:v>
                </c:pt>
                <c:pt idx="263">
                  <c:v>3474.6369874999996</c:v>
                </c:pt>
                <c:pt idx="264">
                  <c:v>3474.7589134999994</c:v>
                </c:pt>
                <c:pt idx="265">
                  <c:v>3474.8605184999992</c:v>
                </c:pt>
                <c:pt idx="266">
                  <c:v>3474.9621234999991</c:v>
                </c:pt>
                <c:pt idx="267">
                  <c:v>3475.0942099999988</c:v>
                </c:pt>
                <c:pt idx="268">
                  <c:v>3475.266938499999</c:v>
                </c:pt>
                <c:pt idx="269">
                  <c:v>3475.4599879999992</c:v>
                </c:pt>
                <c:pt idx="270">
                  <c:v>3475.6835189999993</c:v>
                </c:pt>
                <c:pt idx="271">
                  <c:v>3475.8867289999994</c:v>
                </c:pt>
                <c:pt idx="272">
                  <c:v>3476.0391364999996</c:v>
                </c:pt>
                <c:pt idx="273">
                  <c:v>3476.2118649999998</c:v>
                </c:pt>
                <c:pt idx="274">
                  <c:v>3476.4150749999999</c:v>
                </c:pt>
                <c:pt idx="275">
                  <c:v>3476.7402109999998</c:v>
                </c:pt>
                <c:pt idx="276">
                  <c:v>3477.0856679999997</c:v>
                </c:pt>
                <c:pt idx="277">
                  <c:v>3477.4311249999996</c:v>
                </c:pt>
                <c:pt idx="278">
                  <c:v>3477.7359399999996</c:v>
                </c:pt>
                <c:pt idx="279">
                  <c:v>3477.9493104999997</c:v>
                </c:pt>
                <c:pt idx="280">
                  <c:v>3478.0915574999999</c:v>
                </c:pt>
                <c:pt idx="281">
                  <c:v>3478.1931624999997</c:v>
                </c:pt>
                <c:pt idx="282">
                  <c:v>3478.3049279999996</c:v>
                </c:pt>
                <c:pt idx="283">
                  <c:v>3478.4166934999994</c:v>
                </c:pt>
                <c:pt idx="284">
                  <c:v>3478.5284589999992</c:v>
                </c:pt>
                <c:pt idx="285">
                  <c:v>3478.640224499999</c:v>
                </c:pt>
                <c:pt idx="286">
                  <c:v>3478.7621504999988</c:v>
                </c:pt>
                <c:pt idx="287">
                  <c:v>3478.8739159999986</c:v>
                </c:pt>
                <c:pt idx="288">
                  <c:v>3478.9856814999985</c:v>
                </c:pt>
                <c:pt idx="289">
                  <c:v>3479.1076074999983</c:v>
                </c:pt>
                <c:pt idx="290">
                  <c:v>3479.2092124999981</c:v>
                </c:pt>
                <c:pt idx="291">
                  <c:v>3479.300656999998</c:v>
                </c:pt>
                <c:pt idx="292">
                  <c:v>3479.3921014999978</c:v>
                </c:pt>
                <c:pt idx="293">
                  <c:v>3479.4835459999977</c:v>
                </c:pt>
                <c:pt idx="294">
                  <c:v>3479.5851509999975</c:v>
                </c:pt>
                <c:pt idx="295">
                  <c:v>3479.6969164999973</c:v>
                </c:pt>
                <c:pt idx="296">
                  <c:v>3479.8086819999971</c:v>
                </c:pt>
                <c:pt idx="297">
                  <c:v>3479.920447499997</c:v>
                </c:pt>
                <c:pt idx="298">
                  <c:v>3480.0118919999968</c:v>
                </c:pt>
                <c:pt idx="299">
                  <c:v>3480.0931759999967</c:v>
                </c:pt>
                <c:pt idx="300">
                  <c:v>3480.1744599999965</c:v>
                </c:pt>
                <c:pt idx="301">
                  <c:v>3480.2557439999964</c:v>
                </c:pt>
                <c:pt idx="302">
                  <c:v>3480.3370279999963</c:v>
                </c:pt>
                <c:pt idx="303">
                  <c:v>3480.4183119999961</c:v>
                </c:pt>
                <c:pt idx="304">
                  <c:v>3480.499595999996</c:v>
                </c:pt>
                <c:pt idx="305">
                  <c:v>3480.5808799999959</c:v>
                </c:pt>
                <c:pt idx="306">
                  <c:v>3480.6520034999958</c:v>
                </c:pt>
                <c:pt idx="307">
                  <c:v>3480.7129664999957</c:v>
                </c:pt>
                <c:pt idx="308">
                  <c:v>3480.7637689999956</c:v>
                </c:pt>
                <c:pt idx="309">
                  <c:v>3480.8145714999955</c:v>
                </c:pt>
                <c:pt idx="310">
                  <c:v>3480.8552134999954</c:v>
                </c:pt>
                <c:pt idx="311">
                  <c:v>3480.8958554999954</c:v>
                </c:pt>
                <c:pt idx="312">
                  <c:v>3480.9364974999953</c:v>
                </c:pt>
                <c:pt idx="313">
                  <c:v>3480.9669789999953</c:v>
                </c:pt>
                <c:pt idx="314">
                  <c:v>3480.9974604999952</c:v>
                </c:pt>
                <c:pt idx="315">
                  <c:v>3481.0279419999952</c:v>
                </c:pt>
                <c:pt idx="316">
                  <c:v>3481.0685839999951</c:v>
                </c:pt>
                <c:pt idx="317">
                  <c:v>3481.109225999995</c:v>
                </c:pt>
                <c:pt idx="318">
                  <c:v>3481.149867999995</c:v>
                </c:pt>
                <c:pt idx="319">
                  <c:v>3481.1905099999949</c:v>
                </c:pt>
                <c:pt idx="320">
                  <c:v>3481.2311519999948</c:v>
                </c:pt>
                <c:pt idx="321">
                  <c:v>3481.2717939999948</c:v>
                </c:pt>
                <c:pt idx="322">
                  <c:v>3481.3225964999947</c:v>
                </c:pt>
                <c:pt idx="323">
                  <c:v>3481.3937199999946</c:v>
                </c:pt>
                <c:pt idx="324">
                  <c:v>3481.4648434999945</c:v>
                </c:pt>
                <c:pt idx="325">
                  <c:v>3481.5359669999943</c:v>
                </c:pt>
                <c:pt idx="326">
                  <c:v>3481.6070904999942</c:v>
                </c:pt>
                <c:pt idx="327">
                  <c:v>3481.6883744999941</c:v>
                </c:pt>
                <c:pt idx="328">
                  <c:v>3481.759497999994</c:v>
                </c:pt>
                <c:pt idx="329">
                  <c:v>3481.8509424999938</c:v>
                </c:pt>
                <c:pt idx="330">
                  <c:v>3481.9423869999937</c:v>
                </c:pt>
                <c:pt idx="331">
                  <c:v>3482.0236709999936</c:v>
                </c:pt>
                <c:pt idx="332">
                  <c:v>3482.1049549999934</c:v>
                </c:pt>
                <c:pt idx="333">
                  <c:v>3482.1862389999933</c:v>
                </c:pt>
                <c:pt idx="334">
                  <c:v>3482.2776834999931</c:v>
                </c:pt>
                <c:pt idx="335">
                  <c:v>3482.358967499993</c:v>
                </c:pt>
                <c:pt idx="336">
                  <c:v>3482.4402514999929</c:v>
                </c:pt>
                <c:pt idx="337">
                  <c:v>3482.5113749999928</c:v>
                </c:pt>
                <c:pt idx="338">
                  <c:v>3482.5824984999927</c:v>
                </c:pt>
                <c:pt idx="339">
                  <c:v>3482.6434614999926</c:v>
                </c:pt>
                <c:pt idx="340">
                  <c:v>3482.7044244999925</c:v>
                </c:pt>
                <c:pt idx="341">
                  <c:v>3482.7552269999924</c:v>
                </c:pt>
                <c:pt idx="342">
                  <c:v>3482.8060294999923</c:v>
                </c:pt>
                <c:pt idx="343">
                  <c:v>3482.8466714999922</c:v>
                </c:pt>
                <c:pt idx="344">
                  <c:v>3482.8873134999922</c:v>
                </c:pt>
                <c:pt idx="345">
                  <c:v>3482.9177949999921</c:v>
                </c:pt>
                <c:pt idx="346">
                  <c:v>3482.9482764999921</c:v>
                </c:pt>
                <c:pt idx="347">
                  <c:v>3482.978757999992</c:v>
                </c:pt>
                <c:pt idx="348">
                  <c:v>3482.999078999992</c:v>
                </c:pt>
                <c:pt idx="349">
                  <c:v>3483.0193999999919</c:v>
                </c:pt>
                <c:pt idx="350">
                  <c:v>3483.0397209999919</c:v>
                </c:pt>
                <c:pt idx="351">
                  <c:v>3483.0702024999919</c:v>
                </c:pt>
                <c:pt idx="352">
                  <c:v>3483.1006839999918</c:v>
                </c:pt>
                <c:pt idx="353">
                  <c:v>3483.1210049999918</c:v>
                </c:pt>
                <c:pt idx="354">
                  <c:v>3483.1514864999917</c:v>
                </c:pt>
                <c:pt idx="355">
                  <c:v>3483.1819679999917</c:v>
                </c:pt>
                <c:pt idx="356">
                  <c:v>3483.2124494999916</c:v>
                </c:pt>
                <c:pt idx="357">
                  <c:v>3483.2530914999916</c:v>
                </c:pt>
                <c:pt idx="358">
                  <c:v>3483.3038939999915</c:v>
                </c:pt>
                <c:pt idx="359">
                  <c:v>3483.3648569999914</c:v>
                </c:pt>
                <c:pt idx="360">
                  <c:v>3483.4258199999913</c:v>
                </c:pt>
                <c:pt idx="361">
                  <c:v>3483.5071039999912</c:v>
                </c:pt>
                <c:pt idx="362">
                  <c:v>3483.588387999991</c:v>
                </c:pt>
                <c:pt idx="363">
                  <c:v>3483.6899929999909</c:v>
                </c:pt>
                <c:pt idx="364">
                  <c:v>3483.7814374999907</c:v>
                </c:pt>
                <c:pt idx="365">
                  <c:v>3483.7814374999907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C2-465F-9BA7-67314ABF8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069215"/>
        <c:axId val="892065375"/>
      </c:lineChart>
      <c:dateAx>
        <c:axId val="892069215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65375"/>
        <c:crosses val="autoZero"/>
        <c:auto val="1"/>
        <c:lblOffset val="100"/>
        <c:baseTimeUnit val="days"/>
      </c:dateAx>
      <c:valAx>
        <c:axId val="892065375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Cumulative</a:t>
                </a:r>
                <a:r>
                  <a:rPr lang="en-US" baseline="0">
                    <a:solidFill>
                      <a:schemeClr val="tx1"/>
                    </a:solidFill>
                  </a:rPr>
                  <a:t> Sediment Load (tonnes)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6921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2765432098765429"/>
          <c:y val="5.4590502576066881E-2"/>
          <c:w val="0.14888888888888888"/>
          <c:h val="0.1562510936132983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1999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Sheet1!$C$3:$C$368</c:f>
              <c:numCache>
                <c:formatCode>0</c:formatCode>
                <c:ptCount val="366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107.04059358890834</c:v>
                </c:pt>
                <c:pt idx="152">
                  <c:v>111.41413015099837</c:v>
                </c:pt>
                <c:pt idx="153">
                  <c:v>113.85453613235269</c:v>
                </c:pt>
                <c:pt idx="154">
                  <c:v>115.70540583731243</c:v>
                </c:pt>
                <c:pt idx="155">
                  <c:v>117.00101463078424</c:v>
                </c:pt>
                <c:pt idx="156">
                  <c:v>118.09919732239368</c:v>
                </c:pt>
                <c:pt idx="157">
                  <c:v>119.02189014568101</c:v>
                </c:pt>
                <c:pt idx="158">
                  <c:v>119.85820904940356</c:v>
                </c:pt>
                <c:pt idx="159">
                  <c:v>120.61089606275385</c:v>
                </c:pt>
                <c:pt idx="160">
                  <c:v>121.31148452144602</c:v>
                </c:pt>
                <c:pt idx="161">
                  <c:v>122.00110486336806</c:v>
                </c:pt>
                <c:pt idx="162">
                  <c:v>122.61806143168796</c:v>
                </c:pt>
                <c:pt idx="163">
                  <c:v>123.17058031398335</c:v>
                </c:pt>
                <c:pt idx="164">
                  <c:v>123.69704991894967</c:v>
                </c:pt>
                <c:pt idx="165">
                  <c:v>124.22626155310853</c:v>
                </c:pt>
                <c:pt idx="166">
                  <c:v>124.82676594627324</c:v>
                </c:pt>
                <c:pt idx="167">
                  <c:v>125.54929063850567</c:v>
                </c:pt>
                <c:pt idx="168">
                  <c:v>126.35818925030289</c:v>
                </c:pt>
                <c:pt idx="169">
                  <c:v>127.02587335868466</c:v>
                </c:pt>
                <c:pt idx="170">
                  <c:v>127.63049079563818</c:v>
                </c:pt>
                <c:pt idx="171">
                  <c:v>128.21180098445515</c:v>
                </c:pt>
                <c:pt idx="172">
                  <c:v>128.87811407824066</c:v>
                </c:pt>
                <c:pt idx="173">
                  <c:v>129.71169095277068</c:v>
                </c:pt>
                <c:pt idx="174">
                  <c:v>130.50687941860522</c:v>
                </c:pt>
                <c:pt idx="175">
                  <c:v>131.21432295027873</c:v>
                </c:pt>
                <c:pt idx="176">
                  <c:v>131.86418386890904</c:v>
                </c:pt>
                <c:pt idx="177">
                  <c:v>132.58259551735267</c:v>
                </c:pt>
                <c:pt idx="178">
                  <c:v>133.38463905616857</c:v>
                </c:pt>
                <c:pt idx="179">
                  <c:v>134.04409707697275</c:v>
                </c:pt>
                <c:pt idx="180">
                  <c:v>134.62814929498225</c:v>
                </c:pt>
                <c:pt idx="181">
                  <c:v>135.25058992168724</c:v>
                </c:pt>
                <c:pt idx="182">
                  <c:v>135.82093199373409</c:v>
                </c:pt>
                <c:pt idx="183">
                  <c:v>136.32135232137136</c:v>
                </c:pt>
                <c:pt idx="184">
                  <c:v>136.75185090459902</c:v>
                </c:pt>
                <c:pt idx="185">
                  <c:v>137.15218716670884</c:v>
                </c:pt>
                <c:pt idx="186">
                  <c:v>137.61559010024692</c:v>
                </c:pt>
                <c:pt idx="187">
                  <c:v>138.10915535490284</c:v>
                </c:pt>
                <c:pt idx="188">
                  <c:v>138.57392930303718</c:v>
                </c:pt>
                <c:pt idx="189">
                  <c:v>138.99345976949471</c:v>
                </c:pt>
                <c:pt idx="190">
                  <c:v>139.38008588564185</c:v>
                </c:pt>
                <c:pt idx="191">
                  <c:v>139.83937577539112</c:v>
                </c:pt>
                <c:pt idx="192">
                  <c:v>140.35213523439478</c:v>
                </c:pt>
                <c:pt idx="193">
                  <c:v>140.80457005116273</c:v>
                </c:pt>
                <c:pt idx="194">
                  <c:v>141.20490631327255</c:v>
                </c:pt>
                <c:pt idx="195">
                  <c:v>141.57508025426449</c:v>
                </c:pt>
                <c:pt idx="196">
                  <c:v>141.92194694711992</c:v>
                </c:pt>
                <c:pt idx="197">
                  <c:v>142.24961943562761</c:v>
                </c:pt>
                <c:pt idx="198">
                  <c:v>142.56769482196142</c:v>
                </c:pt>
                <c:pt idx="199">
                  <c:v>142.88028614991018</c:v>
                </c:pt>
                <c:pt idx="200">
                  <c:v>143.19013544866641</c:v>
                </c:pt>
                <c:pt idx="201">
                  <c:v>143.50821083500023</c:v>
                </c:pt>
                <c:pt idx="202">
                  <c:v>143.87152970301085</c:v>
                </c:pt>
                <c:pt idx="203">
                  <c:v>144.26089784835054</c:v>
                </c:pt>
                <c:pt idx="204">
                  <c:v>144.62284570176487</c:v>
                </c:pt>
                <c:pt idx="205">
                  <c:v>144.95188920486882</c:v>
                </c:pt>
                <c:pt idx="206">
                  <c:v>145.24802835766238</c:v>
                </c:pt>
                <c:pt idx="207">
                  <c:v>145.52360229151193</c:v>
                </c:pt>
                <c:pt idx="208">
                  <c:v>145.78957912318762</c:v>
                </c:pt>
                <c:pt idx="209">
                  <c:v>146.05281392567079</c:v>
                </c:pt>
                <c:pt idx="210">
                  <c:v>146.31330669896141</c:v>
                </c:pt>
                <c:pt idx="211">
                  <c:v>146.56008932628939</c:v>
                </c:pt>
                <c:pt idx="212">
                  <c:v>146.79179079305842</c:v>
                </c:pt>
                <c:pt idx="213">
                  <c:v>147.01115312846105</c:v>
                </c:pt>
                <c:pt idx="214">
                  <c:v>147.2250314054786</c:v>
                </c:pt>
                <c:pt idx="215">
                  <c:v>147.44850678467003</c:v>
                </c:pt>
                <c:pt idx="216">
                  <c:v>147.72819376230839</c:v>
                </c:pt>
                <c:pt idx="217">
                  <c:v>148.03667204646834</c:v>
                </c:pt>
                <c:pt idx="218">
                  <c:v>148.30264887814403</c:v>
                </c:pt>
                <c:pt idx="219">
                  <c:v>148.53983440329813</c:v>
                </c:pt>
                <c:pt idx="220">
                  <c:v>148.76056775329704</c:v>
                </c:pt>
                <c:pt idx="221">
                  <c:v>148.97581704491088</c:v>
                </c:pt>
                <c:pt idx="222">
                  <c:v>149.18421126354338</c:v>
                </c:pt>
                <c:pt idx="223">
                  <c:v>149.38575040919454</c:v>
                </c:pt>
                <c:pt idx="224">
                  <c:v>149.58043448186439</c:v>
                </c:pt>
                <c:pt idx="225">
                  <c:v>149.7641504377641</c:v>
                </c:pt>
                <c:pt idx="226">
                  <c:v>149.94101132068246</c:v>
                </c:pt>
                <c:pt idx="227">
                  <c:v>150.10964611602324</c:v>
                </c:pt>
                <c:pt idx="228">
                  <c:v>150.2714258383827</c:v>
                </c:pt>
                <c:pt idx="229">
                  <c:v>150.42772150235709</c:v>
                </c:pt>
                <c:pt idx="230">
                  <c:v>150.58127513713893</c:v>
                </c:pt>
                <c:pt idx="231">
                  <c:v>150.72934471353571</c:v>
                </c:pt>
                <c:pt idx="232">
                  <c:v>150.87330124614368</c:v>
                </c:pt>
                <c:pt idx="233">
                  <c:v>151.0158867641554</c:v>
                </c:pt>
                <c:pt idx="234">
                  <c:v>151.15298822378205</c:v>
                </c:pt>
                <c:pt idx="235">
                  <c:v>151.28597663961989</c:v>
                </c:pt>
                <c:pt idx="236">
                  <c:v>151.41348099707267</c:v>
                </c:pt>
                <c:pt idx="237">
                  <c:v>151.53413028154412</c:v>
                </c:pt>
                <c:pt idx="238">
                  <c:v>151.64929550763051</c:v>
                </c:pt>
                <c:pt idx="239">
                  <c:v>151.75897667533184</c:v>
                </c:pt>
                <c:pt idx="240">
                  <c:v>151.86454479924436</c:v>
                </c:pt>
                <c:pt idx="241">
                  <c:v>151.96599987936807</c:v>
                </c:pt>
                <c:pt idx="242">
                  <c:v>152.06334191570298</c:v>
                </c:pt>
                <c:pt idx="243">
                  <c:v>152.15931293744163</c:v>
                </c:pt>
                <c:pt idx="244">
                  <c:v>152.25254192998776</c:v>
                </c:pt>
                <c:pt idx="245">
                  <c:v>152.34851295172641</c:v>
                </c:pt>
                <c:pt idx="246">
                  <c:v>152.45133904644638</c:v>
                </c:pt>
                <c:pt idx="247">
                  <c:v>152.5610202141477</c:v>
                </c:pt>
                <c:pt idx="248">
                  <c:v>152.66521732346396</c:v>
                </c:pt>
                <c:pt idx="249">
                  <c:v>152.77215646197274</c:v>
                </c:pt>
                <c:pt idx="250">
                  <c:v>152.87086951290394</c:v>
                </c:pt>
                <c:pt idx="251">
                  <c:v>152.96409850545007</c:v>
                </c:pt>
                <c:pt idx="252">
                  <c:v>153.05458546880365</c:v>
                </c:pt>
                <c:pt idx="253">
                  <c:v>153.14095938836843</c:v>
                </c:pt>
                <c:pt idx="254">
                  <c:v>153.22322026414443</c:v>
                </c:pt>
                <c:pt idx="255">
                  <c:v>153.30273911072788</c:v>
                </c:pt>
                <c:pt idx="256">
                  <c:v>153.37951592811882</c:v>
                </c:pt>
                <c:pt idx="257">
                  <c:v>153.45217970172095</c:v>
                </c:pt>
                <c:pt idx="258">
                  <c:v>153.52073043153428</c:v>
                </c:pt>
                <c:pt idx="259">
                  <c:v>153.58653913215505</c:v>
                </c:pt>
                <c:pt idx="260">
                  <c:v>153.64960580358331</c:v>
                </c:pt>
                <c:pt idx="261">
                  <c:v>153.70993044581903</c:v>
                </c:pt>
                <c:pt idx="262">
                  <c:v>153.76751305886222</c:v>
                </c:pt>
                <c:pt idx="263">
                  <c:v>153.82372465730916</c:v>
                </c:pt>
                <c:pt idx="264">
                  <c:v>153.88130727035235</c:v>
                </c:pt>
                <c:pt idx="265">
                  <c:v>153.94026089799181</c:v>
                </c:pt>
                <c:pt idx="266">
                  <c:v>153.99921452563126</c:v>
                </c:pt>
                <c:pt idx="267">
                  <c:v>154.05679713867445</c:v>
                </c:pt>
                <c:pt idx="268">
                  <c:v>154.12671888308404</c:v>
                </c:pt>
                <c:pt idx="269">
                  <c:v>154.19664062749362</c:v>
                </c:pt>
                <c:pt idx="270">
                  <c:v>154.26656237190321</c:v>
                </c:pt>
                <c:pt idx="271">
                  <c:v>154.33374208712027</c:v>
                </c:pt>
                <c:pt idx="272">
                  <c:v>154.40366383152985</c:v>
                </c:pt>
                <c:pt idx="273">
                  <c:v>154.47084354674692</c:v>
                </c:pt>
                <c:pt idx="274">
                  <c:v>154.53253920357892</c:v>
                </c:pt>
                <c:pt idx="275">
                  <c:v>154.58875080202586</c:v>
                </c:pt>
                <c:pt idx="276">
                  <c:v>154.6435913858765</c:v>
                </c:pt>
                <c:pt idx="277">
                  <c:v>154.69706095513089</c:v>
                </c:pt>
                <c:pt idx="278">
                  <c:v>154.74915950978902</c:v>
                </c:pt>
                <c:pt idx="279">
                  <c:v>154.79851603525461</c:v>
                </c:pt>
                <c:pt idx="280">
                  <c:v>154.84650154612393</c:v>
                </c:pt>
                <c:pt idx="281">
                  <c:v>154.893116042397</c:v>
                </c:pt>
                <c:pt idx="282">
                  <c:v>154.9383595240738</c:v>
                </c:pt>
                <c:pt idx="283">
                  <c:v>154.98223199115432</c:v>
                </c:pt>
                <c:pt idx="284">
                  <c:v>155.02473344363858</c:v>
                </c:pt>
                <c:pt idx="285">
                  <c:v>155.06586388152658</c:v>
                </c:pt>
                <c:pt idx="286">
                  <c:v>155.10562330481832</c:v>
                </c:pt>
                <c:pt idx="287">
                  <c:v>155.14538272811006</c:v>
                </c:pt>
                <c:pt idx="288">
                  <c:v>155.18377113680552</c:v>
                </c:pt>
                <c:pt idx="289">
                  <c:v>155.22353056009726</c:v>
                </c:pt>
                <c:pt idx="290">
                  <c:v>155.263289983389</c:v>
                </c:pt>
                <c:pt idx="291">
                  <c:v>155.30167839208445</c:v>
                </c:pt>
                <c:pt idx="292">
                  <c:v>155.34006680077991</c:v>
                </c:pt>
                <c:pt idx="293">
                  <c:v>155.3770841948791</c:v>
                </c:pt>
                <c:pt idx="294">
                  <c:v>155.41273057438204</c:v>
                </c:pt>
                <c:pt idx="295">
                  <c:v>155.44700593928869</c:v>
                </c:pt>
                <c:pt idx="296">
                  <c:v>155.48128130419533</c:v>
                </c:pt>
                <c:pt idx="297">
                  <c:v>155.51555666910198</c:v>
                </c:pt>
                <c:pt idx="298">
                  <c:v>155.54846101941237</c:v>
                </c:pt>
                <c:pt idx="299">
                  <c:v>155.58136536972276</c:v>
                </c:pt>
                <c:pt idx="300">
                  <c:v>155.61564073462941</c:v>
                </c:pt>
                <c:pt idx="301">
                  <c:v>155.64717407034354</c:v>
                </c:pt>
                <c:pt idx="302">
                  <c:v>155.67459436226886</c:v>
                </c:pt>
                <c:pt idx="303">
                  <c:v>155.70201465419419</c:v>
                </c:pt>
                <c:pt idx="304">
                  <c:v>155.72669291692699</c:v>
                </c:pt>
                <c:pt idx="305">
                  <c:v>155.75274219425606</c:v>
                </c:pt>
                <c:pt idx="306">
                  <c:v>155.78016248618138</c:v>
                </c:pt>
                <c:pt idx="307">
                  <c:v>155.80621176351045</c:v>
                </c:pt>
                <c:pt idx="308">
                  <c:v>155.83089002624325</c:v>
                </c:pt>
                <c:pt idx="309">
                  <c:v>155.85419727437977</c:v>
                </c:pt>
                <c:pt idx="310">
                  <c:v>155.88024655170884</c:v>
                </c:pt>
                <c:pt idx="311">
                  <c:v>155.91177988742297</c:v>
                </c:pt>
                <c:pt idx="312">
                  <c:v>155.9433132231371</c:v>
                </c:pt>
                <c:pt idx="313">
                  <c:v>155.97210452965868</c:v>
                </c:pt>
                <c:pt idx="314">
                  <c:v>155.999524821584</c:v>
                </c:pt>
                <c:pt idx="315">
                  <c:v>156.02694511350933</c:v>
                </c:pt>
                <c:pt idx="316">
                  <c:v>156.05299439083839</c:v>
                </c:pt>
                <c:pt idx="317">
                  <c:v>156.08041468276372</c:v>
                </c:pt>
                <c:pt idx="318">
                  <c:v>156.11194801847785</c:v>
                </c:pt>
                <c:pt idx="319">
                  <c:v>156.14348135419198</c:v>
                </c:pt>
                <c:pt idx="320">
                  <c:v>156.17364367530985</c:v>
                </c:pt>
                <c:pt idx="321">
                  <c:v>156.20380599642772</c:v>
                </c:pt>
                <c:pt idx="322">
                  <c:v>156.23396831754559</c:v>
                </c:pt>
                <c:pt idx="323">
                  <c:v>156.26550165325972</c:v>
                </c:pt>
                <c:pt idx="324">
                  <c:v>156.29566397437759</c:v>
                </c:pt>
                <c:pt idx="325">
                  <c:v>156.32582629549546</c:v>
                </c:pt>
                <c:pt idx="326">
                  <c:v>156.35461760201704</c:v>
                </c:pt>
                <c:pt idx="327">
                  <c:v>156.38340890853863</c:v>
                </c:pt>
                <c:pt idx="328">
                  <c:v>156.41082920046395</c:v>
                </c:pt>
                <c:pt idx="329">
                  <c:v>156.43824949238928</c:v>
                </c:pt>
                <c:pt idx="330">
                  <c:v>156.4656697843146</c:v>
                </c:pt>
                <c:pt idx="331">
                  <c:v>156.49171906164366</c:v>
                </c:pt>
                <c:pt idx="332">
                  <c:v>156.51776833897273</c:v>
                </c:pt>
                <c:pt idx="333">
                  <c:v>156.54518863089805</c:v>
                </c:pt>
                <c:pt idx="334">
                  <c:v>156.57260892282338</c:v>
                </c:pt>
                <c:pt idx="335">
                  <c:v>156.60140022934496</c:v>
                </c:pt>
                <c:pt idx="336">
                  <c:v>156.62882052127028</c:v>
                </c:pt>
                <c:pt idx="337">
                  <c:v>156.65624081319561</c:v>
                </c:pt>
                <c:pt idx="338">
                  <c:v>156.68366110512093</c:v>
                </c:pt>
                <c:pt idx="339">
                  <c:v>156.71108139704626</c:v>
                </c:pt>
                <c:pt idx="340">
                  <c:v>156.73850168897158</c:v>
                </c:pt>
                <c:pt idx="341">
                  <c:v>156.76592198089691</c:v>
                </c:pt>
                <c:pt idx="342">
                  <c:v>156.79334227282223</c:v>
                </c:pt>
                <c:pt idx="343">
                  <c:v>156.82076256474755</c:v>
                </c:pt>
                <c:pt idx="344">
                  <c:v>156.84818285667288</c:v>
                </c:pt>
                <c:pt idx="345">
                  <c:v>156.8756031485982</c:v>
                </c:pt>
                <c:pt idx="346">
                  <c:v>156.90302344052353</c:v>
                </c:pt>
                <c:pt idx="347">
                  <c:v>156.93044373244885</c:v>
                </c:pt>
                <c:pt idx="348">
                  <c:v>156.95786402437417</c:v>
                </c:pt>
                <c:pt idx="349">
                  <c:v>156.9852843162995</c:v>
                </c:pt>
                <c:pt idx="350">
                  <c:v>157.01270460822482</c:v>
                </c:pt>
                <c:pt idx="351">
                  <c:v>157.04012490015015</c:v>
                </c:pt>
                <c:pt idx="352">
                  <c:v>157.06617417747921</c:v>
                </c:pt>
                <c:pt idx="353">
                  <c:v>157.09222345480828</c:v>
                </c:pt>
                <c:pt idx="354">
                  <c:v>157.11827273213734</c:v>
                </c:pt>
                <c:pt idx="355">
                  <c:v>157.14432200946641</c:v>
                </c:pt>
                <c:pt idx="356">
                  <c:v>157.16900027219921</c:v>
                </c:pt>
                <c:pt idx="357">
                  <c:v>157.19504954952828</c:v>
                </c:pt>
                <c:pt idx="358">
                  <c:v>157.22109882685734</c:v>
                </c:pt>
                <c:pt idx="359">
                  <c:v>157.24851911878267</c:v>
                </c:pt>
                <c:pt idx="360">
                  <c:v>157.27456839611173</c:v>
                </c:pt>
                <c:pt idx="361">
                  <c:v>157.30198868803706</c:v>
                </c:pt>
                <c:pt idx="362">
                  <c:v>157.32940897996238</c:v>
                </c:pt>
                <c:pt idx="363">
                  <c:v>157.3568292718877</c:v>
                </c:pt>
                <c:pt idx="364">
                  <c:v>157.38562057840929</c:v>
                </c:pt>
                <c:pt idx="365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1F-40D5-8A86-889E7FBD73FA}"/>
            </c:ext>
          </c:extLst>
        </c:ser>
        <c:ser>
          <c:idx val="1"/>
          <c:order val="1"/>
          <c:tx>
            <c:strRef>
              <c:f>Sheet1!$H$2</c:f>
              <c:strCache>
                <c:ptCount val="1"/>
                <c:pt idx="0">
                  <c:v>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Sheet1!$H$3:$H$368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1F-40D5-8A86-889E7FBD73FA}"/>
            </c:ext>
          </c:extLst>
        </c:ser>
        <c:ser>
          <c:idx val="2"/>
          <c:order val="2"/>
          <c:tx>
            <c:strRef>
              <c:f>Sheet1!$M$2</c:f>
              <c:strCache>
                <c:ptCount val="1"/>
                <c:pt idx="0">
                  <c:v>2001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Sheet1!$M$3:$M$368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10.534876157711551</c:v>
                </c:pt>
                <c:pt idx="152">
                  <c:v>10.718592113611258</c:v>
                </c:pt>
                <c:pt idx="153">
                  <c:v>10.906421113299764</c:v>
                </c:pt>
                <c:pt idx="154">
                  <c:v>11.116186346528535</c:v>
                </c:pt>
                <c:pt idx="155">
                  <c:v>11.394502309570628</c:v>
                </c:pt>
                <c:pt idx="156">
                  <c:v>11.668705228823923</c:v>
                </c:pt>
                <c:pt idx="157">
                  <c:v>12.115655987206791</c:v>
                </c:pt>
                <c:pt idx="158">
                  <c:v>12.831325606457888</c:v>
                </c:pt>
                <c:pt idx="159">
                  <c:v>13.627885086888707</c:v>
                </c:pt>
                <c:pt idx="160">
                  <c:v>14.546464866387241</c:v>
                </c:pt>
                <c:pt idx="161">
                  <c:v>15.449963485326844</c:v>
                </c:pt>
                <c:pt idx="162">
                  <c:v>16.230070790602465</c:v>
                </c:pt>
                <c:pt idx="163">
                  <c:v>16.882673738425304</c:v>
                </c:pt>
                <c:pt idx="164">
                  <c:v>17.672378145874791</c:v>
                </c:pt>
                <c:pt idx="165">
                  <c:v>18.65539561139785</c:v>
                </c:pt>
                <c:pt idx="166">
                  <c:v>19.243560873196166</c:v>
                </c:pt>
                <c:pt idx="167">
                  <c:v>19.687769602386503</c:v>
                </c:pt>
                <c:pt idx="168">
                  <c:v>20.122381229402972</c:v>
                </c:pt>
                <c:pt idx="169">
                  <c:v>20.484329082817322</c:v>
                </c:pt>
                <c:pt idx="170">
                  <c:v>20.840792877846603</c:v>
                </c:pt>
                <c:pt idx="171">
                  <c:v>21.360407409831595</c:v>
                </c:pt>
                <c:pt idx="172">
                  <c:v>21.789534978462999</c:v>
                </c:pt>
                <c:pt idx="173">
                  <c:v>22.108981379393086</c:v>
                </c:pt>
                <c:pt idx="174">
                  <c:v>22.372216181876247</c:v>
                </c:pt>
                <c:pt idx="175">
                  <c:v>22.601175619452746</c:v>
                </c:pt>
                <c:pt idx="176">
                  <c:v>22.819166940259116</c:v>
                </c:pt>
                <c:pt idx="177">
                  <c:v>23.111193049263875</c:v>
                </c:pt>
                <c:pt idx="178">
                  <c:v>23.4045901728649</c:v>
                </c:pt>
                <c:pt idx="179">
                  <c:v>23.674680048329396</c:v>
                </c:pt>
                <c:pt idx="180">
                  <c:v>23.984529347085619</c:v>
                </c:pt>
                <c:pt idx="181">
                  <c:v>24.266958353916511</c:v>
                </c:pt>
                <c:pt idx="182">
                  <c:v>24.504143879070611</c:v>
                </c:pt>
                <c:pt idx="183">
                  <c:v>24.752297520994841</c:v>
                </c:pt>
                <c:pt idx="184">
                  <c:v>25.107390301427856</c:v>
                </c:pt>
                <c:pt idx="185">
                  <c:v>25.417239600184079</c:v>
                </c:pt>
                <c:pt idx="186">
                  <c:v>25.783300497387227</c:v>
                </c:pt>
                <c:pt idx="187">
                  <c:v>26.137022263223976</c:v>
                </c:pt>
                <c:pt idx="188">
                  <c:v>26.441387503595131</c:v>
                </c:pt>
                <c:pt idx="189">
                  <c:v>26.784141152661746</c:v>
                </c:pt>
                <c:pt idx="190">
                  <c:v>27.150202049864895</c:v>
                </c:pt>
                <c:pt idx="191">
                  <c:v>27.516262947068043</c:v>
                </c:pt>
                <c:pt idx="192">
                  <c:v>27.841193406383198</c:v>
                </c:pt>
                <c:pt idx="193">
                  <c:v>28.138703573773022</c:v>
                </c:pt>
                <c:pt idx="194">
                  <c:v>28.591138390540955</c:v>
                </c:pt>
                <c:pt idx="195">
                  <c:v>29.061396397060353</c:v>
                </c:pt>
                <c:pt idx="196">
                  <c:v>29.46310367376643</c:v>
                </c:pt>
                <c:pt idx="197">
                  <c:v>29.790776162274117</c:v>
                </c:pt>
                <c:pt idx="198">
                  <c:v>30.06909212531621</c:v>
                </c:pt>
                <c:pt idx="199">
                  <c:v>30.311761708855375</c:v>
                </c:pt>
                <c:pt idx="200">
                  <c:v>30.536608102643076</c:v>
                </c:pt>
                <c:pt idx="201">
                  <c:v>30.766938554815841</c:v>
                </c:pt>
                <c:pt idx="202">
                  <c:v>31.042512488665402</c:v>
                </c:pt>
                <c:pt idx="203">
                  <c:v>31.304376276552297</c:v>
                </c:pt>
                <c:pt idx="204">
                  <c:v>31.53196469953253</c:v>
                </c:pt>
                <c:pt idx="205">
                  <c:v>31.734874859779968</c:v>
                </c:pt>
                <c:pt idx="206">
                  <c:v>31.919961830275941</c:v>
                </c:pt>
                <c:pt idx="207">
                  <c:v>32.096822713194314</c:v>
                </c:pt>
                <c:pt idx="208">
                  <c:v>32.265457508535093</c:v>
                </c:pt>
                <c:pt idx="209">
                  <c:v>32.429979260087066</c:v>
                </c:pt>
                <c:pt idx="210">
                  <c:v>32.598614055427845</c:v>
                </c:pt>
                <c:pt idx="211">
                  <c:v>32.812492332445416</c:v>
                </c:pt>
                <c:pt idx="212">
                  <c:v>33.122341631201635</c:v>
                </c:pt>
                <c:pt idx="213">
                  <c:v>34.050518512874035</c:v>
                </c:pt>
                <c:pt idx="214">
                  <c:v>34.871756256037649</c:v>
                </c:pt>
                <c:pt idx="215">
                  <c:v>35.366692525289842</c:v>
                </c:pt>
                <c:pt idx="216">
                  <c:v>35.742350524666854</c:v>
                </c:pt>
                <c:pt idx="217">
                  <c:v>36.050828808826807</c:v>
                </c:pt>
                <c:pt idx="218">
                  <c:v>36.307208538328638</c:v>
                </c:pt>
                <c:pt idx="219">
                  <c:v>36.525199859135007</c:v>
                </c:pt>
                <c:pt idx="220">
                  <c:v>36.717141902612312</c:v>
                </c:pt>
                <c:pt idx="221">
                  <c:v>36.888518727145623</c:v>
                </c:pt>
                <c:pt idx="222">
                  <c:v>37.042072361927467</c:v>
                </c:pt>
                <c:pt idx="223">
                  <c:v>37.179173821554116</c:v>
                </c:pt>
                <c:pt idx="224">
                  <c:v>37.305307164410628</c:v>
                </c:pt>
                <c:pt idx="225">
                  <c:v>37.420472390497011</c:v>
                </c:pt>
                <c:pt idx="226">
                  <c:v>37.534266601987127</c:v>
                </c:pt>
                <c:pt idx="227">
                  <c:v>37.675481105402575</c:v>
                </c:pt>
                <c:pt idx="228">
                  <c:v>37.926376776519341</c:v>
                </c:pt>
                <c:pt idx="229">
                  <c:v>38.196466651983833</c:v>
                </c:pt>
                <c:pt idx="230">
                  <c:v>38.39115072465367</c:v>
                </c:pt>
                <c:pt idx="231">
                  <c:v>38.547446388628046</c:v>
                </c:pt>
                <c:pt idx="232">
                  <c:v>38.67906378986963</c:v>
                </c:pt>
                <c:pt idx="233">
                  <c:v>38.792858001359747</c:v>
                </c:pt>
                <c:pt idx="234">
                  <c:v>38.894313081483467</c:v>
                </c:pt>
                <c:pt idx="235">
                  <c:v>38.984800044837051</c:v>
                </c:pt>
                <c:pt idx="236">
                  <c:v>39.067060920613038</c:v>
                </c:pt>
                <c:pt idx="237">
                  <c:v>39.142466723407694</c:v>
                </c:pt>
                <c:pt idx="238">
                  <c:v>39.211017453221018</c:v>
                </c:pt>
                <c:pt idx="239">
                  <c:v>39.274084124649278</c:v>
                </c:pt>
                <c:pt idx="240">
                  <c:v>39.331666737692473</c:v>
                </c:pt>
                <c:pt idx="241">
                  <c:v>39.389249350735668</c:v>
                </c:pt>
                <c:pt idx="242">
                  <c:v>39.444089934586323</c:v>
                </c:pt>
                <c:pt idx="243">
                  <c:v>39.496188489244446</c:v>
                </c:pt>
                <c:pt idx="244">
                  <c:v>39.545545014710036</c:v>
                </c:pt>
                <c:pt idx="245">
                  <c:v>39.593530525579361</c:v>
                </c:pt>
                <c:pt idx="246">
                  <c:v>39.640145021852419</c:v>
                </c:pt>
                <c:pt idx="247">
                  <c:v>39.688130532721743</c:v>
                </c:pt>
                <c:pt idx="248">
                  <c:v>39.740229087379866</c:v>
                </c:pt>
                <c:pt idx="249">
                  <c:v>39.796440685826795</c:v>
                </c:pt>
                <c:pt idx="250">
                  <c:v>39.85128126967745</c:v>
                </c:pt>
                <c:pt idx="251">
                  <c:v>39.904750838931839</c:v>
                </c:pt>
                <c:pt idx="252">
                  <c:v>39.963704466571301</c:v>
                </c:pt>
                <c:pt idx="253">
                  <c:v>40.019916065018229</c:v>
                </c:pt>
                <c:pt idx="254">
                  <c:v>40.072014619676352</c:v>
                </c:pt>
                <c:pt idx="255">
                  <c:v>40.122742159738209</c:v>
                </c:pt>
                <c:pt idx="256">
                  <c:v>40.176211728992598</c:v>
                </c:pt>
                <c:pt idx="257">
                  <c:v>40.229681298246987</c:v>
                </c:pt>
                <c:pt idx="258">
                  <c:v>40.279037823712578</c:v>
                </c:pt>
                <c:pt idx="259">
                  <c:v>40.325652319985636</c:v>
                </c:pt>
                <c:pt idx="260">
                  <c:v>40.368153772469896</c:v>
                </c:pt>
                <c:pt idx="261">
                  <c:v>40.407913195761623</c:v>
                </c:pt>
                <c:pt idx="262">
                  <c:v>40.446301604457084</c:v>
                </c:pt>
                <c:pt idx="263">
                  <c:v>40.480576969363746</c:v>
                </c:pt>
                <c:pt idx="264">
                  <c:v>40.512110305077876</c:v>
                </c:pt>
                <c:pt idx="265">
                  <c:v>40.540901611599473</c:v>
                </c:pt>
                <c:pt idx="266">
                  <c:v>40.566950888928538</c:v>
                </c:pt>
                <c:pt idx="267">
                  <c:v>40.591629151661337</c:v>
                </c:pt>
                <c:pt idx="268">
                  <c:v>40.616307414394136</c:v>
                </c:pt>
                <c:pt idx="269">
                  <c:v>40.640985677126935</c:v>
                </c:pt>
                <c:pt idx="270">
                  <c:v>40.669776983648532</c:v>
                </c:pt>
                <c:pt idx="271">
                  <c:v>40.702681333958928</c:v>
                </c:pt>
                <c:pt idx="272">
                  <c:v>40.743811771846921</c:v>
                </c:pt>
                <c:pt idx="273">
                  <c:v>40.782200180542382</c:v>
                </c:pt>
                <c:pt idx="274">
                  <c:v>40.817846560045311</c:v>
                </c:pt>
                <c:pt idx="275">
                  <c:v>40.863090041722103</c:v>
                </c:pt>
                <c:pt idx="276">
                  <c:v>40.900107435821297</c:v>
                </c:pt>
                <c:pt idx="277">
                  <c:v>40.931640771535427</c:v>
                </c:pt>
                <c:pt idx="278">
                  <c:v>40.959061063460759</c:v>
                </c:pt>
                <c:pt idx="279">
                  <c:v>40.982368311597291</c:v>
                </c:pt>
                <c:pt idx="280">
                  <c:v>41.005675559733824</c:v>
                </c:pt>
                <c:pt idx="281">
                  <c:v>41.026240778677824</c:v>
                </c:pt>
                <c:pt idx="282">
                  <c:v>41.04817701221809</c:v>
                </c:pt>
                <c:pt idx="283">
                  <c:v>41.067371216565824</c:v>
                </c:pt>
                <c:pt idx="284">
                  <c:v>41.086565420913558</c:v>
                </c:pt>
                <c:pt idx="285">
                  <c:v>41.107130639857559</c:v>
                </c:pt>
                <c:pt idx="286">
                  <c:v>41.127695858801559</c:v>
                </c:pt>
                <c:pt idx="287">
                  <c:v>41.146890063149293</c:v>
                </c:pt>
                <c:pt idx="288">
                  <c:v>41.166084267497027</c:v>
                </c:pt>
                <c:pt idx="289">
                  <c:v>41.185278471844761</c:v>
                </c:pt>
                <c:pt idx="290">
                  <c:v>41.204472676192495</c:v>
                </c:pt>
                <c:pt idx="291">
                  <c:v>41.225037895136495</c:v>
                </c:pt>
                <c:pt idx="292">
                  <c:v>41.245603114080495</c:v>
                </c:pt>
                <c:pt idx="293">
                  <c:v>41.263426303831956</c:v>
                </c:pt>
                <c:pt idx="294">
                  <c:v>41.281249493583417</c:v>
                </c:pt>
                <c:pt idx="295">
                  <c:v>41.300443697931151</c:v>
                </c:pt>
                <c:pt idx="296">
                  <c:v>41.318266887682611</c:v>
                </c:pt>
                <c:pt idx="297">
                  <c:v>41.336090077434072</c:v>
                </c:pt>
                <c:pt idx="298">
                  <c:v>41.351171237993</c:v>
                </c:pt>
                <c:pt idx="299">
                  <c:v>41.366252398551929</c:v>
                </c:pt>
                <c:pt idx="300">
                  <c:v>41.381333559110857</c:v>
                </c:pt>
                <c:pt idx="301">
                  <c:v>41.395043705073519</c:v>
                </c:pt>
                <c:pt idx="302">
                  <c:v>41.408753851036181</c:v>
                </c:pt>
                <c:pt idx="303">
                  <c:v>41.422052692619964</c:v>
                </c:pt>
                <c:pt idx="304">
                  <c:v>41.435351534203747</c:v>
                </c:pt>
                <c:pt idx="305">
                  <c:v>41.449061680166409</c:v>
                </c:pt>
                <c:pt idx="306">
                  <c:v>41.460852405694304</c:v>
                </c:pt>
                <c:pt idx="307">
                  <c:v>41.471683421004812</c:v>
                </c:pt>
                <c:pt idx="308">
                  <c:v>41.481966030476812</c:v>
                </c:pt>
                <c:pt idx="309">
                  <c:v>41.492385741408434</c:v>
                </c:pt>
                <c:pt idx="310">
                  <c:v>41.501434437743789</c:v>
                </c:pt>
                <c:pt idx="311">
                  <c:v>41.510071829700266</c:v>
                </c:pt>
                <c:pt idx="312">
                  <c:v>41.518846323116371</c:v>
                </c:pt>
                <c:pt idx="313">
                  <c:v>41.527072410693968</c:v>
                </c:pt>
                <c:pt idx="314">
                  <c:v>41.534750092433057</c:v>
                </c:pt>
                <c:pt idx="315">
                  <c:v>41.542290672712525</c:v>
                </c:pt>
                <c:pt idx="316">
                  <c:v>41.549831252991993</c:v>
                </c:pt>
                <c:pt idx="317">
                  <c:v>41.557508934731082</c:v>
                </c:pt>
                <c:pt idx="318">
                  <c:v>41.564912413550921</c:v>
                </c:pt>
                <c:pt idx="319">
                  <c:v>41.57231589237076</c:v>
                </c:pt>
                <c:pt idx="320">
                  <c:v>41.579033863892462</c:v>
                </c:pt>
                <c:pt idx="321">
                  <c:v>41.585614733954543</c:v>
                </c:pt>
                <c:pt idx="322">
                  <c:v>41.592606908395503</c:v>
                </c:pt>
                <c:pt idx="323">
                  <c:v>41.601792706190487</c:v>
                </c:pt>
                <c:pt idx="324">
                  <c:v>41.610978503985471</c:v>
                </c:pt>
                <c:pt idx="325">
                  <c:v>41.619478794482326</c:v>
                </c:pt>
                <c:pt idx="326">
                  <c:v>41.628801693736939</c:v>
                </c:pt>
                <c:pt idx="327">
                  <c:v>41.638535897370431</c:v>
                </c:pt>
                <c:pt idx="328">
                  <c:v>41.647721695165416</c:v>
                </c:pt>
                <c:pt idx="329">
                  <c:v>41.657730101718158</c:v>
                </c:pt>
                <c:pt idx="330">
                  <c:v>41.66746430535165</c:v>
                </c:pt>
                <c:pt idx="331">
                  <c:v>41.675827494388876</c:v>
                </c:pt>
                <c:pt idx="332">
                  <c:v>41.683916480506852</c:v>
                </c:pt>
                <c:pt idx="333">
                  <c:v>41.691182857867062</c:v>
                </c:pt>
                <c:pt idx="334">
                  <c:v>41.69872343814653</c:v>
                </c:pt>
                <c:pt idx="335">
                  <c:v>41.705852714047118</c:v>
                </c:pt>
                <c:pt idx="336">
                  <c:v>41.713393294326586</c:v>
                </c:pt>
                <c:pt idx="337">
                  <c:v>41.720385468767546</c:v>
                </c:pt>
                <c:pt idx="338">
                  <c:v>41.726966338829627</c:v>
                </c:pt>
                <c:pt idx="339">
                  <c:v>41.733547208891707</c:v>
                </c:pt>
                <c:pt idx="340">
                  <c:v>41.73985387603453</c:v>
                </c:pt>
                <c:pt idx="341">
                  <c:v>41.745749238798474</c:v>
                </c:pt>
                <c:pt idx="342">
                  <c:v>41.751918804481676</c:v>
                </c:pt>
                <c:pt idx="343">
                  <c:v>41.757951268705249</c:v>
                </c:pt>
                <c:pt idx="344">
                  <c:v>41.763298225630685</c:v>
                </c:pt>
                <c:pt idx="345">
                  <c:v>41.768919385475378</c:v>
                </c:pt>
                <c:pt idx="346">
                  <c:v>41.774951849698951</c:v>
                </c:pt>
                <c:pt idx="347">
                  <c:v>41.780435908084016</c:v>
                </c:pt>
                <c:pt idx="348">
                  <c:v>41.78564576354983</c:v>
                </c:pt>
                <c:pt idx="349">
                  <c:v>41.790581416096387</c:v>
                </c:pt>
                <c:pt idx="350">
                  <c:v>41.796065474481452</c:v>
                </c:pt>
                <c:pt idx="351">
                  <c:v>41.801960837245396</c:v>
                </c:pt>
                <c:pt idx="352">
                  <c:v>41.80717069271121</c:v>
                </c:pt>
                <c:pt idx="353">
                  <c:v>41.811969243798146</c:v>
                </c:pt>
                <c:pt idx="354">
                  <c:v>41.816767794885081</c:v>
                </c:pt>
                <c:pt idx="355">
                  <c:v>41.822114751810517</c:v>
                </c:pt>
                <c:pt idx="356">
                  <c:v>41.827187505816703</c:v>
                </c:pt>
                <c:pt idx="357">
                  <c:v>41.832397361282517</c:v>
                </c:pt>
                <c:pt idx="358">
                  <c:v>41.83842982550609</c:v>
                </c:pt>
                <c:pt idx="359">
                  <c:v>41.844325188270034</c:v>
                </c:pt>
                <c:pt idx="360">
                  <c:v>41.850083449574356</c:v>
                </c:pt>
                <c:pt idx="361">
                  <c:v>41.857075624015316</c:v>
                </c:pt>
                <c:pt idx="362">
                  <c:v>41.863519392617768</c:v>
                </c:pt>
                <c:pt idx="363">
                  <c:v>41.870922871437607</c:v>
                </c:pt>
                <c:pt idx="364">
                  <c:v>41.877915045878567</c:v>
                </c:pt>
                <c:pt idx="365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1F-40D5-8A86-889E7FBD7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050015"/>
        <c:axId val="892057215"/>
      </c:lineChart>
      <c:dateAx>
        <c:axId val="892050015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57215"/>
        <c:crosses val="autoZero"/>
        <c:auto val="1"/>
        <c:lblOffset val="100"/>
        <c:baseTimeUnit val="days"/>
      </c:dateAx>
      <c:valAx>
        <c:axId val="892057215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Cumulative</a:t>
                </a:r>
                <a:r>
                  <a:rPr lang="en-US" baseline="0">
                    <a:solidFill>
                      <a:schemeClr val="tx1"/>
                    </a:solidFill>
                  </a:rPr>
                  <a:t> Streamflow 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5001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l"/>
      <c:layout>
        <c:manualLayout>
          <c:xMode val="edge"/>
          <c:yMode val="edge"/>
          <c:x val="0.19097222222222221"/>
          <c:y val="0.13433098206474192"/>
          <c:w val="0.16750000000000001"/>
          <c:h val="0.175782480314960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1999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Sheet1!$B$3:$B$368</c:f>
              <c:numCache>
                <c:formatCode>0</c:formatCode>
                <c:ptCount val="366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317.24600000000004</c:v>
                </c:pt>
                <c:pt idx="154">
                  <c:v>318.00800000000004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318.51600000000002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318.77000000000004</c:v>
                </c:pt>
                <c:pt idx="164">
                  <c:v>319.02400000000006</c:v>
                </c:pt>
                <c:pt idx="165">
                  <c:v>319.02400000000006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323.08800000000008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324.61200000000008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327.40600000000006</c:v>
                </c:pt>
                <c:pt idx="179">
                  <c:v>329.94600000000008</c:v>
                </c:pt>
                <c:pt idx="180">
                  <c:v>334.51800000000009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334.77200000000011</c:v>
                </c:pt>
                <c:pt idx="185">
                  <c:v>340.86800000000011</c:v>
                </c:pt>
                <c:pt idx="186">
                  <c:v>340.86800000000011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341.37600000000009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341.88400000000007</c:v>
                </c:pt>
                <c:pt idx="200">
                  <c:v>343.66200000000009</c:v>
                </c:pt>
                <c:pt idx="201">
                  <c:v>344.17000000000007</c:v>
                </c:pt>
                <c:pt idx="202">
                  <c:v>344.93200000000007</c:v>
                </c:pt>
                <c:pt idx="203">
                  <c:v>344.93200000000007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345.18600000000009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345.94800000000009</c:v>
                </c:pt>
                <c:pt idx="213">
                  <c:v>348.23400000000009</c:v>
                </c:pt>
                <c:pt idx="214">
                  <c:v>351.53600000000012</c:v>
                </c:pt>
                <c:pt idx="215">
                  <c:v>353.31400000000014</c:v>
                </c:pt>
                <c:pt idx="216">
                  <c:v>353.82200000000012</c:v>
                </c:pt>
                <c:pt idx="217">
                  <c:v>353.82200000000012</c:v>
                </c:pt>
                <c:pt idx="218">
                  <c:v>355.8540000000001</c:v>
                </c:pt>
                <c:pt idx="219">
                  <c:v>356.36200000000008</c:v>
                </c:pt>
                <c:pt idx="220">
                  <c:v>356.36200000000008</c:v>
                </c:pt>
                <c:pt idx="221">
                  <c:v>359.91800000000006</c:v>
                </c:pt>
                <c:pt idx="222">
                  <c:v>359.91800000000006</c:v>
                </c:pt>
                <c:pt idx="223">
                  <c:v>360.93400000000008</c:v>
                </c:pt>
                <c:pt idx="224">
                  <c:v>360.93400000000008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361.69600000000008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362.96600000000007</c:v>
                </c:pt>
                <c:pt idx="243">
                  <c:v>364.49000000000007</c:v>
                </c:pt>
                <c:pt idx="244">
                  <c:v>364.49000000000007</c:v>
                </c:pt>
                <c:pt idx="245">
                  <c:v>370.58600000000007</c:v>
                </c:pt>
                <c:pt idx="246">
                  <c:v>370.84000000000009</c:v>
                </c:pt>
                <c:pt idx="247">
                  <c:v>370.84000000000009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371.34800000000007</c:v>
                </c:pt>
                <c:pt idx="251">
                  <c:v>372.61800000000005</c:v>
                </c:pt>
                <c:pt idx="252">
                  <c:v>372.61800000000005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373.12600000000003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376.17400000000004</c:v>
                </c:pt>
                <c:pt idx="267">
                  <c:v>377.19000000000005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398.78000000000003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399.03400000000005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399.79600000000005</c:v>
                </c:pt>
                <c:pt idx="289">
                  <c:v>402.08200000000005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402.33600000000007</c:v>
                </c:pt>
                <c:pt idx="310">
                  <c:v>402.84400000000005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413.51200000000006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424.18000000000006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424.68800000000005</c:v>
                </c:pt>
                <c:pt idx="334">
                  <c:v>429.26000000000005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  <c:pt idx="365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0E-44BE-B648-836041556EA0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Sheet1!$G$3:$G$368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0E-44BE-B648-836041556EA0}"/>
            </c:ext>
          </c:extLst>
        </c:ser>
        <c:ser>
          <c:idx val="2"/>
          <c:order val="2"/>
          <c:tx>
            <c:strRef>
              <c:f>Sheet1!$L$2</c:f>
              <c:strCache>
                <c:ptCount val="1"/>
                <c:pt idx="0">
                  <c:v>2001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Sheet1!$L$3:$L$368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101.34600000000002</c:v>
                </c:pt>
                <c:pt idx="152">
                  <c:v>104.90200000000002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107.44200000000002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114.30000000000003</c:v>
                </c:pt>
                <c:pt idx="164">
                  <c:v>115.31600000000003</c:v>
                </c:pt>
                <c:pt idx="165">
                  <c:v>115.31600000000003</c:v>
                </c:pt>
                <c:pt idx="166">
                  <c:v>118.87200000000003</c:v>
                </c:pt>
                <c:pt idx="167">
                  <c:v>119.12600000000003</c:v>
                </c:pt>
                <c:pt idx="168">
                  <c:v>119.12600000000003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122.17400000000004</c:v>
                </c:pt>
                <c:pt idx="176">
                  <c:v>128.27000000000004</c:v>
                </c:pt>
                <c:pt idx="177">
                  <c:v>128.27000000000004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133.85800000000003</c:v>
                </c:pt>
                <c:pt idx="182">
                  <c:v>136.14400000000003</c:v>
                </c:pt>
                <c:pt idx="183">
                  <c:v>136.14400000000003</c:v>
                </c:pt>
                <c:pt idx="184">
                  <c:v>138.43000000000004</c:v>
                </c:pt>
                <c:pt idx="185">
                  <c:v>141.98600000000005</c:v>
                </c:pt>
                <c:pt idx="186">
                  <c:v>141.98600000000005</c:v>
                </c:pt>
                <c:pt idx="187">
                  <c:v>143.25600000000006</c:v>
                </c:pt>
                <c:pt idx="188">
                  <c:v>146.55800000000005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147.57400000000004</c:v>
                </c:pt>
                <c:pt idx="192">
                  <c:v>149.86000000000004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152.90800000000004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155.95600000000005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156.46400000000006</c:v>
                </c:pt>
                <c:pt idx="208">
                  <c:v>156.71800000000005</c:v>
                </c:pt>
                <c:pt idx="209">
                  <c:v>161.03600000000006</c:v>
                </c:pt>
                <c:pt idx="210">
                  <c:v>167.38600000000005</c:v>
                </c:pt>
                <c:pt idx="211">
                  <c:v>167.64000000000004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179.57800000000003</c:v>
                </c:pt>
                <c:pt idx="226">
                  <c:v>194.56400000000002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199.39000000000001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199.64400000000001</c:v>
                </c:pt>
                <c:pt idx="244">
                  <c:v>204.72400000000002</c:v>
                </c:pt>
                <c:pt idx="245">
                  <c:v>205.48600000000002</c:v>
                </c:pt>
                <c:pt idx="246">
                  <c:v>205.48600000000002</c:v>
                </c:pt>
                <c:pt idx="247">
                  <c:v>207.26400000000001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212.34400000000002</c:v>
                </c:pt>
                <c:pt idx="252">
                  <c:v>213.36</c:v>
                </c:pt>
                <c:pt idx="253">
                  <c:v>213.36</c:v>
                </c:pt>
                <c:pt idx="254">
                  <c:v>214.376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214.88400000000001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215.39200000000002</c:v>
                </c:pt>
                <c:pt idx="270">
                  <c:v>227.33</c:v>
                </c:pt>
                <c:pt idx="271">
                  <c:v>227.33</c:v>
                </c:pt>
                <c:pt idx="272">
                  <c:v>227.33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227.584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231.90200000000002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232.41000000000003</c:v>
                </c:pt>
                <c:pt idx="301">
                  <c:v>232.91800000000003</c:v>
                </c:pt>
                <c:pt idx="302">
                  <c:v>232.91800000000003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234.69600000000003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235.96600000000004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236.47400000000005</c:v>
                </c:pt>
                <c:pt idx="326">
                  <c:v>237.74400000000006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241.30000000000007</c:v>
                </c:pt>
                <c:pt idx="360">
                  <c:v>245.36400000000006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  <c:pt idx="365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0E-44BE-B648-836041556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062015"/>
        <c:axId val="892058175"/>
      </c:lineChart>
      <c:dateAx>
        <c:axId val="892062015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58175"/>
        <c:crosses val="autoZero"/>
        <c:auto val="1"/>
        <c:lblOffset val="100"/>
        <c:baseTimeUnit val="days"/>
      </c:dateAx>
      <c:valAx>
        <c:axId val="892058175"/>
        <c:scaling>
          <c:orientation val="minMax"/>
          <c:max val="45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Cumulative</a:t>
                </a:r>
                <a:r>
                  <a:rPr lang="en-US" baseline="0">
                    <a:solidFill>
                      <a:schemeClr val="tx1"/>
                    </a:solidFill>
                  </a:rPr>
                  <a:t> Precipitation 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6201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l"/>
      <c:layout>
        <c:manualLayout>
          <c:xMode val="edge"/>
          <c:yMode val="edge"/>
          <c:x val="0.19097222222222221"/>
          <c:y val="0.12738653762029747"/>
          <c:w val="0.16750000000000001"/>
          <c:h val="0.175782480314960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1999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Sheet1!$D$3:$D$368</c:f>
              <c:numCache>
                <c:formatCode>0</c:formatCode>
                <c:ptCount val="366"/>
                <c:pt idx="0">
                  <c:v>0.101605</c:v>
                </c:pt>
                <c:pt idx="1">
                  <c:v>0.20321</c:v>
                </c:pt>
                <c:pt idx="2">
                  <c:v>0.304815</c:v>
                </c:pt>
                <c:pt idx="3">
                  <c:v>0.42674099999999998</c:v>
                </c:pt>
                <c:pt idx="4">
                  <c:v>0.55882750000000003</c:v>
                </c:pt>
                <c:pt idx="5">
                  <c:v>0.70107450000000004</c:v>
                </c:pt>
                <c:pt idx="6">
                  <c:v>0.85348200000000007</c:v>
                </c:pt>
                <c:pt idx="7">
                  <c:v>0.99572900000000009</c:v>
                </c:pt>
                <c:pt idx="8">
                  <c:v>1.1278155000000001</c:v>
                </c:pt>
                <c:pt idx="9">
                  <c:v>1.2497415000000001</c:v>
                </c:pt>
                <c:pt idx="10">
                  <c:v>1.361507</c:v>
                </c:pt>
                <c:pt idx="11">
                  <c:v>1.4732725</c:v>
                </c:pt>
                <c:pt idx="12">
                  <c:v>1.5647169999999999</c:v>
                </c:pt>
                <c:pt idx="13">
                  <c:v>1.6460009999999998</c:v>
                </c:pt>
                <c:pt idx="14">
                  <c:v>1.7171244999999997</c:v>
                </c:pt>
                <c:pt idx="15">
                  <c:v>1.7780874999999998</c:v>
                </c:pt>
                <c:pt idx="16">
                  <c:v>1.8390504999999999</c:v>
                </c:pt>
                <c:pt idx="17">
                  <c:v>1.9000135</c:v>
                </c:pt>
                <c:pt idx="18">
                  <c:v>1.9609765000000001</c:v>
                </c:pt>
                <c:pt idx="19">
                  <c:v>2.0219395000000002</c:v>
                </c:pt>
                <c:pt idx="20">
                  <c:v>2.0829025000000003</c:v>
                </c:pt>
                <c:pt idx="21">
                  <c:v>2.1438655000000004</c:v>
                </c:pt>
                <c:pt idx="22">
                  <c:v>2.2454705000000006</c:v>
                </c:pt>
                <c:pt idx="23">
                  <c:v>2.3978780000000004</c:v>
                </c:pt>
                <c:pt idx="24">
                  <c:v>2.6010880000000003</c:v>
                </c:pt>
                <c:pt idx="25">
                  <c:v>2.8855820000000003</c:v>
                </c:pt>
                <c:pt idx="26">
                  <c:v>3.2208785000000004</c:v>
                </c:pt>
                <c:pt idx="27">
                  <c:v>3.5155330000000005</c:v>
                </c:pt>
                <c:pt idx="28">
                  <c:v>3.7695455000000004</c:v>
                </c:pt>
                <c:pt idx="29">
                  <c:v>4.0133975</c:v>
                </c:pt>
                <c:pt idx="30">
                  <c:v>4.2978915000000004</c:v>
                </c:pt>
                <c:pt idx="31">
                  <c:v>4.6433485000000001</c:v>
                </c:pt>
                <c:pt idx="32">
                  <c:v>5.0091264999999998</c:v>
                </c:pt>
                <c:pt idx="33">
                  <c:v>5.3545834999999995</c:v>
                </c:pt>
                <c:pt idx="34">
                  <c:v>5.6898799999999996</c:v>
                </c:pt>
                <c:pt idx="35">
                  <c:v>6.0251764999999997</c:v>
                </c:pt>
                <c:pt idx="36">
                  <c:v>6.3807939999999999</c:v>
                </c:pt>
                <c:pt idx="37">
                  <c:v>6.7668929999999996</c:v>
                </c:pt>
                <c:pt idx="38">
                  <c:v>7.1225104999999997</c:v>
                </c:pt>
                <c:pt idx="39">
                  <c:v>7.3765229999999997</c:v>
                </c:pt>
                <c:pt idx="40">
                  <c:v>7.5695724999999996</c:v>
                </c:pt>
                <c:pt idx="41">
                  <c:v>7.7626219999999995</c:v>
                </c:pt>
                <c:pt idx="42">
                  <c:v>7.9861529999999998</c:v>
                </c:pt>
                <c:pt idx="43">
                  <c:v>8.2909679999999994</c:v>
                </c:pt>
                <c:pt idx="44">
                  <c:v>8.6567460000000001</c:v>
                </c:pt>
                <c:pt idx="45">
                  <c:v>9.1038080000000008</c:v>
                </c:pt>
                <c:pt idx="46">
                  <c:v>9.6016725000000012</c:v>
                </c:pt>
                <c:pt idx="47">
                  <c:v>10.140179000000002</c:v>
                </c:pt>
                <c:pt idx="48">
                  <c:v>10.719327500000002</c:v>
                </c:pt>
                <c:pt idx="49">
                  <c:v>11.389920500000002</c:v>
                </c:pt>
                <c:pt idx="50">
                  <c:v>12.202760500000002</c:v>
                </c:pt>
                <c:pt idx="51">
                  <c:v>13.086724000000002</c:v>
                </c:pt>
                <c:pt idx="52">
                  <c:v>13.980848000000002</c:v>
                </c:pt>
                <c:pt idx="53">
                  <c:v>15.708133000000002</c:v>
                </c:pt>
                <c:pt idx="54">
                  <c:v>20.585173000000001</c:v>
                </c:pt>
                <c:pt idx="55">
                  <c:v>23.125298000000001</c:v>
                </c:pt>
                <c:pt idx="56">
                  <c:v>25.259003</c:v>
                </c:pt>
                <c:pt idx="57">
                  <c:v>34.505057999999998</c:v>
                </c:pt>
                <c:pt idx="58">
                  <c:v>41.719012999999997</c:v>
                </c:pt>
                <c:pt idx="59">
                  <c:v>46.596052999999998</c:v>
                </c:pt>
                <c:pt idx="60">
                  <c:v>50.152227999999994</c:v>
                </c:pt>
                <c:pt idx="61">
                  <c:v>53.810007999999996</c:v>
                </c:pt>
                <c:pt idx="62">
                  <c:v>151.35080799999997</c:v>
                </c:pt>
                <c:pt idx="63">
                  <c:v>1746.5493079999997</c:v>
                </c:pt>
                <c:pt idx="64">
                  <c:v>2205.8039079999999</c:v>
                </c:pt>
                <c:pt idx="65">
                  <c:v>2252.5422079999998</c:v>
                </c:pt>
                <c:pt idx="66">
                  <c:v>2271.847158</c:v>
                </c:pt>
                <c:pt idx="67">
                  <c:v>2287.087908</c:v>
                </c:pt>
                <c:pt idx="68">
                  <c:v>2299.2805079999998</c:v>
                </c:pt>
                <c:pt idx="69">
                  <c:v>2309.4410079999998</c:v>
                </c:pt>
                <c:pt idx="70">
                  <c:v>2317.5694079999998</c:v>
                </c:pt>
                <c:pt idx="71">
                  <c:v>2323.5641029999997</c:v>
                </c:pt>
                <c:pt idx="72">
                  <c:v>2335.7567029999996</c:v>
                </c:pt>
                <c:pt idx="73">
                  <c:v>2508.4852029999997</c:v>
                </c:pt>
                <c:pt idx="74">
                  <c:v>2801.1076029999995</c:v>
                </c:pt>
                <c:pt idx="75">
                  <c:v>2942.3385529999996</c:v>
                </c:pt>
                <c:pt idx="76">
                  <c:v>3004.3176029999995</c:v>
                </c:pt>
                <c:pt idx="77">
                  <c:v>3037.8472529999995</c:v>
                </c:pt>
                <c:pt idx="78">
                  <c:v>3058.1682529999994</c:v>
                </c:pt>
                <c:pt idx="79">
                  <c:v>3066.7030729999992</c:v>
                </c:pt>
                <c:pt idx="80">
                  <c:v>3070.8688779999993</c:v>
                </c:pt>
                <c:pt idx="81">
                  <c:v>3073.3073979999995</c:v>
                </c:pt>
                <c:pt idx="82">
                  <c:v>3075.2378929999995</c:v>
                </c:pt>
                <c:pt idx="83">
                  <c:v>3077.1683879999996</c:v>
                </c:pt>
                <c:pt idx="84">
                  <c:v>3078.9972779999994</c:v>
                </c:pt>
                <c:pt idx="85">
                  <c:v>3081.1309829999996</c:v>
                </c:pt>
                <c:pt idx="86">
                  <c:v>3083.9759229999995</c:v>
                </c:pt>
                <c:pt idx="87">
                  <c:v>3087.9385179999995</c:v>
                </c:pt>
                <c:pt idx="88">
                  <c:v>22799.308517999998</c:v>
                </c:pt>
                <c:pt idx="89">
                  <c:v>36007.958517999999</c:v>
                </c:pt>
                <c:pt idx="90">
                  <c:v>40488.739018</c:v>
                </c:pt>
                <c:pt idx="91">
                  <c:v>41525.110017999999</c:v>
                </c:pt>
                <c:pt idx="92">
                  <c:v>41807.571918000001</c:v>
                </c:pt>
                <c:pt idx="93">
                  <c:v>41901.048518000003</c:v>
                </c:pt>
                <c:pt idx="94">
                  <c:v>41953.883118000005</c:v>
                </c:pt>
                <c:pt idx="95">
                  <c:v>41985.380668000005</c:v>
                </c:pt>
                <c:pt idx="96">
                  <c:v>42004.685618000003</c:v>
                </c:pt>
                <c:pt idx="97">
                  <c:v>42014.846118000001</c:v>
                </c:pt>
                <c:pt idx="98">
                  <c:v>42022.872912999999</c:v>
                </c:pt>
                <c:pt idx="99">
                  <c:v>42031.509337999996</c:v>
                </c:pt>
                <c:pt idx="100">
                  <c:v>42042.685887999993</c:v>
                </c:pt>
                <c:pt idx="101">
                  <c:v>42469.426887999995</c:v>
                </c:pt>
                <c:pt idx="102">
                  <c:v>51837.407887999994</c:v>
                </c:pt>
                <c:pt idx="103">
                  <c:v>53107.470387999994</c:v>
                </c:pt>
                <c:pt idx="104">
                  <c:v>53430.574287999996</c:v>
                </c:pt>
                <c:pt idx="105">
                  <c:v>53972.128937999994</c:v>
                </c:pt>
                <c:pt idx="106">
                  <c:v>58259.859937999994</c:v>
                </c:pt>
                <c:pt idx="107">
                  <c:v>59905.860937999991</c:v>
                </c:pt>
                <c:pt idx="108">
                  <c:v>60310.248837999992</c:v>
                </c:pt>
                <c:pt idx="109">
                  <c:v>65624.190337999986</c:v>
                </c:pt>
                <c:pt idx="110">
                  <c:v>70491.069837999981</c:v>
                </c:pt>
                <c:pt idx="111">
                  <c:v>70896.473787999988</c:v>
                </c:pt>
                <c:pt idx="112">
                  <c:v>71172.839387999993</c:v>
                </c:pt>
                <c:pt idx="113">
                  <c:v>71868.833637999996</c:v>
                </c:pt>
                <c:pt idx="114">
                  <c:v>72278.301787999997</c:v>
                </c:pt>
                <c:pt idx="115">
                  <c:v>72411.404337999993</c:v>
                </c:pt>
                <c:pt idx="116">
                  <c:v>72481.511787999989</c:v>
                </c:pt>
                <c:pt idx="117">
                  <c:v>72522.153787999996</c:v>
                </c:pt>
                <c:pt idx="118">
                  <c:v>72548.571087999997</c:v>
                </c:pt>
                <c:pt idx="119">
                  <c:v>72566.859987999997</c:v>
                </c:pt>
                <c:pt idx="120">
                  <c:v>72579.052587999991</c:v>
                </c:pt>
                <c:pt idx="121">
                  <c:v>72621.726687999995</c:v>
                </c:pt>
                <c:pt idx="122">
                  <c:v>72657.288437999989</c:v>
                </c:pt>
                <c:pt idx="123">
                  <c:v>72682.689687999984</c:v>
                </c:pt>
                <c:pt idx="124">
                  <c:v>72697.930437999981</c:v>
                </c:pt>
                <c:pt idx="125">
                  <c:v>72724.347737999982</c:v>
                </c:pt>
                <c:pt idx="126">
                  <c:v>72772.102087999985</c:v>
                </c:pt>
                <c:pt idx="127">
                  <c:v>72865.57868799998</c:v>
                </c:pt>
                <c:pt idx="128">
                  <c:v>73791.200237999976</c:v>
                </c:pt>
                <c:pt idx="129">
                  <c:v>97058.745237999974</c:v>
                </c:pt>
                <c:pt idx="130">
                  <c:v>106609.61523799997</c:v>
                </c:pt>
                <c:pt idx="131">
                  <c:v>107269.03168799997</c:v>
                </c:pt>
                <c:pt idx="132">
                  <c:v>107424.48733799998</c:v>
                </c:pt>
                <c:pt idx="133">
                  <c:v>107479.35403799998</c:v>
                </c:pt>
                <c:pt idx="134">
                  <c:v>107522.02813799998</c:v>
                </c:pt>
                <c:pt idx="135">
                  <c:v>107551.49358799998</c:v>
                </c:pt>
                <c:pt idx="136">
                  <c:v>107573.84668799998</c:v>
                </c:pt>
                <c:pt idx="137">
                  <c:v>107623.63313799998</c:v>
                </c:pt>
                <c:pt idx="138">
                  <c:v>107706.94923799997</c:v>
                </c:pt>
                <c:pt idx="139">
                  <c:v>108005.66793799997</c:v>
                </c:pt>
                <c:pt idx="140">
                  <c:v>108358.23728799997</c:v>
                </c:pt>
                <c:pt idx="141">
                  <c:v>109288.93908799997</c:v>
                </c:pt>
                <c:pt idx="142">
                  <c:v>111270.23658799997</c:v>
                </c:pt>
                <c:pt idx="143">
                  <c:v>111577.08368799997</c:v>
                </c:pt>
                <c:pt idx="144">
                  <c:v>111735.58748799998</c:v>
                </c:pt>
                <c:pt idx="145">
                  <c:v>112264.94953799997</c:v>
                </c:pt>
                <c:pt idx="146">
                  <c:v>133297.18453799997</c:v>
                </c:pt>
                <c:pt idx="147">
                  <c:v>148944.35453799996</c:v>
                </c:pt>
                <c:pt idx="148">
                  <c:v>150986.61503799996</c:v>
                </c:pt>
                <c:pt idx="149">
                  <c:v>151413.35603799997</c:v>
                </c:pt>
                <c:pt idx="150">
                  <c:v>175595.34603799996</c:v>
                </c:pt>
                <c:pt idx="151">
                  <c:v>175595.34603799996</c:v>
                </c:pt>
                <c:pt idx="152">
                  <c:v>185298.62353799996</c:v>
                </c:pt>
                <c:pt idx="153">
                  <c:v>187412.00753799995</c:v>
                </c:pt>
                <c:pt idx="154">
                  <c:v>188176.07713799994</c:v>
                </c:pt>
                <c:pt idx="155">
                  <c:v>188483.94028799993</c:v>
                </c:pt>
                <c:pt idx="156">
                  <c:v>188649.55643799991</c:v>
                </c:pt>
                <c:pt idx="157">
                  <c:v>188776.56268799992</c:v>
                </c:pt>
                <c:pt idx="158">
                  <c:v>188872.07138799992</c:v>
                </c:pt>
                <c:pt idx="159">
                  <c:v>188950.30723799992</c:v>
                </c:pt>
                <c:pt idx="160">
                  <c:v>189016.35048799991</c:v>
                </c:pt>
                <c:pt idx="161">
                  <c:v>189071.21718799992</c:v>
                </c:pt>
                <c:pt idx="162">
                  <c:v>189121.00363799994</c:v>
                </c:pt>
                <c:pt idx="163">
                  <c:v>189157.58143799994</c:v>
                </c:pt>
                <c:pt idx="164">
                  <c:v>189188.06293799993</c:v>
                </c:pt>
                <c:pt idx="165">
                  <c:v>189219.56048799993</c:v>
                </c:pt>
                <c:pt idx="166">
                  <c:v>189263.25063799994</c:v>
                </c:pt>
                <c:pt idx="167">
                  <c:v>189337.42228799994</c:v>
                </c:pt>
                <c:pt idx="168">
                  <c:v>189446.13963799994</c:v>
                </c:pt>
                <c:pt idx="169">
                  <c:v>189497.95818799993</c:v>
                </c:pt>
                <c:pt idx="170">
                  <c:v>189530.47178799994</c:v>
                </c:pt>
                <c:pt idx="171">
                  <c:v>189560.95328799993</c:v>
                </c:pt>
                <c:pt idx="172">
                  <c:v>189610.73973799995</c:v>
                </c:pt>
                <c:pt idx="173">
                  <c:v>189686.94348799993</c:v>
                </c:pt>
                <c:pt idx="174">
                  <c:v>189749.93858799993</c:v>
                </c:pt>
                <c:pt idx="175">
                  <c:v>189794.64478799992</c:v>
                </c:pt>
                <c:pt idx="176">
                  <c:v>189830.20653799991</c:v>
                </c:pt>
                <c:pt idx="177">
                  <c:v>189884.05718799992</c:v>
                </c:pt>
                <c:pt idx="178">
                  <c:v>189947.05228799992</c:v>
                </c:pt>
                <c:pt idx="179">
                  <c:v>189983.63008799992</c:v>
                </c:pt>
                <c:pt idx="180">
                  <c:v>190010.04738799992</c:v>
                </c:pt>
                <c:pt idx="181">
                  <c:v>190036.46468799992</c:v>
                </c:pt>
                <c:pt idx="182">
                  <c:v>190061.86593799992</c:v>
                </c:pt>
                <c:pt idx="183">
                  <c:v>190083.20298799992</c:v>
                </c:pt>
                <c:pt idx="184">
                  <c:v>190100.47583799993</c:v>
                </c:pt>
                <c:pt idx="185">
                  <c:v>190115.71658799992</c:v>
                </c:pt>
                <c:pt idx="186">
                  <c:v>190136.03758799992</c:v>
                </c:pt>
                <c:pt idx="187">
                  <c:v>190157.37463799992</c:v>
                </c:pt>
                <c:pt idx="188">
                  <c:v>190173.63143799992</c:v>
                </c:pt>
                <c:pt idx="189">
                  <c:v>190187.85613799992</c:v>
                </c:pt>
                <c:pt idx="190">
                  <c:v>190200.04873799992</c:v>
                </c:pt>
                <c:pt idx="191">
                  <c:v>190221.38578799993</c:v>
                </c:pt>
                <c:pt idx="192">
                  <c:v>190251.86728799992</c:v>
                </c:pt>
                <c:pt idx="193">
                  <c:v>190275.23643799993</c:v>
                </c:pt>
                <c:pt idx="194">
                  <c:v>190289.46113799993</c:v>
                </c:pt>
                <c:pt idx="195">
                  <c:v>190302.66978799991</c:v>
                </c:pt>
                <c:pt idx="196">
                  <c:v>190317.91053799991</c:v>
                </c:pt>
                <c:pt idx="197">
                  <c:v>190333.15128799991</c:v>
                </c:pt>
                <c:pt idx="198">
                  <c:v>190348.3920379999</c:v>
                </c:pt>
                <c:pt idx="199">
                  <c:v>190362.6167379999</c:v>
                </c:pt>
                <c:pt idx="200">
                  <c:v>190375.82538799988</c:v>
                </c:pt>
                <c:pt idx="201">
                  <c:v>190389.03403799987</c:v>
                </c:pt>
                <c:pt idx="202">
                  <c:v>190406.30688799988</c:v>
                </c:pt>
                <c:pt idx="203">
                  <c:v>190427.64393799988</c:v>
                </c:pt>
                <c:pt idx="204">
                  <c:v>190445.93283799989</c:v>
                </c:pt>
                <c:pt idx="205">
                  <c:v>190461.17358799989</c:v>
                </c:pt>
                <c:pt idx="206">
                  <c:v>190476.41433799989</c:v>
                </c:pt>
                <c:pt idx="207">
                  <c:v>190488.6069379999</c:v>
                </c:pt>
                <c:pt idx="208">
                  <c:v>190498.76743799989</c:v>
                </c:pt>
                <c:pt idx="209">
                  <c:v>190507.20065299989</c:v>
                </c:pt>
                <c:pt idx="210">
                  <c:v>190514.61781799988</c:v>
                </c:pt>
                <c:pt idx="211">
                  <c:v>190521.8317729999</c:v>
                </c:pt>
                <c:pt idx="212">
                  <c:v>190528.23288799988</c:v>
                </c:pt>
                <c:pt idx="213">
                  <c:v>190533.21153299988</c:v>
                </c:pt>
                <c:pt idx="214">
                  <c:v>190537.47894299988</c:v>
                </c:pt>
                <c:pt idx="215">
                  <c:v>190541.94956299989</c:v>
                </c:pt>
                <c:pt idx="216">
                  <c:v>190547.63944299988</c:v>
                </c:pt>
                <c:pt idx="217">
                  <c:v>190556.98710299988</c:v>
                </c:pt>
                <c:pt idx="218">
                  <c:v>190563.69303299987</c:v>
                </c:pt>
                <c:pt idx="219">
                  <c:v>190569.17970299989</c:v>
                </c:pt>
                <c:pt idx="220">
                  <c:v>190573.95513799987</c:v>
                </c:pt>
                <c:pt idx="221">
                  <c:v>190578.42575799988</c:v>
                </c:pt>
                <c:pt idx="222">
                  <c:v>190582.28674799987</c:v>
                </c:pt>
                <c:pt idx="223">
                  <c:v>190585.43650299986</c:v>
                </c:pt>
                <c:pt idx="224">
                  <c:v>190588.28144299987</c:v>
                </c:pt>
                <c:pt idx="225">
                  <c:v>190591.12638299988</c:v>
                </c:pt>
                <c:pt idx="226">
                  <c:v>190593.86971799989</c:v>
                </c:pt>
                <c:pt idx="227">
                  <c:v>190596.30823799988</c:v>
                </c:pt>
                <c:pt idx="228">
                  <c:v>190598.54354799987</c:v>
                </c:pt>
                <c:pt idx="229">
                  <c:v>190600.77885799986</c:v>
                </c:pt>
                <c:pt idx="230">
                  <c:v>190602.81095799987</c:v>
                </c:pt>
                <c:pt idx="231">
                  <c:v>190604.43663799987</c:v>
                </c:pt>
                <c:pt idx="232">
                  <c:v>190605.96071299986</c:v>
                </c:pt>
                <c:pt idx="233">
                  <c:v>190607.78960299987</c:v>
                </c:pt>
                <c:pt idx="234">
                  <c:v>190609.61849299987</c:v>
                </c:pt>
                <c:pt idx="235">
                  <c:v>190611.34577799987</c:v>
                </c:pt>
                <c:pt idx="236">
                  <c:v>190612.97145799987</c:v>
                </c:pt>
                <c:pt idx="237">
                  <c:v>190614.59713799987</c:v>
                </c:pt>
                <c:pt idx="238">
                  <c:v>190616.22281799986</c:v>
                </c:pt>
                <c:pt idx="239">
                  <c:v>190617.74689299986</c:v>
                </c:pt>
                <c:pt idx="240">
                  <c:v>190619.27096799985</c:v>
                </c:pt>
                <c:pt idx="241">
                  <c:v>190620.69343799984</c:v>
                </c:pt>
                <c:pt idx="242">
                  <c:v>190622.11590799983</c:v>
                </c:pt>
                <c:pt idx="243">
                  <c:v>190623.43677299982</c:v>
                </c:pt>
                <c:pt idx="244">
                  <c:v>190624.75763799981</c:v>
                </c:pt>
                <c:pt idx="245">
                  <c:v>190626.07850299979</c:v>
                </c:pt>
                <c:pt idx="246">
                  <c:v>190627.50097299978</c:v>
                </c:pt>
                <c:pt idx="247">
                  <c:v>190629.02504799978</c:v>
                </c:pt>
                <c:pt idx="248">
                  <c:v>190630.65072799977</c:v>
                </c:pt>
                <c:pt idx="249">
                  <c:v>190632.88603799976</c:v>
                </c:pt>
                <c:pt idx="250">
                  <c:v>190635.52776799977</c:v>
                </c:pt>
                <c:pt idx="251">
                  <c:v>190638.57591799975</c:v>
                </c:pt>
                <c:pt idx="252">
                  <c:v>190641.52246299977</c:v>
                </c:pt>
                <c:pt idx="253">
                  <c:v>190644.26579799977</c:v>
                </c:pt>
                <c:pt idx="254">
                  <c:v>190646.90752799978</c:v>
                </c:pt>
                <c:pt idx="255">
                  <c:v>190649.44765299978</c:v>
                </c:pt>
                <c:pt idx="256">
                  <c:v>190651.78456799977</c:v>
                </c:pt>
                <c:pt idx="257">
                  <c:v>190653.91827299976</c:v>
                </c:pt>
                <c:pt idx="258">
                  <c:v>190655.84876799976</c:v>
                </c:pt>
                <c:pt idx="259">
                  <c:v>190657.67765799977</c:v>
                </c:pt>
                <c:pt idx="260">
                  <c:v>190659.40494299977</c:v>
                </c:pt>
                <c:pt idx="261">
                  <c:v>190660.92901799976</c:v>
                </c:pt>
                <c:pt idx="262">
                  <c:v>190662.35148799975</c:v>
                </c:pt>
                <c:pt idx="263">
                  <c:v>190663.77395799974</c:v>
                </c:pt>
                <c:pt idx="264">
                  <c:v>190665.09482299973</c:v>
                </c:pt>
                <c:pt idx="265">
                  <c:v>190666.41568799972</c:v>
                </c:pt>
                <c:pt idx="266">
                  <c:v>190667.83815799971</c:v>
                </c:pt>
                <c:pt idx="267">
                  <c:v>190669.3622329997</c:v>
                </c:pt>
                <c:pt idx="268">
                  <c:v>190671.19112299971</c:v>
                </c:pt>
                <c:pt idx="269">
                  <c:v>190672.8168029997</c:v>
                </c:pt>
                <c:pt idx="270">
                  <c:v>190674.4424829997</c:v>
                </c:pt>
                <c:pt idx="271">
                  <c:v>190675.96655799969</c:v>
                </c:pt>
                <c:pt idx="272">
                  <c:v>190677.49063299969</c:v>
                </c:pt>
                <c:pt idx="273">
                  <c:v>190679.01470799968</c:v>
                </c:pt>
                <c:pt idx="274">
                  <c:v>190680.33557299967</c:v>
                </c:pt>
                <c:pt idx="275">
                  <c:v>190681.55483299968</c:v>
                </c:pt>
                <c:pt idx="276">
                  <c:v>190682.67248799969</c:v>
                </c:pt>
                <c:pt idx="277">
                  <c:v>190683.7901429997</c:v>
                </c:pt>
                <c:pt idx="278">
                  <c:v>190685.11100799969</c:v>
                </c:pt>
                <c:pt idx="279">
                  <c:v>190686.43187299967</c:v>
                </c:pt>
                <c:pt idx="280">
                  <c:v>190687.34631799968</c:v>
                </c:pt>
                <c:pt idx="281">
                  <c:v>190688.15915799967</c:v>
                </c:pt>
                <c:pt idx="282">
                  <c:v>190688.97199799967</c:v>
                </c:pt>
                <c:pt idx="283">
                  <c:v>190689.68323299967</c:v>
                </c:pt>
                <c:pt idx="284">
                  <c:v>190690.39446799966</c:v>
                </c:pt>
                <c:pt idx="285">
                  <c:v>190691.00409799966</c:v>
                </c:pt>
                <c:pt idx="286">
                  <c:v>190691.61372799965</c:v>
                </c:pt>
                <c:pt idx="287">
                  <c:v>190692.42656799965</c:v>
                </c:pt>
                <c:pt idx="288">
                  <c:v>190693.34101299965</c:v>
                </c:pt>
                <c:pt idx="289">
                  <c:v>190694.35706299965</c:v>
                </c:pt>
                <c:pt idx="290">
                  <c:v>190695.37311299966</c:v>
                </c:pt>
                <c:pt idx="291">
                  <c:v>190696.38916299967</c:v>
                </c:pt>
                <c:pt idx="292">
                  <c:v>190697.50681799967</c:v>
                </c:pt>
                <c:pt idx="293">
                  <c:v>190698.51270749967</c:v>
                </c:pt>
                <c:pt idx="294">
                  <c:v>190699.27474499968</c:v>
                </c:pt>
                <c:pt idx="295">
                  <c:v>190699.85389349968</c:v>
                </c:pt>
                <c:pt idx="296">
                  <c:v>190700.29079499969</c:v>
                </c:pt>
                <c:pt idx="297">
                  <c:v>190700.64641249969</c:v>
                </c:pt>
                <c:pt idx="298">
                  <c:v>190701.00202999968</c:v>
                </c:pt>
                <c:pt idx="299">
                  <c:v>190701.36780799969</c:v>
                </c:pt>
                <c:pt idx="300">
                  <c:v>190701.7742279997</c:v>
                </c:pt>
                <c:pt idx="301">
                  <c:v>190702.15016649969</c:v>
                </c:pt>
                <c:pt idx="302">
                  <c:v>190702.47530249969</c:v>
                </c:pt>
                <c:pt idx="303">
                  <c:v>190702.80043849969</c:v>
                </c:pt>
                <c:pt idx="304">
                  <c:v>190703.09509299969</c:v>
                </c:pt>
                <c:pt idx="305">
                  <c:v>190703.41006849968</c:v>
                </c:pt>
                <c:pt idx="306">
                  <c:v>190703.73520449968</c:v>
                </c:pt>
                <c:pt idx="307">
                  <c:v>190704.05017999967</c:v>
                </c:pt>
                <c:pt idx="308">
                  <c:v>190704.34483449967</c:v>
                </c:pt>
                <c:pt idx="309">
                  <c:v>190704.65980999966</c:v>
                </c:pt>
                <c:pt idx="310">
                  <c:v>190705.02558799967</c:v>
                </c:pt>
                <c:pt idx="311">
                  <c:v>190705.53361299966</c:v>
                </c:pt>
                <c:pt idx="312">
                  <c:v>190706.10260099967</c:v>
                </c:pt>
                <c:pt idx="313">
                  <c:v>190706.68174949966</c:v>
                </c:pt>
                <c:pt idx="314">
                  <c:v>190707.28121899968</c:v>
                </c:pt>
                <c:pt idx="315">
                  <c:v>190707.77908349968</c:v>
                </c:pt>
                <c:pt idx="316">
                  <c:v>190708.15502199967</c:v>
                </c:pt>
                <c:pt idx="317">
                  <c:v>190708.42935549968</c:v>
                </c:pt>
                <c:pt idx="318">
                  <c:v>190708.68336799968</c:v>
                </c:pt>
                <c:pt idx="319">
                  <c:v>190708.87641749968</c:v>
                </c:pt>
                <c:pt idx="320">
                  <c:v>190709.05930649966</c:v>
                </c:pt>
                <c:pt idx="321">
                  <c:v>190709.18123249966</c:v>
                </c:pt>
                <c:pt idx="322">
                  <c:v>190709.30315849965</c:v>
                </c:pt>
                <c:pt idx="323">
                  <c:v>190709.42508449964</c:v>
                </c:pt>
                <c:pt idx="324">
                  <c:v>190709.54701049963</c:v>
                </c:pt>
                <c:pt idx="325">
                  <c:v>190709.60797349963</c:v>
                </c:pt>
                <c:pt idx="326">
                  <c:v>190709.66893649963</c:v>
                </c:pt>
                <c:pt idx="327">
                  <c:v>190709.72989949962</c:v>
                </c:pt>
                <c:pt idx="328">
                  <c:v>190709.78070199961</c:v>
                </c:pt>
                <c:pt idx="329">
                  <c:v>190709.8315044996</c:v>
                </c:pt>
                <c:pt idx="330">
                  <c:v>190709.88230699959</c:v>
                </c:pt>
                <c:pt idx="331">
                  <c:v>190709.93310949957</c:v>
                </c:pt>
                <c:pt idx="332">
                  <c:v>190709.98391199956</c:v>
                </c:pt>
                <c:pt idx="333">
                  <c:v>190710.06519599957</c:v>
                </c:pt>
                <c:pt idx="334">
                  <c:v>190710.15664049957</c:v>
                </c:pt>
                <c:pt idx="335">
                  <c:v>190710.25824549957</c:v>
                </c:pt>
                <c:pt idx="336">
                  <c:v>190710.35985049958</c:v>
                </c:pt>
                <c:pt idx="337">
                  <c:v>190710.47161599959</c:v>
                </c:pt>
                <c:pt idx="338">
                  <c:v>190710.5833814996</c:v>
                </c:pt>
                <c:pt idx="339">
                  <c:v>190710.69514699961</c:v>
                </c:pt>
                <c:pt idx="340">
                  <c:v>190710.80691249963</c:v>
                </c:pt>
                <c:pt idx="341">
                  <c:v>190710.91867799964</c:v>
                </c:pt>
                <c:pt idx="342">
                  <c:v>190711.03044349965</c:v>
                </c:pt>
                <c:pt idx="343">
                  <c:v>190711.14220899966</c:v>
                </c:pt>
                <c:pt idx="344">
                  <c:v>190711.25397449968</c:v>
                </c:pt>
                <c:pt idx="345">
                  <c:v>190711.36573999969</c:v>
                </c:pt>
                <c:pt idx="346">
                  <c:v>190711.4775054997</c:v>
                </c:pt>
                <c:pt idx="347">
                  <c:v>190711.58927099971</c:v>
                </c:pt>
                <c:pt idx="348">
                  <c:v>190711.70103649973</c:v>
                </c:pt>
                <c:pt idx="349">
                  <c:v>190711.81280199974</c:v>
                </c:pt>
                <c:pt idx="350">
                  <c:v>190711.92456749975</c:v>
                </c:pt>
                <c:pt idx="351">
                  <c:v>190712.03633299976</c:v>
                </c:pt>
                <c:pt idx="352">
                  <c:v>190712.13793799977</c:v>
                </c:pt>
                <c:pt idx="353">
                  <c:v>190712.23954299977</c:v>
                </c:pt>
                <c:pt idx="354">
                  <c:v>190712.34114799977</c:v>
                </c:pt>
                <c:pt idx="355">
                  <c:v>190712.44275299978</c:v>
                </c:pt>
                <c:pt idx="356">
                  <c:v>190712.53419749977</c:v>
                </c:pt>
                <c:pt idx="357">
                  <c:v>190712.62564199977</c:v>
                </c:pt>
                <c:pt idx="358">
                  <c:v>190712.70692599978</c:v>
                </c:pt>
                <c:pt idx="359">
                  <c:v>190712.7882099998</c:v>
                </c:pt>
                <c:pt idx="360">
                  <c:v>190712.8593334998</c:v>
                </c:pt>
                <c:pt idx="361">
                  <c:v>190712.93045699981</c:v>
                </c:pt>
                <c:pt idx="362">
                  <c:v>190712.9914199998</c:v>
                </c:pt>
                <c:pt idx="363">
                  <c:v>190713.0523829998</c:v>
                </c:pt>
                <c:pt idx="364">
                  <c:v>190713.11334599979</c:v>
                </c:pt>
                <c:pt idx="365">
                  <c:v>190713.17430899979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93-453F-9DDC-1B0483357689}"/>
            </c:ext>
          </c:extLst>
        </c:ser>
        <c:ser>
          <c:idx val="1"/>
          <c:order val="1"/>
          <c:tx>
            <c:strRef>
              <c:f>Sheet1!$I$2</c:f>
              <c:strCache>
                <c:ptCount val="1"/>
                <c:pt idx="0">
                  <c:v>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Sheet1!$I$3:$I$368</c:f>
              <c:numCache>
                <c:formatCode>0</c:formatCode>
                <c:ptCount val="366"/>
                <c:pt idx="0">
                  <c:v>5.08025E-2</c:v>
                </c:pt>
                <c:pt idx="1">
                  <c:v>0.11176549999999999</c:v>
                </c:pt>
                <c:pt idx="2">
                  <c:v>0.17272849999999998</c:v>
                </c:pt>
                <c:pt idx="3">
                  <c:v>0.23369149999999997</c:v>
                </c:pt>
                <c:pt idx="4">
                  <c:v>0.29465449999999993</c:v>
                </c:pt>
                <c:pt idx="5">
                  <c:v>0.35561749999999992</c:v>
                </c:pt>
                <c:pt idx="6">
                  <c:v>0.41658049999999991</c:v>
                </c:pt>
                <c:pt idx="7">
                  <c:v>0.4775434999999999</c:v>
                </c:pt>
                <c:pt idx="8">
                  <c:v>0.5486669999999999</c:v>
                </c:pt>
                <c:pt idx="9">
                  <c:v>0.61979049999999991</c:v>
                </c:pt>
                <c:pt idx="10">
                  <c:v>0.69091399999999992</c:v>
                </c:pt>
                <c:pt idx="11">
                  <c:v>0.76203749999999992</c:v>
                </c:pt>
                <c:pt idx="12">
                  <c:v>0.83316099999999993</c:v>
                </c:pt>
                <c:pt idx="13">
                  <c:v>0.91444499999999995</c:v>
                </c:pt>
                <c:pt idx="14">
                  <c:v>1.0058894999999999</c:v>
                </c:pt>
                <c:pt idx="15">
                  <c:v>1.1176549999999998</c:v>
                </c:pt>
                <c:pt idx="16">
                  <c:v>1.2599019999999999</c:v>
                </c:pt>
                <c:pt idx="17">
                  <c:v>1.4224699999999999</c:v>
                </c:pt>
                <c:pt idx="18">
                  <c:v>1.62568</c:v>
                </c:pt>
                <c:pt idx="19">
                  <c:v>1.8593715</c:v>
                </c:pt>
                <c:pt idx="20">
                  <c:v>2.133705</c:v>
                </c:pt>
                <c:pt idx="21">
                  <c:v>2.4690015000000001</c:v>
                </c:pt>
                <c:pt idx="22">
                  <c:v>2.7941375000000002</c:v>
                </c:pt>
                <c:pt idx="23">
                  <c:v>3.1192735000000003</c:v>
                </c:pt>
                <c:pt idx="24">
                  <c:v>3.4545700000000004</c:v>
                </c:pt>
                <c:pt idx="25">
                  <c:v>3.8101875000000005</c:v>
                </c:pt>
                <c:pt idx="26">
                  <c:v>4.1861260000000007</c:v>
                </c:pt>
                <c:pt idx="27">
                  <c:v>4.5823855000000009</c:v>
                </c:pt>
                <c:pt idx="28">
                  <c:v>4.9786450000000011</c:v>
                </c:pt>
                <c:pt idx="29">
                  <c:v>5.2631390000000007</c:v>
                </c:pt>
                <c:pt idx="30">
                  <c:v>5.4561885000000006</c:v>
                </c:pt>
                <c:pt idx="31">
                  <c:v>5.5882750000000003</c:v>
                </c:pt>
                <c:pt idx="32">
                  <c:v>5.7305220000000006</c:v>
                </c:pt>
                <c:pt idx="33">
                  <c:v>5.9235715000000004</c:v>
                </c:pt>
                <c:pt idx="34">
                  <c:v>6.1471025000000008</c:v>
                </c:pt>
                <c:pt idx="35">
                  <c:v>6.3909545000000012</c:v>
                </c:pt>
                <c:pt idx="36">
                  <c:v>6.6957695000000008</c:v>
                </c:pt>
                <c:pt idx="37">
                  <c:v>7.0412265000000005</c:v>
                </c:pt>
                <c:pt idx="38">
                  <c:v>7.4070045000000002</c:v>
                </c:pt>
                <c:pt idx="39">
                  <c:v>7.7931035</c:v>
                </c:pt>
                <c:pt idx="40">
                  <c:v>8.2096839999999993</c:v>
                </c:pt>
                <c:pt idx="41">
                  <c:v>8.5653014999999986</c:v>
                </c:pt>
                <c:pt idx="42">
                  <c:v>8.8701164999999982</c:v>
                </c:pt>
                <c:pt idx="43">
                  <c:v>9.1139684999999986</c:v>
                </c:pt>
                <c:pt idx="44">
                  <c:v>9.3273389999999985</c:v>
                </c:pt>
                <c:pt idx="45">
                  <c:v>9.4899069999999988</c:v>
                </c:pt>
                <c:pt idx="46">
                  <c:v>9.6219934999999985</c:v>
                </c:pt>
                <c:pt idx="47">
                  <c:v>9.7337589999999992</c:v>
                </c:pt>
                <c:pt idx="48">
                  <c:v>9.8353639999999984</c:v>
                </c:pt>
                <c:pt idx="49">
                  <c:v>9.9471294999999991</c:v>
                </c:pt>
                <c:pt idx="50">
                  <c:v>10.058895</c:v>
                </c:pt>
                <c:pt idx="51">
                  <c:v>10.1706605</c:v>
                </c:pt>
                <c:pt idx="52">
                  <c:v>10.282426000000001</c:v>
                </c:pt>
                <c:pt idx="53">
                  <c:v>10.394191500000002</c:v>
                </c:pt>
                <c:pt idx="54">
                  <c:v>10.526278000000001</c:v>
                </c:pt>
                <c:pt idx="55">
                  <c:v>10.770130000000002</c:v>
                </c:pt>
                <c:pt idx="56">
                  <c:v>11.257834000000003</c:v>
                </c:pt>
                <c:pt idx="57">
                  <c:v>12.507575500000002</c:v>
                </c:pt>
                <c:pt idx="58">
                  <c:v>15.504923000000002</c:v>
                </c:pt>
                <c:pt idx="59">
                  <c:v>21.286247500000002</c:v>
                </c:pt>
                <c:pt idx="60">
                  <c:v>23.6028415</c:v>
                </c:pt>
                <c:pt idx="61">
                  <c:v>24.8017805</c:v>
                </c:pt>
                <c:pt idx="62">
                  <c:v>26.5697075</c:v>
                </c:pt>
                <c:pt idx="63">
                  <c:v>29.821067499999998</c:v>
                </c:pt>
                <c:pt idx="64">
                  <c:v>34.9216385</c:v>
                </c:pt>
                <c:pt idx="65">
                  <c:v>43.832397</c:v>
                </c:pt>
                <c:pt idx="66">
                  <c:v>47.662905500000001</c:v>
                </c:pt>
                <c:pt idx="67">
                  <c:v>49.664524</c:v>
                </c:pt>
                <c:pt idx="68">
                  <c:v>51.158117500000003</c:v>
                </c:pt>
                <c:pt idx="69">
                  <c:v>52.489143000000006</c:v>
                </c:pt>
                <c:pt idx="70">
                  <c:v>54.754934500000005</c:v>
                </c:pt>
                <c:pt idx="71">
                  <c:v>56.919121000000004</c:v>
                </c:pt>
                <c:pt idx="72">
                  <c:v>59.042665500000005</c:v>
                </c:pt>
                <c:pt idx="73">
                  <c:v>79.770085499999993</c:v>
                </c:pt>
                <c:pt idx="74">
                  <c:v>339.87888549999997</c:v>
                </c:pt>
                <c:pt idx="75">
                  <c:v>430.30733549999997</c:v>
                </c:pt>
                <c:pt idx="76">
                  <c:v>1497.1598354999999</c:v>
                </c:pt>
                <c:pt idx="77">
                  <c:v>2474.5999354999999</c:v>
                </c:pt>
                <c:pt idx="78">
                  <c:v>2629.0395355000001</c:v>
                </c:pt>
                <c:pt idx="79">
                  <c:v>2785.5112355000001</c:v>
                </c:pt>
                <c:pt idx="80">
                  <c:v>3082.1978355000001</c:v>
                </c:pt>
                <c:pt idx="81">
                  <c:v>3143.7704655000002</c:v>
                </c:pt>
                <c:pt idx="82">
                  <c:v>3171.5086305000004</c:v>
                </c:pt>
                <c:pt idx="83">
                  <c:v>3188.0702455000005</c:v>
                </c:pt>
                <c:pt idx="84">
                  <c:v>3197.3874240000005</c:v>
                </c:pt>
                <c:pt idx="85">
                  <c:v>3205.0687620000003</c:v>
                </c:pt>
                <c:pt idx="86">
                  <c:v>3211.2057040000004</c:v>
                </c:pt>
                <c:pt idx="87">
                  <c:v>3214.6602740000003</c:v>
                </c:pt>
                <c:pt idx="88">
                  <c:v>3216.7736580000005</c:v>
                </c:pt>
                <c:pt idx="89">
                  <c:v>3218.3586960000007</c:v>
                </c:pt>
                <c:pt idx="90">
                  <c:v>3219.5373140000006</c:v>
                </c:pt>
                <c:pt idx="91">
                  <c:v>3220.4212775000005</c:v>
                </c:pt>
                <c:pt idx="92">
                  <c:v>3221.5389325000006</c:v>
                </c:pt>
                <c:pt idx="93">
                  <c:v>3222.7683530000004</c:v>
                </c:pt>
                <c:pt idx="94">
                  <c:v>3223.9876130000002</c:v>
                </c:pt>
                <c:pt idx="95">
                  <c:v>3225.4507250000001</c:v>
                </c:pt>
                <c:pt idx="96">
                  <c:v>3227.0865655000002</c:v>
                </c:pt>
                <c:pt idx="97">
                  <c:v>3228.5293565000002</c:v>
                </c:pt>
                <c:pt idx="98">
                  <c:v>3231.9636055000001</c:v>
                </c:pt>
                <c:pt idx="99">
                  <c:v>3234.5646935</c:v>
                </c:pt>
                <c:pt idx="100">
                  <c:v>3238.8422639999999</c:v>
                </c:pt>
                <c:pt idx="101">
                  <c:v>3248.7995539999997</c:v>
                </c:pt>
                <c:pt idx="102">
                  <c:v>3266.5804289999996</c:v>
                </c:pt>
                <c:pt idx="103">
                  <c:v>3278.0617939999997</c:v>
                </c:pt>
                <c:pt idx="104">
                  <c:v>3288.4255039999998</c:v>
                </c:pt>
                <c:pt idx="105">
                  <c:v>3299.0940289999999</c:v>
                </c:pt>
                <c:pt idx="106">
                  <c:v>3397.8540889999999</c:v>
                </c:pt>
                <c:pt idx="107">
                  <c:v>3640.6900390000001</c:v>
                </c:pt>
                <c:pt idx="108">
                  <c:v>4203.5817390000002</c:v>
                </c:pt>
                <c:pt idx="109">
                  <c:v>4538.8782390000006</c:v>
                </c:pt>
                <c:pt idx="110">
                  <c:v>4713.6388390000002</c:v>
                </c:pt>
                <c:pt idx="111">
                  <c:v>4831.5006389999999</c:v>
                </c:pt>
                <c:pt idx="112">
                  <c:v>4926.6029189999999</c:v>
                </c:pt>
                <c:pt idx="113">
                  <c:v>5004.1275340000002</c:v>
                </c:pt>
                <c:pt idx="114">
                  <c:v>5048.2241039999999</c:v>
                </c:pt>
                <c:pt idx="115">
                  <c:v>5063.4648539999998</c:v>
                </c:pt>
                <c:pt idx="116">
                  <c:v>5073.4018230000001</c:v>
                </c:pt>
                <c:pt idx="117">
                  <c:v>5083.3794340000004</c:v>
                </c:pt>
                <c:pt idx="118">
                  <c:v>5091.5586365000008</c:v>
                </c:pt>
                <c:pt idx="119">
                  <c:v>5099.7683205000012</c:v>
                </c:pt>
                <c:pt idx="120">
                  <c:v>5105.0314595000009</c:v>
                </c:pt>
                <c:pt idx="121">
                  <c:v>5108.6384370000005</c:v>
                </c:pt>
                <c:pt idx="122">
                  <c:v>5113.6475635000006</c:v>
                </c:pt>
                <c:pt idx="123">
                  <c:v>5137.8295535000007</c:v>
                </c:pt>
                <c:pt idx="124">
                  <c:v>25052.409553499998</c:v>
                </c:pt>
                <c:pt idx="125">
                  <c:v>37549.824553499995</c:v>
                </c:pt>
                <c:pt idx="126">
                  <c:v>38748.763553499994</c:v>
                </c:pt>
                <c:pt idx="127">
                  <c:v>39170.424303499996</c:v>
                </c:pt>
                <c:pt idx="128">
                  <c:v>39407.163953499999</c:v>
                </c:pt>
                <c:pt idx="129">
                  <c:v>39611.390003499997</c:v>
                </c:pt>
                <c:pt idx="130">
                  <c:v>39993.424803499998</c:v>
                </c:pt>
                <c:pt idx="131">
                  <c:v>40698.563503500001</c:v>
                </c:pt>
                <c:pt idx="132">
                  <c:v>41186.267503499999</c:v>
                </c:pt>
                <c:pt idx="133">
                  <c:v>41435.199753499997</c:v>
                </c:pt>
                <c:pt idx="134">
                  <c:v>41735.950553499999</c:v>
                </c:pt>
                <c:pt idx="135">
                  <c:v>41976.754403499996</c:v>
                </c:pt>
                <c:pt idx="136">
                  <c:v>42176.916253499992</c:v>
                </c:pt>
                <c:pt idx="137">
                  <c:v>42422.800353499995</c:v>
                </c:pt>
                <c:pt idx="138">
                  <c:v>42704.246203499992</c:v>
                </c:pt>
                <c:pt idx="139">
                  <c:v>42955.210553499994</c:v>
                </c:pt>
                <c:pt idx="140">
                  <c:v>43149.276103499993</c:v>
                </c:pt>
                <c:pt idx="141">
                  <c:v>43325.052753499993</c:v>
                </c:pt>
                <c:pt idx="142">
                  <c:v>43460.187403499993</c:v>
                </c:pt>
                <c:pt idx="143">
                  <c:v>43604.466503499993</c:v>
                </c:pt>
                <c:pt idx="144">
                  <c:v>44793.245003499993</c:v>
                </c:pt>
                <c:pt idx="145">
                  <c:v>49416.272503499989</c:v>
                </c:pt>
                <c:pt idx="146">
                  <c:v>52027.521003499991</c:v>
                </c:pt>
                <c:pt idx="147">
                  <c:v>52678.809053499994</c:v>
                </c:pt>
                <c:pt idx="148">
                  <c:v>53041.538903499997</c:v>
                </c:pt>
                <c:pt idx="149">
                  <c:v>54260.798903499999</c:v>
                </c:pt>
                <c:pt idx="150">
                  <c:v>56150.651903500002</c:v>
                </c:pt>
                <c:pt idx="151">
                  <c:v>56757.233753500004</c:v>
                </c:pt>
                <c:pt idx="152">
                  <c:v>57201.247603500007</c:v>
                </c:pt>
                <c:pt idx="153">
                  <c:v>57729.593603500005</c:v>
                </c:pt>
                <c:pt idx="154">
                  <c:v>58077.082703500004</c:v>
                </c:pt>
                <c:pt idx="155">
                  <c:v>58387.994003500004</c:v>
                </c:pt>
                <c:pt idx="156">
                  <c:v>59414.204503500005</c:v>
                </c:pt>
                <c:pt idx="157">
                  <c:v>59960.839403500002</c:v>
                </c:pt>
                <c:pt idx="158">
                  <c:v>60327.633453499999</c:v>
                </c:pt>
                <c:pt idx="159">
                  <c:v>60552.1805035</c:v>
                </c:pt>
                <c:pt idx="160">
                  <c:v>60723.892953499999</c:v>
                </c:pt>
                <c:pt idx="161">
                  <c:v>60961.6486535</c:v>
                </c:pt>
                <c:pt idx="162">
                  <c:v>61208.548803500002</c:v>
                </c:pt>
                <c:pt idx="163">
                  <c:v>61381.277303499999</c:v>
                </c:pt>
                <c:pt idx="164">
                  <c:v>61525.556403499999</c:v>
                </c:pt>
                <c:pt idx="165">
                  <c:v>61705.397253499999</c:v>
                </c:pt>
                <c:pt idx="166">
                  <c:v>61848.660303500001</c:v>
                </c:pt>
                <c:pt idx="167">
                  <c:v>61913.992318500001</c:v>
                </c:pt>
                <c:pt idx="168">
                  <c:v>62070.464018500003</c:v>
                </c:pt>
                <c:pt idx="169">
                  <c:v>62150.122338500005</c:v>
                </c:pt>
                <c:pt idx="170">
                  <c:v>62216.165588500007</c:v>
                </c:pt>
                <c:pt idx="171">
                  <c:v>62293.995018500005</c:v>
                </c:pt>
                <c:pt idx="172">
                  <c:v>62384.728283500008</c:v>
                </c:pt>
                <c:pt idx="173">
                  <c:v>62491.41353350001</c:v>
                </c:pt>
                <c:pt idx="174">
                  <c:v>62951.684183500009</c:v>
                </c:pt>
                <c:pt idx="175">
                  <c:v>64150.623183500007</c:v>
                </c:pt>
                <c:pt idx="176">
                  <c:v>64507.256733500006</c:v>
                </c:pt>
                <c:pt idx="177">
                  <c:v>64727.739583500006</c:v>
                </c:pt>
                <c:pt idx="178">
                  <c:v>64889.291533500007</c:v>
                </c:pt>
                <c:pt idx="179">
                  <c:v>65044.747183500011</c:v>
                </c:pt>
                <c:pt idx="180">
                  <c:v>65185.978133500008</c:v>
                </c:pt>
                <c:pt idx="181">
                  <c:v>65300.791783500004</c:v>
                </c:pt>
                <c:pt idx="182">
                  <c:v>65393.353938500004</c:v>
                </c:pt>
                <c:pt idx="183">
                  <c:v>65467.119168500001</c:v>
                </c:pt>
                <c:pt idx="184">
                  <c:v>65536.515383499995</c:v>
                </c:pt>
                <c:pt idx="185">
                  <c:v>65610.687033499999</c:v>
                </c:pt>
                <c:pt idx="186">
                  <c:v>65697.660913500004</c:v>
                </c:pt>
                <c:pt idx="187">
                  <c:v>65796.116158500008</c:v>
                </c:pt>
                <c:pt idx="188">
                  <c:v>65888.881523500007</c:v>
                </c:pt>
                <c:pt idx="189">
                  <c:v>65976.973058500007</c:v>
                </c:pt>
                <c:pt idx="190">
                  <c:v>66055.107303500001</c:v>
                </c:pt>
                <c:pt idx="191">
                  <c:v>66125.113148500008</c:v>
                </c:pt>
                <c:pt idx="192">
                  <c:v>66190.749978500011</c:v>
                </c:pt>
                <c:pt idx="193">
                  <c:v>66254.456313500006</c:v>
                </c:pt>
                <c:pt idx="194">
                  <c:v>66314.606473500011</c:v>
                </c:pt>
                <c:pt idx="195">
                  <c:v>66382.986638500006</c:v>
                </c:pt>
                <c:pt idx="196">
                  <c:v>74196.4111385</c:v>
                </c:pt>
                <c:pt idx="197">
                  <c:v>81308.761138500005</c:v>
                </c:pt>
                <c:pt idx="198">
                  <c:v>82507.700138500004</c:v>
                </c:pt>
                <c:pt idx="199">
                  <c:v>82993.372038500005</c:v>
                </c:pt>
                <c:pt idx="200">
                  <c:v>83344.925338500005</c:v>
                </c:pt>
                <c:pt idx="201">
                  <c:v>83597.921788500011</c:v>
                </c:pt>
                <c:pt idx="202">
                  <c:v>83772.682388500005</c:v>
                </c:pt>
                <c:pt idx="203">
                  <c:v>83906.800988500006</c:v>
                </c:pt>
                <c:pt idx="204">
                  <c:v>84021.614638500003</c:v>
                </c:pt>
                <c:pt idx="205">
                  <c:v>84108.385308500001</c:v>
                </c:pt>
                <c:pt idx="206">
                  <c:v>84158.273363500004</c:v>
                </c:pt>
                <c:pt idx="207">
                  <c:v>84193.936718500001</c:v>
                </c:pt>
                <c:pt idx="208">
                  <c:v>84234.070693500005</c:v>
                </c:pt>
                <c:pt idx="209">
                  <c:v>84270.546888500001</c:v>
                </c:pt>
                <c:pt idx="210">
                  <c:v>84290.563073500001</c:v>
                </c:pt>
                <c:pt idx="211">
                  <c:v>84303.365303500002</c:v>
                </c:pt>
                <c:pt idx="212">
                  <c:v>84314.033828500003</c:v>
                </c:pt>
                <c:pt idx="213">
                  <c:v>84319.896437000003</c:v>
                </c:pt>
                <c:pt idx="214">
                  <c:v>84323.015710499996</c:v>
                </c:pt>
                <c:pt idx="215">
                  <c:v>84328.817356</c:v>
                </c:pt>
                <c:pt idx="216">
                  <c:v>84333.541988500001</c:v>
                </c:pt>
                <c:pt idx="217">
                  <c:v>84335.472483499994</c:v>
                </c:pt>
                <c:pt idx="218">
                  <c:v>84336.427570499989</c:v>
                </c:pt>
                <c:pt idx="219">
                  <c:v>84337.057521499984</c:v>
                </c:pt>
                <c:pt idx="220">
                  <c:v>84337.535064999989</c:v>
                </c:pt>
                <c:pt idx="221">
                  <c:v>84337.971966499987</c:v>
                </c:pt>
                <c:pt idx="222">
                  <c:v>84338.449509999991</c:v>
                </c:pt>
                <c:pt idx="223">
                  <c:v>84339.01849799999</c:v>
                </c:pt>
                <c:pt idx="224">
                  <c:v>84346.212131999986</c:v>
                </c:pt>
                <c:pt idx="225">
                  <c:v>84354.310050499989</c:v>
                </c:pt>
                <c:pt idx="226">
                  <c:v>84357.459805499995</c:v>
                </c:pt>
                <c:pt idx="227">
                  <c:v>84359.695115499999</c:v>
                </c:pt>
                <c:pt idx="228">
                  <c:v>84361.5036845</c:v>
                </c:pt>
                <c:pt idx="229">
                  <c:v>84363.129364499997</c:v>
                </c:pt>
                <c:pt idx="230">
                  <c:v>84364.490871499991</c:v>
                </c:pt>
                <c:pt idx="231">
                  <c:v>84365.486600499993</c:v>
                </c:pt>
                <c:pt idx="232">
                  <c:v>84366.309600999986</c:v>
                </c:pt>
                <c:pt idx="233">
                  <c:v>84367.091959499987</c:v>
                </c:pt>
                <c:pt idx="234">
                  <c:v>84367.823515499986</c:v>
                </c:pt>
                <c:pt idx="235">
                  <c:v>84368.494108499988</c:v>
                </c:pt>
                <c:pt idx="236">
                  <c:v>84369.103738499995</c:v>
                </c:pt>
                <c:pt idx="237">
                  <c:v>84369.682886999988</c:v>
                </c:pt>
                <c:pt idx="238">
                  <c:v>84370.231553999984</c:v>
                </c:pt>
                <c:pt idx="239">
                  <c:v>84370.75989999999</c:v>
                </c:pt>
                <c:pt idx="240">
                  <c:v>84371.288245999996</c:v>
                </c:pt>
                <c:pt idx="241">
                  <c:v>84371.796270999999</c:v>
                </c:pt>
                <c:pt idx="242">
                  <c:v>84372.324617000006</c:v>
                </c:pt>
                <c:pt idx="243">
                  <c:v>84372.954568000001</c:v>
                </c:pt>
                <c:pt idx="244">
                  <c:v>84373.716605499998</c:v>
                </c:pt>
                <c:pt idx="245">
                  <c:v>84375.636939999997</c:v>
                </c:pt>
                <c:pt idx="246">
                  <c:v>84377.069570499996</c:v>
                </c:pt>
                <c:pt idx="247">
                  <c:v>84377.963694499995</c:v>
                </c:pt>
                <c:pt idx="248">
                  <c:v>84378.563163999992</c:v>
                </c:pt>
                <c:pt idx="249">
                  <c:v>84378.979744499986</c:v>
                </c:pt>
                <c:pt idx="250">
                  <c:v>84379.264238499993</c:v>
                </c:pt>
                <c:pt idx="251">
                  <c:v>84379.487769499989</c:v>
                </c:pt>
                <c:pt idx="252">
                  <c:v>84379.711300499985</c:v>
                </c:pt>
                <c:pt idx="253">
                  <c:v>84379.94499199999</c:v>
                </c:pt>
                <c:pt idx="254">
                  <c:v>84380.168522999986</c:v>
                </c:pt>
                <c:pt idx="255">
                  <c:v>84380.513979999989</c:v>
                </c:pt>
                <c:pt idx="256">
                  <c:v>84381.184572999991</c:v>
                </c:pt>
                <c:pt idx="257">
                  <c:v>84382.302227999986</c:v>
                </c:pt>
                <c:pt idx="258">
                  <c:v>84383.836463499989</c:v>
                </c:pt>
                <c:pt idx="259">
                  <c:v>84384.882994999993</c:v>
                </c:pt>
                <c:pt idx="260">
                  <c:v>84385.685674499997</c:v>
                </c:pt>
                <c:pt idx="261">
                  <c:v>84386.325786000001</c:v>
                </c:pt>
                <c:pt idx="262">
                  <c:v>84386.843971499999</c:v>
                </c:pt>
                <c:pt idx="263">
                  <c:v>84387.280872999996</c:v>
                </c:pt>
                <c:pt idx="264">
                  <c:v>84387.677132500001</c:v>
                </c:pt>
                <c:pt idx="265">
                  <c:v>84388.042910500008</c:v>
                </c:pt>
                <c:pt idx="266">
                  <c:v>84388.388367500011</c:v>
                </c:pt>
                <c:pt idx="267">
                  <c:v>84388.71350350001</c:v>
                </c:pt>
                <c:pt idx="268">
                  <c:v>84389.028479000015</c:v>
                </c:pt>
                <c:pt idx="269">
                  <c:v>84389.333294000011</c:v>
                </c:pt>
                <c:pt idx="270">
                  <c:v>84389.617788000018</c:v>
                </c:pt>
                <c:pt idx="271">
                  <c:v>84389.881961000021</c:v>
                </c:pt>
                <c:pt idx="272">
                  <c:v>84390.135973500015</c:v>
                </c:pt>
                <c:pt idx="273">
                  <c:v>84390.410307000013</c:v>
                </c:pt>
                <c:pt idx="274">
                  <c:v>84390.725282500018</c:v>
                </c:pt>
                <c:pt idx="275">
                  <c:v>84391.040258000023</c:v>
                </c:pt>
                <c:pt idx="276">
                  <c:v>84391.39587550002</c:v>
                </c:pt>
                <c:pt idx="277">
                  <c:v>84391.812456000014</c:v>
                </c:pt>
                <c:pt idx="278">
                  <c:v>84392.289999500019</c:v>
                </c:pt>
                <c:pt idx="279">
                  <c:v>84392.767543000024</c:v>
                </c:pt>
                <c:pt idx="280">
                  <c:v>84393.255247000023</c:v>
                </c:pt>
                <c:pt idx="281">
                  <c:v>84393.722630000018</c:v>
                </c:pt>
                <c:pt idx="282">
                  <c:v>84394.159531500016</c:v>
                </c:pt>
                <c:pt idx="283">
                  <c:v>84394.565951500015</c:v>
                </c:pt>
                <c:pt idx="284">
                  <c:v>84394.96221100002</c:v>
                </c:pt>
                <c:pt idx="285">
                  <c:v>84395.327989000027</c:v>
                </c:pt>
                <c:pt idx="286">
                  <c:v>84395.67344600003</c:v>
                </c:pt>
                <c:pt idx="287">
                  <c:v>84395.957940000037</c:v>
                </c:pt>
                <c:pt idx="288">
                  <c:v>84396.181471000033</c:v>
                </c:pt>
                <c:pt idx="289">
                  <c:v>84396.354199500027</c:v>
                </c:pt>
                <c:pt idx="290">
                  <c:v>84396.496446500023</c:v>
                </c:pt>
                <c:pt idx="291">
                  <c:v>84396.608212000021</c:v>
                </c:pt>
                <c:pt idx="292">
                  <c:v>84396.689496000021</c:v>
                </c:pt>
                <c:pt idx="293">
                  <c:v>84396.760619500026</c:v>
                </c:pt>
                <c:pt idx="294">
                  <c:v>84396.841903500026</c:v>
                </c:pt>
                <c:pt idx="295">
                  <c:v>84396.923187500026</c:v>
                </c:pt>
                <c:pt idx="296">
                  <c:v>84397.01463200002</c:v>
                </c:pt>
                <c:pt idx="297">
                  <c:v>84397.116237000024</c:v>
                </c:pt>
                <c:pt idx="298">
                  <c:v>84397.228002500022</c:v>
                </c:pt>
                <c:pt idx="299">
                  <c:v>84397.349928500029</c:v>
                </c:pt>
                <c:pt idx="300">
                  <c:v>84397.461694000027</c:v>
                </c:pt>
                <c:pt idx="301">
                  <c:v>84397.56329900003</c:v>
                </c:pt>
                <c:pt idx="302">
                  <c:v>84397.64458300003</c:v>
                </c:pt>
                <c:pt idx="303">
                  <c:v>84397.72586700003</c:v>
                </c:pt>
                <c:pt idx="304">
                  <c:v>84397.796990500035</c:v>
                </c:pt>
                <c:pt idx="305">
                  <c:v>84397.857953500032</c:v>
                </c:pt>
                <c:pt idx="306">
                  <c:v>84397.918916500028</c:v>
                </c:pt>
                <c:pt idx="307">
                  <c:v>84397.979879500024</c:v>
                </c:pt>
                <c:pt idx="308">
                  <c:v>84398.061163500024</c:v>
                </c:pt>
                <c:pt idx="309">
                  <c:v>84398.162768500028</c:v>
                </c:pt>
                <c:pt idx="310">
                  <c:v>84398.274534000026</c:v>
                </c:pt>
                <c:pt idx="311">
                  <c:v>84398.416781000022</c:v>
                </c:pt>
                <c:pt idx="312">
                  <c:v>84398.559028000018</c:v>
                </c:pt>
                <c:pt idx="313">
                  <c:v>84398.691114500019</c:v>
                </c:pt>
                <c:pt idx="314">
                  <c:v>84398.813040500027</c:v>
                </c:pt>
                <c:pt idx="315">
                  <c:v>84398.924806000025</c:v>
                </c:pt>
                <c:pt idx="316">
                  <c:v>84399.026411000028</c:v>
                </c:pt>
                <c:pt idx="317">
                  <c:v>84399.128016000031</c:v>
                </c:pt>
                <c:pt idx="318">
                  <c:v>84399.229621000035</c:v>
                </c:pt>
                <c:pt idx="319">
                  <c:v>84399.321065500029</c:v>
                </c:pt>
                <c:pt idx="320">
                  <c:v>84399.412510000024</c:v>
                </c:pt>
                <c:pt idx="321">
                  <c:v>84399.514115000027</c:v>
                </c:pt>
                <c:pt idx="322">
                  <c:v>84399.615720000031</c:v>
                </c:pt>
                <c:pt idx="323">
                  <c:v>84399.727485500029</c:v>
                </c:pt>
                <c:pt idx="324">
                  <c:v>84399.849411500036</c:v>
                </c:pt>
                <c:pt idx="325">
                  <c:v>84399.981498000037</c:v>
                </c:pt>
                <c:pt idx="326">
                  <c:v>84400.103424000044</c:v>
                </c:pt>
                <c:pt idx="327">
                  <c:v>84400.225350000052</c:v>
                </c:pt>
                <c:pt idx="328">
                  <c:v>84400.33711550005</c:v>
                </c:pt>
                <c:pt idx="329">
                  <c:v>84400.438720500053</c:v>
                </c:pt>
                <c:pt idx="330">
                  <c:v>84400.530165000047</c:v>
                </c:pt>
                <c:pt idx="331">
                  <c:v>84400.621609500042</c:v>
                </c:pt>
                <c:pt idx="332">
                  <c:v>84400.702893500042</c:v>
                </c:pt>
                <c:pt idx="333">
                  <c:v>84400.784177500042</c:v>
                </c:pt>
                <c:pt idx="334">
                  <c:v>84400.865461500041</c:v>
                </c:pt>
                <c:pt idx="335">
                  <c:v>84400.936585000047</c:v>
                </c:pt>
                <c:pt idx="336">
                  <c:v>84401.007708500052</c:v>
                </c:pt>
                <c:pt idx="337">
                  <c:v>84401.088992500052</c:v>
                </c:pt>
                <c:pt idx="338">
                  <c:v>84401.180437000046</c:v>
                </c:pt>
                <c:pt idx="339">
                  <c:v>84401.271881500041</c:v>
                </c:pt>
                <c:pt idx="340">
                  <c:v>84401.363326000035</c:v>
                </c:pt>
                <c:pt idx="341">
                  <c:v>84401.45477050003</c:v>
                </c:pt>
                <c:pt idx="342">
                  <c:v>84401.546215000024</c:v>
                </c:pt>
                <c:pt idx="343">
                  <c:v>84401.637659500018</c:v>
                </c:pt>
                <c:pt idx="344">
                  <c:v>84401.729104000013</c:v>
                </c:pt>
                <c:pt idx="345">
                  <c:v>84401.861190500014</c:v>
                </c:pt>
                <c:pt idx="346">
                  <c:v>84402.023758500014</c:v>
                </c:pt>
                <c:pt idx="347">
                  <c:v>84402.226968500021</c:v>
                </c:pt>
                <c:pt idx="348">
                  <c:v>84402.409857500024</c:v>
                </c:pt>
                <c:pt idx="349">
                  <c:v>84402.582586000019</c:v>
                </c:pt>
                <c:pt idx="350">
                  <c:v>84402.745154000018</c:v>
                </c:pt>
                <c:pt idx="351">
                  <c:v>84402.907722000018</c:v>
                </c:pt>
                <c:pt idx="352">
                  <c:v>84403.060129500023</c:v>
                </c:pt>
                <c:pt idx="353">
                  <c:v>84403.212537000029</c:v>
                </c:pt>
                <c:pt idx="354">
                  <c:v>84403.354784000025</c:v>
                </c:pt>
                <c:pt idx="355">
                  <c:v>84403.497031000021</c:v>
                </c:pt>
                <c:pt idx="356">
                  <c:v>84403.659599000021</c:v>
                </c:pt>
                <c:pt idx="357">
                  <c:v>84403.812006500026</c:v>
                </c:pt>
                <c:pt idx="358">
                  <c:v>84403.974574500025</c:v>
                </c:pt>
                <c:pt idx="359">
                  <c:v>84404.137142500025</c:v>
                </c:pt>
                <c:pt idx="360">
                  <c:v>84404.299710500025</c:v>
                </c:pt>
                <c:pt idx="361">
                  <c:v>84404.391155000019</c:v>
                </c:pt>
                <c:pt idx="362">
                  <c:v>84404.441957500021</c:v>
                </c:pt>
                <c:pt idx="363">
                  <c:v>84404.492760000023</c:v>
                </c:pt>
                <c:pt idx="364">
                  <c:v>84404.543562500025</c:v>
                </c:pt>
                <c:pt idx="365">
                  <c:v>84404.594365000026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93-453F-9DDC-1B0483357689}"/>
            </c:ext>
          </c:extLst>
        </c:ser>
        <c:ser>
          <c:idx val="2"/>
          <c:order val="2"/>
          <c:tx>
            <c:strRef>
              <c:f>Sheet1!$N$2</c:f>
              <c:strCache>
                <c:ptCount val="1"/>
                <c:pt idx="0">
                  <c:v>2001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Sheet1!$A$3:$A$368</c:f>
              <c:numCache>
                <c:formatCode>m/d/yyyy</c:formatCode>
                <c:ptCount val="366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Sheet1!$N$3:$N$368</c:f>
              <c:numCache>
                <c:formatCode>0</c:formatCode>
                <c:ptCount val="366"/>
                <c:pt idx="0">
                  <c:v>0.12192599999999998</c:v>
                </c:pt>
                <c:pt idx="1">
                  <c:v>0.25401249999999997</c:v>
                </c:pt>
                <c:pt idx="2">
                  <c:v>0.37593849999999995</c:v>
                </c:pt>
                <c:pt idx="3">
                  <c:v>0.49786449999999993</c:v>
                </c:pt>
                <c:pt idx="4">
                  <c:v>0.61979049999999991</c:v>
                </c:pt>
                <c:pt idx="5">
                  <c:v>0.73155599999999987</c:v>
                </c:pt>
                <c:pt idx="6">
                  <c:v>0.84332149999999984</c:v>
                </c:pt>
                <c:pt idx="7">
                  <c:v>0.9550869999999998</c:v>
                </c:pt>
                <c:pt idx="8">
                  <c:v>1.0770129999999998</c:v>
                </c:pt>
                <c:pt idx="9">
                  <c:v>1.1989389999999998</c:v>
                </c:pt>
                <c:pt idx="10">
                  <c:v>1.3107044999999997</c:v>
                </c:pt>
                <c:pt idx="11">
                  <c:v>1.4224699999999997</c:v>
                </c:pt>
                <c:pt idx="12">
                  <c:v>1.5443959999999997</c:v>
                </c:pt>
                <c:pt idx="13">
                  <c:v>1.6663219999999996</c:v>
                </c:pt>
                <c:pt idx="14">
                  <c:v>1.7882479999999996</c:v>
                </c:pt>
                <c:pt idx="15">
                  <c:v>1.9101739999999996</c:v>
                </c:pt>
                <c:pt idx="16">
                  <c:v>2.0422604999999994</c:v>
                </c:pt>
                <c:pt idx="17">
                  <c:v>2.1743469999999991</c:v>
                </c:pt>
                <c:pt idx="18">
                  <c:v>2.2962729999999993</c:v>
                </c:pt>
                <c:pt idx="19">
                  <c:v>2.6417299999999995</c:v>
                </c:pt>
                <c:pt idx="20">
                  <c:v>3.5968169999999993</c:v>
                </c:pt>
                <c:pt idx="21">
                  <c:v>5.324101999999999</c:v>
                </c:pt>
                <c:pt idx="22">
                  <c:v>7.6610169999999984</c:v>
                </c:pt>
                <c:pt idx="23">
                  <c:v>10.607561999999998</c:v>
                </c:pt>
                <c:pt idx="24">
                  <c:v>14.163736999999998</c:v>
                </c:pt>
                <c:pt idx="25">
                  <c:v>18.227936999999997</c:v>
                </c:pt>
                <c:pt idx="26">
                  <c:v>22.190531999999997</c:v>
                </c:pt>
                <c:pt idx="27">
                  <c:v>26.051521999999999</c:v>
                </c:pt>
                <c:pt idx="28">
                  <c:v>29.912512</c:v>
                </c:pt>
                <c:pt idx="29">
                  <c:v>33.468687000000003</c:v>
                </c:pt>
                <c:pt idx="30">
                  <c:v>36.720047000000001</c:v>
                </c:pt>
                <c:pt idx="31">
                  <c:v>39.768197000000001</c:v>
                </c:pt>
                <c:pt idx="32">
                  <c:v>42.613137000000002</c:v>
                </c:pt>
                <c:pt idx="33">
                  <c:v>45.254867000000004</c:v>
                </c:pt>
                <c:pt idx="34">
                  <c:v>47.794992000000008</c:v>
                </c:pt>
                <c:pt idx="35">
                  <c:v>50.335117000000011</c:v>
                </c:pt>
                <c:pt idx="36">
                  <c:v>52.672032000000009</c:v>
                </c:pt>
                <c:pt idx="37">
                  <c:v>54.602527000000009</c:v>
                </c:pt>
                <c:pt idx="38">
                  <c:v>56.43141700000001</c:v>
                </c:pt>
                <c:pt idx="39">
                  <c:v>58.057097000000013</c:v>
                </c:pt>
                <c:pt idx="40">
                  <c:v>59.47956700000001</c:v>
                </c:pt>
                <c:pt idx="41">
                  <c:v>60.597222000000009</c:v>
                </c:pt>
                <c:pt idx="42">
                  <c:v>61.399901500000013</c:v>
                </c:pt>
                <c:pt idx="43">
                  <c:v>62.151778500000013</c:v>
                </c:pt>
                <c:pt idx="44">
                  <c:v>62.639482500000014</c:v>
                </c:pt>
                <c:pt idx="45">
                  <c:v>62.954458000000017</c:v>
                </c:pt>
                <c:pt idx="46">
                  <c:v>63.228791500000014</c:v>
                </c:pt>
                <c:pt idx="47">
                  <c:v>64.000989500000017</c:v>
                </c:pt>
                <c:pt idx="48">
                  <c:v>65.321854500000015</c:v>
                </c:pt>
                <c:pt idx="49">
                  <c:v>67.150744500000016</c:v>
                </c:pt>
                <c:pt idx="50">
                  <c:v>69.284449500000022</c:v>
                </c:pt>
                <c:pt idx="51">
                  <c:v>72.129389500000016</c:v>
                </c:pt>
                <c:pt idx="52">
                  <c:v>75.787169500000019</c:v>
                </c:pt>
                <c:pt idx="53">
                  <c:v>79.749764500000012</c:v>
                </c:pt>
                <c:pt idx="54">
                  <c:v>83.915569500000004</c:v>
                </c:pt>
                <c:pt idx="55">
                  <c:v>87.979769500000003</c:v>
                </c:pt>
                <c:pt idx="56">
                  <c:v>92.348784500000008</c:v>
                </c:pt>
                <c:pt idx="57">
                  <c:v>97.124219500000009</c:v>
                </c:pt>
                <c:pt idx="58">
                  <c:v>101.89965450000001</c:v>
                </c:pt>
                <c:pt idx="59">
                  <c:v>106.37027450000001</c:v>
                </c:pt>
                <c:pt idx="60">
                  <c:v>111.75533950000001</c:v>
                </c:pt>
                <c:pt idx="61">
                  <c:v>117.03879950000001</c:v>
                </c:pt>
                <c:pt idx="62">
                  <c:v>122.22065450000001</c:v>
                </c:pt>
                <c:pt idx="63">
                  <c:v>127.40250950000001</c:v>
                </c:pt>
                <c:pt idx="64">
                  <c:v>132.38115450000001</c:v>
                </c:pt>
                <c:pt idx="65">
                  <c:v>137.05498450000002</c:v>
                </c:pt>
                <c:pt idx="66">
                  <c:v>141.42399950000001</c:v>
                </c:pt>
                <c:pt idx="67">
                  <c:v>145.28498949999999</c:v>
                </c:pt>
                <c:pt idx="68">
                  <c:v>148.43474449999999</c:v>
                </c:pt>
                <c:pt idx="69">
                  <c:v>150.97486949999998</c:v>
                </c:pt>
                <c:pt idx="70">
                  <c:v>152.80375949999998</c:v>
                </c:pt>
                <c:pt idx="71">
                  <c:v>153.81980949999999</c:v>
                </c:pt>
                <c:pt idx="72">
                  <c:v>154.38879749999998</c:v>
                </c:pt>
                <c:pt idx="73">
                  <c:v>154.59200749999999</c:v>
                </c:pt>
                <c:pt idx="74">
                  <c:v>154.78505699999999</c:v>
                </c:pt>
                <c:pt idx="75">
                  <c:v>154.99842749999999</c:v>
                </c:pt>
                <c:pt idx="76">
                  <c:v>155.2016375</c:v>
                </c:pt>
                <c:pt idx="77">
                  <c:v>155.394687</c:v>
                </c:pt>
                <c:pt idx="78">
                  <c:v>155.56741550000001</c:v>
                </c:pt>
                <c:pt idx="79">
                  <c:v>155.71982300000002</c:v>
                </c:pt>
                <c:pt idx="80">
                  <c:v>155.85190950000003</c:v>
                </c:pt>
                <c:pt idx="81">
                  <c:v>155.96367500000002</c:v>
                </c:pt>
                <c:pt idx="82">
                  <c:v>156.10592200000002</c:v>
                </c:pt>
                <c:pt idx="83">
                  <c:v>156.26849000000001</c:v>
                </c:pt>
                <c:pt idx="84">
                  <c:v>156.44121850000002</c:v>
                </c:pt>
                <c:pt idx="85">
                  <c:v>156.61394700000002</c:v>
                </c:pt>
                <c:pt idx="86">
                  <c:v>156.80699650000003</c:v>
                </c:pt>
                <c:pt idx="87">
                  <c:v>157.06100900000001</c:v>
                </c:pt>
                <c:pt idx="88">
                  <c:v>157.51823150000001</c:v>
                </c:pt>
                <c:pt idx="89">
                  <c:v>158.05673800000002</c:v>
                </c:pt>
                <c:pt idx="90">
                  <c:v>158.49363950000003</c:v>
                </c:pt>
                <c:pt idx="91">
                  <c:v>158.80861500000003</c:v>
                </c:pt>
                <c:pt idx="92">
                  <c:v>158.97118300000002</c:v>
                </c:pt>
                <c:pt idx="93">
                  <c:v>159.03214600000001</c:v>
                </c:pt>
                <c:pt idx="94">
                  <c:v>159.093109</c:v>
                </c:pt>
                <c:pt idx="95">
                  <c:v>159.38776350000001</c:v>
                </c:pt>
                <c:pt idx="96">
                  <c:v>159.84498600000001</c:v>
                </c:pt>
                <c:pt idx="97">
                  <c:v>160.4647765</c:v>
                </c:pt>
                <c:pt idx="98">
                  <c:v>160.88135700000001</c:v>
                </c:pt>
                <c:pt idx="99">
                  <c:v>161.14553000000001</c:v>
                </c:pt>
                <c:pt idx="100">
                  <c:v>161.60275250000001</c:v>
                </c:pt>
                <c:pt idx="101">
                  <c:v>162.222543</c:v>
                </c:pt>
                <c:pt idx="102">
                  <c:v>163.23859300000001</c:v>
                </c:pt>
                <c:pt idx="103">
                  <c:v>164.2444825</c:v>
                </c:pt>
                <c:pt idx="104">
                  <c:v>165.36213750000002</c:v>
                </c:pt>
                <c:pt idx="105">
                  <c:v>166.58139750000001</c:v>
                </c:pt>
                <c:pt idx="106">
                  <c:v>167.59744750000002</c:v>
                </c:pt>
                <c:pt idx="107">
                  <c:v>168.42044800000002</c:v>
                </c:pt>
                <c:pt idx="108">
                  <c:v>169.03007800000003</c:v>
                </c:pt>
                <c:pt idx="109">
                  <c:v>169.53810300000004</c:v>
                </c:pt>
                <c:pt idx="110">
                  <c:v>170.02580700000004</c:v>
                </c:pt>
                <c:pt idx="111">
                  <c:v>170.53383200000005</c:v>
                </c:pt>
                <c:pt idx="112">
                  <c:v>171.03169650000004</c:v>
                </c:pt>
                <c:pt idx="113">
                  <c:v>171.67180800000003</c:v>
                </c:pt>
                <c:pt idx="114">
                  <c:v>172.39320350000003</c:v>
                </c:pt>
                <c:pt idx="115">
                  <c:v>173.06379650000002</c:v>
                </c:pt>
                <c:pt idx="116">
                  <c:v>174.18145150000004</c:v>
                </c:pt>
                <c:pt idx="117">
                  <c:v>174.74027900000004</c:v>
                </c:pt>
                <c:pt idx="118">
                  <c:v>175.37023000000005</c:v>
                </c:pt>
                <c:pt idx="119">
                  <c:v>175.84777350000005</c:v>
                </c:pt>
                <c:pt idx="120">
                  <c:v>176.07130450000005</c:v>
                </c:pt>
                <c:pt idx="121">
                  <c:v>176.20339100000007</c:v>
                </c:pt>
                <c:pt idx="122">
                  <c:v>176.33547750000008</c:v>
                </c:pt>
                <c:pt idx="123">
                  <c:v>176.53868750000009</c:v>
                </c:pt>
                <c:pt idx="124">
                  <c:v>176.70125550000009</c:v>
                </c:pt>
                <c:pt idx="125">
                  <c:v>176.93494700000008</c:v>
                </c:pt>
                <c:pt idx="126">
                  <c:v>177.23976200000007</c:v>
                </c:pt>
                <c:pt idx="127">
                  <c:v>178.22533050000007</c:v>
                </c:pt>
                <c:pt idx="128">
                  <c:v>272.71798050000007</c:v>
                </c:pt>
                <c:pt idx="129">
                  <c:v>315.39208050000008</c:v>
                </c:pt>
                <c:pt idx="130">
                  <c:v>323.41887550000007</c:v>
                </c:pt>
                <c:pt idx="131">
                  <c:v>328.49912550000005</c:v>
                </c:pt>
                <c:pt idx="132">
                  <c:v>332.15690550000005</c:v>
                </c:pt>
                <c:pt idx="133">
                  <c:v>334.90024050000005</c:v>
                </c:pt>
                <c:pt idx="134">
                  <c:v>336.42431550000003</c:v>
                </c:pt>
                <c:pt idx="135">
                  <c:v>337.54197050000005</c:v>
                </c:pt>
                <c:pt idx="136">
                  <c:v>338.21256350000004</c:v>
                </c:pt>
                <c:pt idx="137">
                  <c:v>338.82219350000003</c:v>
                </c:pt>
                <c:pt idx="138">
                  <c:v>339.36070000000001</c:v>
                </c:pt>
                <c:pt idx="139">
                  <c:v>339.79760149999998</c:v>
                </c:pt>
                <c:pt idx="140">
                  <c:v>340.36658949999998</c:v>
                </c:pt>
                <c:pt idx="141">
                  <c:v>340.85429349999998</c:v>
                </c:pt>
                <c:pt idx="142">
                  <c:v>341.39279999999997</c:v>
                </c:pt>
                <c:pt idx="143">
                  <c:v>342.91687499999995</c:v>
                </c:pt>
                <c:pt idx="144">
                  <c:v>344.54255499999994</c:v>
                </c:pt>
                <c:pt idx="145">
                  <c:v>347.38749499999994</c:v>
                </c:pt>
                <c:pt idx="146">
                  <c:v>360.59614499999992</c:v>
                </c:pt>
                <c:pt idx="147">
                  <c:v>371.77269499999994</c:v>
                </c:pt>
                <c:pt idx="148">
                  <c:v>382.94924499999996</c:v>
                </c:pt>
                <c:pt idx="149">
                  <c:v>392.80492999999996</c:v>
                </c:pt>
                <c:pt idx="150">
                  <c:v>399.81567499999994</c:v>
                </c:pt>
                <c:pt idx="151">
                  <c:v>399.81567499999994</c:v>
                </c:pt>
                <c:pt idx="152">
                  <c:v>404.59110999999996</c:v>
                </c:pt>
                <c:pt idx="153">
                  <c:v>409.36654499999997</c:v>
                </c:pt>
                <c:pt idx="154">
                  <c:v>416.88531499999999</c:v>
                </c:pt>
                <c:pt idx="155">
                  <c:v>434.158165</c:v>
                </c:pt>
                <c:pt idx="156">
                  <c:v>450.414965</c:v>
                </c:pt>
                <c:pt idx="157">
                  <c:v>499.18536499999999</c:v>
                </c:pt>
                <c:pt idx="158">
                  <c:v>611.96691499999997</c:v>
                </c:pt>
                <c:pt idx="159">
                  <c:v>771.48676499999999</c:v>
                </c:pt>
                <c:pt idx="160">
                  <c:v>974.69676499999991</c:v>
                </c:pt>
                <c:pt idx="161">
                  <c:v>1151.4894649999999</c:v>
                </c:pt>
                <c:pt idx="162">
                  <c:v>1243.9500149999999</c:v>
                </c:pt>
                <c:pt idx="163">
                  <c:v>1290.6883149999999</c:v>
                </c:pt>
                <c:pt idx="164">
                  <c:v>1409.566165</c:v>
                </c:pt>
                <c:pt idx="165">
                  <c:v>1805.8256649999998</c:v>
                </c:pt>
                <c:pt idx="166">
                  <c:v>1949.0887149999999</c:v>
                </c:pt>
                <c:pt idx="167">
                  <c:v>2014.1159149999999</c:v>
                </c:pt>
                <c:pt idx="168">
                  <c:v>2069.9986650000001</c:v>
                </c:pt>
                <c:pt idx="169">
                  <c:v>2100.4801649999999</c:v>
                </c:pt>
                <c:pt idx="170">
                  <c:v>2117.7530149999998</c:v>
                </c:pt>
                <c:pt idx="171">
                  <c:v>2177.6999649999998</c:v>
                </c:pt>
                <c:pt idx="172">
                  <c:v>2227.4864149999999</c:v>
                </c:pt>
                <c:pt idx="173">
                  <c:v>2257.9679149999997</c:v>
                </c:pt>
                <c:pt idx="174">
                  <c:v>2282.3531149999999</c:v>
                </c:pt>
                <c:pt idx="175">
                  <c:v>2295.5617649999999</c:v>
                </c:pt>
                <c:pt idx="176">
                  <c:v>2308.770415</c:v>
                </c:pt>
                <c:pt idx="177">
                  <c:v>2324.0111649999999</c:v>
                </c:pt>
                <c:pt idx="178">
                  <c:v>2336.2037649999997</c:v>
                </c:pt>
                <c:pt idx="179">
                  <c:v>2343.3161149999996</c:v>
                </c:pt>
                <c:pt idx="180">
                  <c:v>2351.8509349999995</c:v>
                </c:pt>
                <c:pt idx="181">
                  <c:v>2358.3536549999994</c:v>
                </c:pt>
                <c:pt idx="182">
                  <c:v>2365.2627949999996</c:v>
                </c:pt>
                <c:pt idx="183">
                  <c:v>2370.4446499999995</c:v>
                </c:pt>
                <c:pt idx="184">
                  <c:v>2381.6211999999996</c:v>
                </c:pt>
                <c:pt idx="185">
                  <c:v>2394.8298499999996</c:v>
                </c:pt>
                <c:pt idx="186">
                  <c:v>2411.0866499999997</c:v>
                </c:pt>
                <c:pt idx="187">
                  <c:v>2432.4236999999998</c:v>
                </c:pt>
                <c:pt idx="188">
                  <c:v>2444.6162999999997</c:v>
                </c:pt>
                <c:pt idx="189">
                  <c:v>2459.8570499999996</c:v>
                </c:pt>
                <c:pt idx="190">
                  <c:v>2476.1138499999997</c:v>
                </c:pt>
                <c:pt idx="191">
                  <c:v>2488.3064499999996</c:v>
                </c:pt>
                <c:pt idx="192">
                  <c:v>2502.5311499999998</c:v>
                </c:pt>
                <c:pt idx="193">
                  <c:v>2512.28523</c:v>
                </c:pt>
                <c:pt idx="194">
                  <c:v>2538.70253</c:v>
                </c:pt>
                <c:pt idx="195">
                  <c:v>2566.1358799999998</c:v>
                </c:pt>
                <c:pt idx="196">
                  <c:v>2588.4889799999996</c:v>
                </c:pt>
                <c:pt idx="197">
                  <c:v>2605.7618299999995</c:v>
                </c:pt>
                <c:pt idx="198">
                  <c:v>2616.9383799999996</c:v>
                </c:pt>
                <c:pt idx="199">
                  <c:v>2624.6603599999994</c:v>
                </c:pt>
                <c:pt idx="200">
                  <c:v>2632.1791299999995</c:v>
                </c:pt>
                <c:pt idx="201">
                  <c:v>2638.5802449999996</c:v>
                </c:pt>
                <c:pt idx="202">
                  <c:v>2649.7567949999998</c:v>
                </c:pt>
                <c:pt idx="203">
                  <c:v>2660.9333449999999</c:v>
                </c:pt>
                <c:pt idx="204">
                  <c:v>2668.1473000000001</c:v>
                </c:pt>
                <c:pt idx="205">
                  <c:v>2675.4628600000001</c:v>
                </c:pt>
                <c:pt idx="206">
                  <c:v>2679.9334800000001</c:v>
                </c:pt>
                <c:pt idx="207">
                  <c:v>2683.5912600000001</c:v>
                </c:pt>
                <c:pt idx="208">
                  <c:v>2688.3666950000002</c:v>
                </c:pt>
                <c:pt idx="209">
                  <c:v>2694.8694150000001</c:v>
                </c:pt>
                <c:pt idx="210">
                  <c:v>2701.8801600000002</c:v>
                </c:pt>
                <c:pt idx="211">
                  <c:v>2706.8588050000003</c:v>
                </c:pt>
                <c:pt idx="212">
                  <c:v>2716.0032550000001</c:v>
                </c:pt>
                <c:pt idx="213">
                  <c:v>3063.4923549999999</c:v>
                </c:pt>
                <c:pt idx="214">
                  <c:v>3308.3604049999999</c:v>
                </c:pt>
                <c:pt idx="215">
                  <c:v>3333.7616549999998</c:v>
                </c:pt>
                <c:pt idx="216">
                  <c:v>3364.2431549999997</c:v>
                </c:pt>
                <c:pt idx="217">
                  <c:v>3382.5320549999997</c:v>
                </c:pt>
                <c:pt idx="218">
                  <c:v>3393.7086049999998</c:v>
                </c:pt>
                <c:pt idx="219">
                  <c:v>3400.617745</c:v>
                </c:pt>
                <c:pt idx="220">
                  <c:v>3406.00281</c:v>
                </c:pt>
                <c:pt idx="221">
                  <c:v>3410.168615</c:v>
                </c:pt>
                <c:pt idx="222">
                  <c:v>3413.013555</c:v>
                </c:pt>
                <c:pt idx="223">
                  <c:v>3415.4520750000001</c:v>
                </c:pt>
                <c:pt idx="224">
                  <c:v>3417.6873850000002</c:v>
                </c:pt>
                <c:pt idx="225">
                  <c:v>3420.0243</c:v>
                </c:pt>
                <c:pt idx="226">
                  <c:v>3422.2596100000001</c:v>
                </c:pt>
                <c:pt idx="227">
                  <c:v>3423.7836849999999</c:v>
                </c:pt>
                <c:pt idx="228">
                  <c:v>3428.5591199999999</c:v>
                </c:pt>
                <c:pt idx="229">
                  <c:v>3439.73567</c:v>
                </c:pt>
                <c:pt idx="230">
                  <c:v>3447.5592550000001</c:v>
                </c:pt>
                <c:pt idx="231">
                  <c:v>3453.0459249999999</c:v>
                </c:pt>
                <c:pt idx="232">
                  <c:v>3457.1101249999997</c:v>
                </c:pt>
                <c:pt idx="233">
                  <c:v>3459.9550649999996</c:v>
                </c:pt>
                <c:pt idx="234">
                  <c:v>3462.1903749999997</c:v>
                </c:pt>
                <c:pt idx="235">
                  <c:v>3463.7144499999995</c:v>
                </c:pt>
                <c:pt idx="236">
                  <c:v>3464.6288949999994</c:v>
                </c:pt>
                <c:pt idx="237">
                  <c:v>3465.3401299999996</c:v>
                </c:pt>
                <c:pt idx="238">
                  <c:v>3465.9395994999995</c:v>
                </c:pt>
                <c:pt idx="239">
                  <c:v>3466.4171429999997</c:v>
                </c:pt>
                <c:pt idx="240">
                  <c:v>3466.8946864999998</c:v>
                </c:pt>
                <c:pt idx="241">
                  <c:v>3467.3112669999996</c:v>
                </c:pt>
                <c:pt idx="242">
                  <c:v>3467.6770449999995</c:v>
                </c:pt>
                <c:pt idx="243">
                  <c:v>3467.9513784999995</c:v>
                </c:pt>
                <c:pt idx="244">
                  <c:v>3468.2968354999994</c:v>
                </c:pt>
                <c:pt idx="245">
                  <c:v>3468.6524529999992</c:v>
                </c:pt>
                <c:pt idx="246">
                  <c:v>3468.9877494999992</c:v>
                </c:pt>
                <c:pt idx="247">
                  <c:v>3469.3332064999991</c:v>
                </c:pt>
                <c:pt idx="248">
                  <c:v>3469.7294659999989</c:v>
                </c:pt>
                <c:pt idx="249">
                  <c:v>3470.1663674999991</c:v>
                </c:pt>
                <c:pt idx="250">
                  <c:v>3470.6032689999993</c:v>
                </c:pt>
                <c:pt idx="251">
                  <c:v>3471.0401704999995</c:v>
                </c:pt>
                <c:pt idx="252">
                  <c:v>3471.5075534999996</c:v>
                </c:pt>
                <c:pt idx="253">
                  <c:v>3471.9444549999998</c:v>
                </c:pt>
                <c:pt idx="254">
                  <c:v>3472.3407144999996</c:v>
                </c:pt>
                <c:pt idx="255">
                  <c:v>3472.7064924999995</c:v>
                </c:pt>
                <c:pt idx="256">
                  <c:v>3473.0621099999994</c:v>
                </c:pt>
                <c:pt idx="257">
                  <c:v>3473.3872459999993</c:v>
                </c:pt>
                <c:pt idx="258">
                  <c:v>3473.6615794999993</c:v>
                </c:pt>
                <c:pt idx="259">
                  <c:v>3473.9155919999994</c:v>
                </c:pt>
                <c:pt idx="260">
                  <c:v>3474.1391229999995</c:v>
                </c:pt>
                <c:pt idx="261">
                  <c:v>3474.3423329999996</c:v>
                </c:pt>
                <c:pt idx="262">
                  <c:v>3474.5049009999998</c:v>
                </c:pt>
                <c:pt idx="263">
                  <c:v>3474.6369874999996</c:v>
                </c:pt>
                <c:pt idx="264">
                  <c:v>3474.7589134999994</c:v>
                </c:pt>
                <c:pt idx="265">
                  <c:v>3474.8605184999992</c:v>
                </c:pt>
                <c:pt idx="266">
                  <c:v>3474.9621234999991</c:v>
                </c:pt>
                <c:pt idx="267">
                  <c:v>3475.0942099999988</c:v>
                </c:pt>
                <c:pt idx="268">
                  <c:v>3475.266938499999</c:v>
                </c:pt>
                <c:pt idx="269">
                  <c:v>3475.4599879999992</c:v>
                </c:pt>
                <c:pt idx="270">
                  <c:v>3475.6835189999993</c:v>
                </c:pt>
                <c:pt idx="271">
                  <c:v>3475.8867289999994</c:v>
                </c:pt>
                <c:pt idx="272">
                  <c:v>3476.0391364999996</c:v>
                </c:pt>
                <c:pt idx="273">
                  <c:v>3476.2118649999998</c:v>
                </c:pt>
                <c:pt idx="274">
                  <c:v>3476.4150749999999</c:v>
                </c:pt>
                <c:pt idx="275">
                  <c:v>3476.7402109999998</c:v>
                </c:pt>
                <c:pt idx="276">
                  <c:v>3477.0856679999997</c:v>
                </c:pt>
                <c:pt idx="277">
                  <c:v>3477.4311249999996</c:v>
                </c:pt>
                <c:pt idx="278">
                  <c:v>3477.7359399999996</c:v>
                </c:pt>
                <c:pt idx="279">
                  <c:v>3477.9493104999997</c:v>
                </c:pt>
                <c:pt idx="280">
                  <c:v>3478.0915574999999</c:v>
                </c:pt>
                <c:pt idx="281">
                  <c:v>3478.1931624999997</c:v>
                </c:pt>
                <c:pt idx="282">
                  <c:v>3478.3049279999996</c:v>
                </c:pt>
                <c:pt idx="283">
                  <c:v>3478.4166934999994</c:v>
                </c:pt>
                <c:pt idx="284">
                  <c:v>3478.5284589999992</c:v>
                </c:pt>
                <c:pt idx="285">
                  <c:v>3478.640224499999</c:v>
                </c:pt>
                <c:pt idx="286">
                  <c:v>3478.7621504999988</c:v>
                </c:pt>
                <c:pt idx="287">
                  <c:v>3478.8739159999986</c:v>
                </c:pt>
                <c:pt idx="288">
                  <c:v>3478.9856814999985</c:v>
                </c:pt>
                <c:pt idx="289">
                  <c:v>3479.1076074999983</c:v>
                </c:pt>
                <c:pt idx="290">
                  <c:v>3479.2092124999981</c:v>
                </c:pt>
                <c:pt idx="291">
                  <c:v>3479.300656999998</c:v>
                </c:pt>
                <c:pt idx="292">
                  <c:v>3479.3921014999978</c:v>
                </c:pt>
                <c:pt idx="293">
                  <c:v>3479.4835459999977</c:v>
                </c:pt>
                <c:pt idx="294">
                  <c:v>3479.5851509999975</c:v>
                </c:pt>
                <c:pt idx="295">
                  <c:v>3479.6969164999973</c:v>
                </c:pt>
                <c:pt idx="296">
                  <c:v>3479.8086819999971</c:v>
                </c:pt>
                <c:pt idx="297">
                  <c:v>3479.920447499997</c:v>
                </c:pt>
                <c:pt idx="298">
                  <c:v>3480.0118919999968</c:v>
                </c:pt>
                <c:pt idx="299">
                  <c:v>3480.0931759999967</c:v>
                </c:pt>
                <c:pt idx="300">
                  <c:v>3480.1744599999965</c:v>
                </c:pt>
                <c:pt idx="301">
                  <c:v>3480.2557439999964</c:v>
                </c:pt>
                <c:pt idx="302">
                  <c:v>3480.3370279999963</c:v>
                </c:pt>
                <c:pt idx="303">
                  <c:v>3480.4183119999961</c:v>
                </c:pt>
                <c:pt idx="304">
                  <c:v>3480.499595999996</c:v>
                </c:pt>
                <c:pt idx="305">
                  <c:v>3480.5808799999959</c:v>
                </c:pt>
                <c:pt idx="306">
                  <c:v>3480.6520034999958</c:v>
                </c:pt>
                <c:pt idx="307">
                  <c:v>3480.7129664999957</c:v>
                </c:pt>
                <c:pt idx="308">
                  <c:v>3480.7637689999956</c:v>
                </c:pt>
                <c:pt idx="309">
                  <c:v>3480.8145714999955</c:v>
                </c:pt>
                <c:pt idx="310">
                  <c:v>3480.8552134999954</c:v>
                </c:pt>
                <c:pt idx="311">
                  <c:v>3480.8958554999954</c:v>
                </c:pt>
                <c:pt idx="312">
                  <c:v>3480.9364974999953</c:v>
                </c:pt>
                <c:pt idx="313">
                  <c:v>3480.9669789999953</c:v>
                </c:pt>
                <c:pt idx="314">
                  <c:v>3480.9974604999952</c:v>
                </c:pt>
                <c:pt idx="315">
                  <c:v>3481.0279419999952</c:v>
                </c:pt>
                <c:pt idx="316">
                  <c:v>3481.0685839999951</c:v>
                </c:pt>
                <c:pt idx="317">
                  <c:v>3481.109225999995</c:v>
                </c:pt>
                <c:pt idx="318">
                  <c:v>3481.149867999995</c:v>
                </c:pt>
                <c:pt idx="319">
                  <c:v>3481.1905099999949</c:v>
                </c:pt>
                <c:pt idx="320">
                  <c:v>3481.2311519999948</c:v>
                </c:pt>
                <c:pt idx="321">
                  <c:v>3481.2717939999948</c:v>
                </c:pt>
                <c:pt idx="322">
                  <c:v>3481.3225964999947</c:v>
                </c:pt>
                <c:pt idx="323">
                  <c:v>3481.3937199999946</c:v>
                </c:pt>
                <c:pt idx="324">
                  <c:v>3481.4648434999945</c:v>
                </c:pt>
                <c:pt idx="325">
                  <c:v>3481.5359669999943</c:v>
                </c:pt>
                <c:pt idx="326">
                  <c:v>3481.6070904999942</c:v>
                </c:pt>
                <c:pt idx="327">
                  <c:v>3481.6883744999941</c:v>
                </c:pt>
                <c:pt idx="328">
                  <c:v>3481.759497999994</c:v>
                </c:pt>
                <c:pt idx="329">
                  <c:v>3481.8509424999938</c:v>
                </c:pt>
                <c:pt idx="330">
                  <c:v>3481.9423869999937</c:v>
                </c:pt>
                <c:pt idx="331">
                  <c:v>3482.0236709999936</c:v>
                </c:pt>
                <c:pt idx="332">
                  <c:v>3482.1049549999934</c:v>
                </c:pt>
                <c:pt idx="333">
                  <c:v>3482.1862389999933</c:v>
                </c:pt>
                <c:pt idx="334">
                  <c:v>3482.2776834999931</c:v>
                </c:pt>
                <c:pt idx="335">
                  <c:v>3482.358967499993</c:v>
                </c:pt>
                <c:pt idx="336">
                  <c:v>3482.4402514999929</c:v>
                </c:pt>
                <c:pt idx="337">
                  <c:v>3482.5113749999928</c:v>
                </c:pt>
                <c:pt idx="338">
                  <c:v>3482.5824984999927</c:v>
                </c:pt>
                <c:pt idx="339">
                  <c:v>3482.6434614999926</c:v>
                </c:pt>
                <c:pt idx="340">
                  <c:v>3482.7044244999925</c:v>
                </c:pt>
                <c:pt idx="341">
                  <c:v>3482.7552269999924</c:v>
                </c:pt>
                <c:pt idx="342">
                  <c:v>3482.8060294999923</c:v>
                </c:pt>
                <c:pt idx="343">
                  <c:v>3482.8466714999922</c:v>
                </c:pt>
                <c:pt idx="344">
                  <c:v>3482.8873134999922</c:v>
                </c:pt>
                <c:pt idx="345">
                  <c:v>3482.9177949999921</c:v>
                </c:pt>
                <c:pt idx="346">
                  <c:v>3482.9482764999921</c:v>
                </c:pt>
                <c:pt idx="347">
                  <c:v>3482.978757999992</c:v>
                </c:pt>
                <c:pt idx="348">
                  <c:v>3482.999078999992</c:v>
                </c:pt>
                <c:pt idx="349">
                  <c:v>3483.0193999999919</c:v>
                </c:pt>
                <c:pt idx="350">
                  <c:v>3483.0397209999919</c:v>
                </c:pt>
                <c:pt idx="351">
                  <c:v>3483.0702024999919</c:v>
                </c:pt>
                <c:pt idx="352">
                  <c:v>3483.1006839999918</c:v>
                </c:pt>
                <c:pt idx="353">
                  <c:v>3483.1210049999918</c:v>
                </c:pt>
                <c:pt idx="354">
                  <c:v>3483.1514864999917</c:v>
                </c:pt>
                <c:pt idx="355">
                  <c:v>3483.1819679999917</c:v>
                </c:pt>
                <c:pt idx="356">
                  <c:v>3483.2124494999916</c:v>
                </c:pt>
                <c:pt idx="357">
                  <c:v>3483.2530914999916</c:v>
                </c:pt>
                <c:pt idx="358">
                  <c:v>3483.3038939999915</c:v>
                </c:pt>
                <c:pt idx="359">
                  <c:v>3483.3648569999914</c:v>
                </c:pt>
                <c:pt idx="360">
                  <c:v>3483.4258199999913</c:v>
                </c:pt>
                <c:pt idx="361">
                  <c:v>3483.5071039999912</c:v>
                </c:pt>
                <c:pt idx="362">
                  <c:v>3483.588387999991</c:v>
                </c:pt>
                <c:pt idx="363">
                  <c:v>3483.6899929999909</c:v>
                </c:pt>
                <c:pt idx="364">
                  <c:v>3483.7814374999907</c:v>
                </c:pt>
                <c:pt idx="365">
                  <c:v>3483.7814374999907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93-453F-9DDC-1B0483357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2069215"/>
        <c:axId val="892065375"/>
      </c:lineChart>
      <c:dateAx>
        <c:axId val="892069215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65375"/>
        <c:crosses val="autoZero"/>
        <c:auto val="1"/>
        <c:lblOffset val="100"/>
        <c:baseTimeUnit val="days"/>
      </c:dateAx>
      <c:valAx>
        <c:axId val="892065375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Cumulative</a:t>
                </a:r>
                <a:r>
                  <a:rPr lang="en-US" baseline="0">
                    <a:solidFill>
                      <a:schemeClr val="tx1"/>
                    </a:solidFill>
                  </a:rPr>
                  <a:t> Sediment Load (tonnes)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06921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l"/>
      <c:layout>
        <c:manualLayout>
          <c:xMode val="edge"/>
          <c:yMode val="edge"/>
          <c:x val="0.24652777777777779"/>
          <c:y val="0.12391431539807524"/>
          <c:w val="0.16750000000000001"/>
          <c:h val="0.1757824803149606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'2001'!$E$1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'2001'!$E$2:$E$366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104.90200000000002</c:v>
                </c:pt>
                <c:pt idx="152">
                  <c:v>107.44200000000002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114.30000000000003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115.31600000000003</c:v>
                </c:pt>
                <c:pt idx="164">
                  <c:v>115.31600000000003</c:v>
                </c:pt>
                <c:pt idx="165">
                  <c:v>118.87200000000003</c:v>
                </c:pt>
                <c:pt idx="166">
                  <c:v>119.12600000000003</c:v>
                </c:pt>
                <c:pt idx="167">
                  <c:v>119.12600000000003</c:v>
                </c:pt>
                <c:pt idx="168">
                  <c:v>122.17400000000004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128.27000000000004</c:v>
                </c:pt>
                <c:pt idx="176">
                  <c:v>128.27000000000004</c:v>
                </c:pt>
                <c:pt idx="177">
                  <c:v>133.85800000000003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136.14400000000003</c:v>
                </c:pt>
                <c:pt idx="182">
                  <c:v>136.14400000000003</c:v>
                </c:pt>
                <c:pt idx="183">
                  <c:v>138.43000000000004</c:v>
                </c:pt>
                <c:pt idx="184">
                  <c:v>141.98600000000005</c:v>
                </c:pt>
                <c:pt idx="185">
                  <c:v>141.98600000000005</c:v>
                </c:pt>
                <c:pt idx="186">
                  <c:v>143.25600000000006</c:v>
                </c:pt>
                <c:pt idx="187">
                  <c:v>146.55800000000005</c:v>
                </c:pt>
                <c:pt idx="188">
                  <c:v>147.57400000000004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149.86000000000004</c:v>
                </c:pt>
                <c:pt idx="192">
                  <c:v>152.90800000000004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155.95600000000005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156.46400000000006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156.71800000000005</c:v>
                </c:pt>
                <c:pt idx="208">
                  <c:v>161.03600000000006</c:v>
                </c:pt>
                <c:pt idx="209">
                  <c:v>167.38600000000005</c:v>
                </c:pt>
                <c:pt idx="210">
                  <c:v>167.64000000000004</c:v>
                </c:pt>
                <c:pt idx="211">
                  <c:v>179.57800000000003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194.56400000000002</c:v>
                </c:pt>
                <c:pt idx="226">
                  <c:v>199.39000000000001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199.64400000000001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204.72400000000002</c:v>
                </c:pt>
                <c:pt idx="244">
                  <c:v>205.48600000000002</c:v>
                </c:pt>
                <c:pt idx="245">
                  <c:v>205.48600000000002</c:v>
                </c:pt>
                <c:pt idx="246">
                  <c:v>207.26400000000001</c:v>
                </c:pt>
                <c:pt idx="247">
                  <c:v>212.34400000000002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213.36</c:v>
                </c:pt>
                <c:pt idx="252">
                  <c:v>213.36</c:v>
                </c:pt>
                <c:pt idx="253">
                  <c:v>214.376</c:v>
                </c:pt>
                <c:pt idx="254">
                  <c:v>214.88400000000001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215.39200000000002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227.33</c:v>
                </c:pt>
                <c:pt idx="270">
                  <c:v>227.33</c:v>
                </c:pt>
                <c:pt idx="271">
                  <c:v>227.33</c:v>
                </c:pt>
                <c:pt idx="272">
                  <c:v>227.584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231.90200000000002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232.41000000000003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232.91800000000003</c:v>
                </c:pt>
                <c:pt idx="301">
                  <c:v>232.91800000000003</c:v>
                </c:pt>
                <c:pt idx="302">
                  <c:v>234.69600000000003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235.96600000000004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236.47400000000005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237.74400000000006</c:v>
                </c:pt>
                <c:pt idx="326">
                  <c:v>241.30000000000007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245.36400000000006</c:v>
                </c:pt>
                <c:pt idx="360">
                  <c:v>245.61800000000005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5B-45C1-A255-45F07C970865}"/>
            </c:ext>
          </c:extLst>
        </c:ser>
        <c:ser>
          <c:idx val="1"/>
          <c:order val="1"/>
          <c:tx>
            <c:strRef>
              <c:f>'2001'!$K$1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'2001'!$K$2:$K$366</c:f>
              <c:numCache>
                <c:formatCode>0</c:formatCode>
                <c:ptCount val="365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10.718592113611258</c:v>
                </c:pt>
                <c:pt idx="152">
                  <c:v>10.906421113299764</c:v>
                </c:pt>
                <c:pt idx="153">
                  <c:v>11.116186346528535</c:v>
                </c:pt>
                <c:pt idx="154">
                  <c:v>11.394502309570628</c:v>
                </c:pt>
                <c:pt idx="155">
                  <c:v>11.668705228823923</c:v>
                </c:pt>
                <c:pt idx="156">
                  <c:v>12.115655987206791</c:v>
                </c:pt>
                <c:pt idx="157">
                  <c:v>12.831325606457888</c:v>
                </c:pt>
                <c:pt idx="158">
                  <c:v>13.627885086888707</c:v>
                </c:pt>
                <c:pt idx="159">
                  <c:v>14.546464866387241</c:v>
                </c:pt>
                <c:pt idx="160">
                  <c:v>15.449963485326844</c:v>
                </c:pt>
                <c:pt idx="161">
                  <c:v>16.230070790602465</c:v>
                </c:pt>
                <c:pt idx="162">
                  <c:v>16.882673738425304</c:v>
                </c:pt>
                <c:pt idx="163">
                  <c:v>17.672378145874791</c:v>
                </c:pt>
                <c:pt idx="164">
                  <c:v>18.65539561139785</c:v>
                </c:pt>
                <c:pt idx="165">
                  <c:v>19.243560873196166</c:v>
                </c:pt>
                <c:pt idx="166">
                  <c:v>19.687769602386503</c:v>
                </c:pt>
                <c:pt idx="167">
                  <c:v>20.122381229402972</c:v>
                </c:pt>
                <c:pt idx="168">
                  <c:v>20.484329082817322</c:v>
                </c:pt>
                <c:pt idx="169">
                  <c:v>20.840792877846603</c:v>
                </c:pt>
                <c:pt idx="170">
                  <c:v>21.360407409831595</c:v>
                </c:pt>
                <c:pt idx="171">
                  <c:v>21.789534978462999</c:v>
                </c:pt>
                <c:pt idx="172">
                  <c:v>22.108981379393086</c:v>
                </c:pt>
                <c:pt idx="173">
                  <c:v>22.372216181876247</c:v>
                </c:pt>
                <c:pt idx="174">
                  <c:v>22.601175619452746</c:v>
                </c:pt>
                <c:pt idx="175">
                  <c:v>22.819166940259116</c:v>
                </c:pt>
                <c:pt idx="176">
                  <c:v>23.111193049263875</c:v>
                </c:pt>
                <c:pt idx="177">
                  <c:v>23.4045901728649</c:v>
                </c:pt>
                <c:pt idx="178">
                  <c:v>23.674680048329396</c:v>
                </c:pt>
                <c:pt idx="179">
                  <c:v>23.984529347085619</c:v>
                </c:pt>
                <c:pt idx="180">
                  <c:v>24.266958353916511</c:v>
                </c:pt>
                <c:pt idx="181">
                  <c:v>24.504143879070611</c:v>
                </c:pt>
                <c:pt idx="182">
                  <c:v>24.752297520994841</c:v>
                </c:pt>
                <c:pt idx="183">
                  <c:v>25.107390301427856</c:v>
                </c:pt>
                <c:pt idx="184">
                  <c:v>25.417239600184079</c:v>
                </c:pt>
                <c:pt idx="185">
                  <c:v>25.783300497387227</c:v>
                </c:pt>
                <c:pt idx="186">
                  <c:v>26.137022263223976</c:v>
                </c:pt>
                <c:pt idx="187">
                  <c:v>26.441387503595131</c:v>
                </c:pt>
                <c:pt idx="188">
                  <c:v>26.784141152661746</c:v>
                </c:pt>
                <c:pt idx="189">
                  <c:v>27.150202049864895</c:v>
                </c:pt>
                <c:pt idx="190">
                  <c:v>27.516262947068043</c:v>
                </c:pt>
                <c:pt idx="191">
                  <c:v>27.841193406383198</c:v>
                </c:pt>
                <c:pt idx="192">
                  <c:v>28.138703573773022</c:v>
                </c:pt>
                <c:pt idx="193">
                  <c:v>28.591138390540955</c:v>
                </c:pt>
                <c:pt idx="194">
                  <c:v>29.061396397060353</c:v>
                </c:pt>
                <c:pt idx="195">
                  <c:v>29.46310367376643</c:v>
                </c:pt>
                <c:pt idx="196">
                  <c:v>29.790776162274117</c:v>
                </c:pt>
                <c:pt idx="197">
                  <c:v>30.06909212531621</c:v>
                </c:pt>
                <c:pt idx="198">
                  <c:v>30.311761708855375</c:v>
                </c:pt>
                <c:pt idx="199">
                  <c:v>30.536608102643076</c:v>
                </c:pt>
                <c:pt idx="200">
                  <c:v>30.766938554815841</c:v>
                </c:pt>
                <c:pt idx="201">
                  <c:v>31.042512488665402</c:v>
                </c:pt>
                <c:pt idx="202">
                  <c:v>31.304376276552297</c:v>
                </c:pt>
                <c:pt idx="203">
                  <c:v>31.53196469953253</c:v>
                </c:pt>
                <c:pt idx="204">
                  <c:v>31.734874859779968</c:v>
                </c:pt>
                <c:pt idx="205">
                  <c:v>31.919961830275941</c:v>
                </c:pt>
                <c:pt idx="206">
                  <c:v>32.096822713194314</c:v>
                </c:pt>
                <c:pt idx="207">
                  <c:v>32.265457508535093</c:v>
                </c:pt>
                <c:pt idx="208">
                  <c:v>32.429979260087066</c:v>
                </c:pt>
                <c:pt idx="209">
                  <c:v>32.598614055427845</c:v>
                </c:pt>
                <c:pt idx="210">
                  <c:v>32.812492332445416</c:v>
                </c:pt>
                <c:pt idx="211">
                  <c:v>33.122341631201635</c:v>
                </c:pt>
                <c:pt idx="212">
                  <c:v>34.050518512874035</c:v>
                </c:pt>
                <c:pt idx="213">
                  <c:v>34.871756256037649</c:v>
                </c:pt>
                <c:pt idx="214">
                  <c:v>35.366692525289842</c:v>
                </c:pt>
                <c:pt idx="215">
                  <c:v>35.742350524666854</c:v>
                </c:pt>
                <c:pt idx="216">
                  <c:v>36.050828808826807</c:v>
                </c:pt>
                <c:pt idx="217">
                  <c:v>36.307208538328638</c:v>
                </c:pt>
                <c:pt idx="218">
                  <c:v>36.525199859135007</c:v>
                </c:pt>
                <c:pt idx="219">
                  <c:v>36.717141902612312</c:v>
                </c:pt>
                <c:pt idx="220">
                  <c:v>36.888518727145623</c:v>
                </c:pt>
                <c:pt idx="221">
                  <c:v>37.042072361927467</c:v>
                </c:pt>
                <c:pt idx="222">
                  <c:v>37.179173821554116</c:v>
                </c:pt>
                <c:pt idx="223">
                  <c:v>37.305307164410628</c:v>
                </c:pt>
                <c:pt idx="224">
                  <c:v>37.420472390497011</c:v>
                </c:pt>
                <c:pt idx="225">
                  <c:v>37.534266601987127</c:v>
                </c:pt>
                <c:pt idx="226">
                  <c:v>37.675481105402575</c:v>
                </c:pt>
                <c:pt idx="227">
                  <c:v>37.926376776519341</c:v>
                </c:pt>
                <c:pt idx="228">
                  <c:v>38.196466651983833</c:v>
                </c:pt>
                <c:pt idx="229">
                  <c:v>38.39115072465367</c:v>
                </c:pt>
                <c:pt idx="230">
                  <c:v>38.547446388628046</c:v>
                </c:pt>
                <c:pt idx="231">
                  <c:v>38.67906378986963</c:v>
                </c:pt>
                <c:pt idx="232">
                  <c:v>38.792858001359747</c:v>
                </c:pt>
                <c:pt idx="233">
                  <c:v>38.894313081483467</c:v>
                </c:pt>
                <c:pt idx="234">
                  <c:v>38.984800044837051</c:v>
                </c:pt>
                <c:pt idx="235">
                  <c:v>39.067060920613038</c:v>
                </c:pt>
                <c:pt idx="236">
                  <c:v>39.142466723407694</c:v>
                </c:pt>
                <c:pt idx="237">
                  <c:v>39.211017453221018</c:v>
                </c:pt>
                <c:pt idx="238">
                  <c:v>39.274084124649278</c:v>
                </c:pt>
                <c:pt idx="239">
                  <c:v>39.331666737692473</c:v>
                </c:pt>
                <c:pt idx="240">
                  <c:v>39.389249350735668</c:v>
                </c:pt>
                <c:pt idx="241">
                  <c:v>39.444089934586323</c:v>
                </c:pt>
                <c:pt idx="242">
                  <c:v>39.496188489244446</c:v>
                </c:pt>
                <c:pt idx="243">
                  <c:v>39.545545014710036</c:v>
                </c:pt>
                <c:pt idx="244">
                  <c:v>39.593530525579361</c:v>
                </c:pt>
                <c:pt idx="245">
                  <c:v>39.640145021852419</c:v>
                </c:pt>
                <c:pt idx="246">
                  <c:v>39.688130532721743</c:v>
                </c:pt>
                <c:pt idx="247">
                  <c:v>39.740229087379866</c:v>
                </c:pt>
                <c:pt idx="248">
                  <c:v>39.796440685826795</c:v>
                </c:pt>
                <c:pt idx="249">
                  <c:v>39.85128126967745</c:v>
                </c:pt>
                <c:pt idx="250">
                  <c:v>39.904750838931839</c:v>
                </c:pt>
                <c:pt idx="251">
                  <c:v>39.963704466571301</c:v>
                </c:pt>
                <c:pt idx="252">
                  <c:v>40.019916065018229</c:v>
                </c:pt>
                <c:pt idx="253">
                  <c:v>40.072014619676352</c:v>
                </c:pt>
                <c:pt idx="254">
                  <c:v>40.122742159738209</c:v>
                </c:pt>
                <c:pt idx="255">
                  <c:v>40.176211728992598</c:v>
                </c:pt>
                <c:pt idx="256">
                  <c:v>40.229681298246987</c:v>
                </c:pt>
                <c:pt idx="257">
                  <c:v>40.279037823712578</c:v>
                </c:pt>
                <c:pt idx="258">
                  <c:v>40.325652319985636</c:v>
                </c:pt>
                <c:pt idx="259">
                  <c:v>40.368153772469896</c:v>
                </c:pt>
                <c:pt idx="260">
                  <c:v>40.407913195761623</c:v>
                </c:pt>
                <c:pt idx="261">
                  <c:v>40.446301604457084</c:v>
                </c:pt>
                <c:pt idx="262">
                  <c:v>40.480576969363746</c:v>
                </c:pt>
                <c:pt idx="263">
                  <c:v>40.512110305077876</c:v>
                </c:pt>
                <c:pt idx="264">
                  <c:v>40.540901611599473</c:v>
                </c:pt>
                <c:pt idx="265">
                  <c:v>40.566950888928538</c:v>
                </c:pt>
                <c:pt idx="266">
                  <c:v>40.591629151661337</c:v>
                </c:pt>
                <c:pt idx="267">
                  <c:v>40.616307414394136</c:v>
                </c:pt>
                <c:pt idx="268">
                  <c:v>40.640985677126935</c:v>
                </c:pt>
                <c:pt idx="269">
                  <c:v>40.669776983648532</c:v>
                </c:pt>
                <c:pt idx="270">
                  <c:v>40.702681333958928</c:v>
                </c:pt>
                <c:pt idx="271">
                  <c:v>40.743811771846921</c:v>
                </c:pt>
                <c:pt idx="272">
                  <c:v>40.782200180542382</c:v>
                </c:pt>
                <c:pt idx="273">
                  <c:v>40.817846560045311</c:v>
                </c:pt>
                <c:pt idx="274">
                  <c:v>40.863090041722103</c:v>
                </c:pt>
                <c:pt idx="275">
                  <c:v>40.900107435821297</c:v>
                </c:pt>
                <c:pt idx="276">
                  <c:v>40.931640771535427</c:v>
                </c:pt>
                <c:pt idx="277">
                  <c:v>40.959061063460759</c:v>
                </c:pt>
                <c:pt idx="278">
                  <c:v>40.982368311597291</c:v>
                </c:pt>
                <c:pt idx="279">
                  <c:v>41.005675559733824</c:v>
                </c:pt>
                <c:pt idx="280">
                  <c:v>41.026240778677824</c:v>
                </c:pt>
                <c:pt idx="281">
                  <c:v>41.04817701221809</c:v>
                </c:pt>
                <c:pt idx="282">
                  <c:v>41.067371216565824</c:v>
                </c:pt>
                <c:pt idx="283">
                  <c:v>41.086565420913558</c:v>
                </c:pt>
                <c:pt idx="284">
                  <c:v>41.107130639857559</c:v>
                </c:pt>
                <c:pt idx="285">
                  <c:v>41.127695858801559</c:v>
                </c:pt>
                <c:pt idx="286">
                  <c:v>41.146890063149293</c:v>
                </c:pt>
                <c:pt idx="287">
                  <c:v>41.166084267497027</c:v>
                </c:pt>
                <c:pt idx="288">
                  <c:v>41.185278471844761</c:v>
                </c:pt>
                <c:pt idx="289">
                  <c:v>41.204472676192495</c:v>
                </c:pt>
                <c:pt idx="290">
                  <c:v>41.225037895136495</c:v>
                </c:pt>
                <c:pt idx="291">
                  <c:v>41.245603114080495</c:v>
                </c:pt>
                <c:pt idx="292">
                  <c:v>41.263426303831956</c:v>
                </c:pt>
                <c:pt idx="293">
                  <c:v>41.281249493583417</c:v>
                </c:pt>
                <c:pt idx="294">
                  <c:v>41.300443697931151</c:v>
                </c:pt>
                <c:pt idx="295">
                  <c:v>41.318266887682611</c:v>
                </c:pt>
                <c:pt idx="296">
                  <c:v>41.336090077434072</c:v>
                </c:pt>
                <c:pt idx="297">
                  <c:v>41.351171237993</c:v>
                </c:pt>
                <c:pt idx="298">
                  <c:v>41.366252398551929</c:v>
                </c:pt>
                <c:pt idx="299">
                  <c:v>41.381333559110857</c:v>
                </c:pt>
                <c:pt idx="300">
                  <c:v>41.395043705073519</c:v>
                </c:pt>
                <c:pt idx="301">
                  <c:v>41.408753851036181</c:v>
                </c:pt>
                <c:pt idx="302">
                  <c:v>41.422052692619964</c:v>
                </c:pt>
                <c:pt idx="303">
                  <c:v>41.435351534203747</c:v>
                </c:pt>
                <c:pt idx="304">
                  <c:v>41.449061680166409</c:v>
                </c:pt>
                <c:pt idx="305">
                  <c:v>41.460852405694304</c:v>
                </c:pt>
                <c:pt idx="306">
                  <c:v>41.471683421004812</c:v>
                </c:pt>
                <c:pt idx="307">
                  <c:v>41.481966030476812</c:v>
                </c:pt>
                <c:pt idx="308">
                  <c:v>41.492385741408434</c:v>
                </c:pt>
                <c:pt idx="309">
                  <c:v>41.501434437743789</c:v>
                </c:pt>
                <c:pt idx="310">
                  <c:v>41.510071829700266</c:v>
                </c:pt>
                <c:pt idx="311">
                  <c:v>41.518846323116371</c:v>
                </c:pt>
                <c:pt idx="312">
                  <c:v>41.527072410693968</c:v>
                </c:pt>
                <c:pt idx="313">
                  <c:v>41.534750092433057</c:v>
                </c:pt>
                <c:pt idx="314">
                  <c:v>41.542290672712525</c:v>
                </c:pt>
                <c:pt idx="315">
                  <c:v>41.549831252991993</c:v>
                </c:pt>
                <c:pt idx="316">
                  <c:v>41.557508934731082</c:v>
                </c:pt>
                <c:pt idx="317">
                  <c:v>41.564912413550921</c:v>
                </c:pt>
                <c:pt idx="318">
                  <c:v>41.57231589237076</c:v>
                </c:pt>
                <c:pt idx="319">
                  <c:v>41.579033863892462</c:v>
                </c:pt>
                <c:pt idx="320">
                  <c:v>41.585614733954543</c:v>
                </c:pt>
                <c:pt idx="321">
                  <c:v>41.592606908395503</c:v>
                </c:pt>
                <c:pt idx="322">
                  <c:v>41.601792706190487</c:v>
                </c:pt>
                <c:pt idx="323">
                  <c:v>41.610978503985471</c:v>
                </c:pt>
                <c:pt idx="324">
                  <c:v>41.619478794482326</c:v>
                </c:pt>
                <c:pt idx="325">
                  <c:v>41.628801693736939</c:v>
                </c:pt>
                <c:pt idx="326">
                  <c:v>41.638535897370431</c:v>
                </c:pt>
                <c:pt idx="327">
                  <c:v>41.647721695165416</c:v>
                </c:pt>
                <c:pt idx="328">
                  <c:v>41.657730101718158</c:v>
                </c:pt>
                <c:pt idx="329">
                  <c:v>41.66746430535165</c:v>
                </c:pt>
                <c:pt idx="330">
                  <c:v>41.675827494388876</c:v>
                </c:pt>
                <c:pt idx="331">
                  <c:v>41.683916480506852</c:v>
                </c:pt>
                <c:pt idx="332">
                  <c:v>41.691182857867062</c:v>
                </c:pt>
                <c:pt idx="333">
                  <c:v>41.69872343814653</c:v>
                </c:pt>
                <c:pt idx="334">
                  <c:v>41.705852714047118</c:v>
                </c:pt>
                <c:pt idx="335">
                  <c:v>41.713393294326586</c:v>
                </c:pt>
                <c:pt idx="336">
                  <c:v>41.720385468767546</c:v>
                </c:pt>
                <c:pt idx="337">
                  <c:v>41.726966338829627</c:v>
                </c:pt>
                <c:pt idx="338">
                  <c:v>41.733547208891707</c:v>
                </c:pt>
                <c:pt idx="339">
                  <c:v>41.73985387603453</c:v>
                </c:pt>
                <c:pt idx="340">
                  <c:v>41.745749238798474</c:v>
                </c:pt>
                <c:pt idx="341">
                  <c:v>41.751918804481676</c:v>
                </c:pt>
                <c:pt idx="342">
                  <c:v>41.757951268705249</c:v>
                </c:pt>
                <c:pt idx="343">
                  <c:v>41.763298225630685</c:v>
                </c:pt>
                <c:pt idx="344">
                  <c:v>41.768919385475378</c:v>
                </c:pt>
                <c:pt idx="345">
                  <c:v>41.774951849698951</c:v>
                </c:pt>
                <c:pt idx="346">
                  <c:v>41.780435908084016</c:v>
                </c:pt>
                <c:pt idx="347">
                  <c:v>41.78564576354983</c:v>
                </c:pt>
                <c:pt idx="348">
                  <c:v>41.790581416096387</c:v>
                </c:pt>
                <c:pt idx="349">
                  <c:v>41.796065474481452</c:v>
                </c:pt>
                <c:pt idx="350">
                  <c:v>41.801960837245396</c:v>
                </c:pt>
                <c:pt idx="351">
                  <c:v>41.80717069271121</c:v>
                </c:pt>
                <c:pt idx="352">
                  <c:v>41.811969243798146</c:v>
                </c:pt>
                <c:pt idx="353">
                  <c:v>41.816767794885081</c:v>
                </c:pt>
                <c:pt idx="354">
                  <c:v>41.822114751810517</c:v>
                </c:pt>
                <c:pt idx="355">
                  <c:v>41.827187505816703</c:v>
                </c:pt>
                <c:pt idx="356">
                  <c:v>41.832397361282517</c:v>
                </c:pt>
                <c:pt idx="357">
                  <c:v>41.83842982550609</c:v>
                </c:pt>
                <c:pt idx="358">
                  <c:v>41.844325188270034</c:v>
                </c:pt>
                <c:pt idx="359">
                  <c:v>41.850083449574356</c:v>
                </c:pt>
                <c:pt idx="360">
                  <c:v>41.857075624015316</c:v>
                </c:pt>
                <c:pt idx="361">
                  <c:v>41.863519392617768</c:v>
                </c:pt>
                <c:pt idx="362">
                  <c:v>41.870922871437607</c:v>
                </c:pt>
                <c:pt idx="363">
                  <c:v>41.877915045878567</c:v>
                </c:pt>
                <c:pt idx="364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5B-45C1-A255-45F07C970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634448"/>
        <c:axId val="1879959808"/>
      </c:lineChart>
      <c:lineChart>
        <c:grouping val="standard"/>
        <c:varyColors val="0"/>
        <c:ser>
          <c:idx val="2"/>
          <c:order val="2"/>
          <c:tx>
            <c:strRef>
              <c:f>'2001'!$N$1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'2001'!$B$2:$B$366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'2001'!$N$2:$N$366</c:f>
              <c:numCache>
                <c:formatCode>0</c:formatCode>
                <c:ptCount val="365"/>
                <c:pt idx="0">
                  <c:v>0.12192599999999998</c:v>
                </c:pt>
                <c:pt idx="1">
                  <c:v>0.25401249999999997</c:v>
                </c:pt>
                <c:pt idx="2">
                  <c:v>0.37593849999999995</c:v>
                </c:pt>
                <c:pt idx="3">
                  <c:v>0.49786449999999993</c:v>
                </c:pt>
                <c:pt idx="4">
                  <c:v>0.61979049999999991</c:v>
                </c:pt>
                <c:pt idx="5">
                  <c:v>0.73155599999999987</c:v>
                </c:pt>
                <c:pt idx="6">
                  <c:v>0.84332149999999984</c:v>
                </c:pt>
                <c:pt idx="7">
                  <c:v>0.9550869999999998</c:v>
                </c:pt>
                <c:pt idx="8">
                  <c:v>1.0770129999999998</c:v>
                </c:pt>
                <c:pt idx="9">
                  <c:v>1.1989389999999998</c:v>
                </c:pt>
                <c:pt idx="10">
                  <c:v>1.3107044999999997</c:v>
                </c:pt>
                <c:pt idx="11">
                  <c:v>1.4224699999999997</c:v>
                </c:pt>
                <c:pt idx="12">
                  <c:v>1.5443959999999997</c:v>
                </c:pt>
                <c:pt idx="13">
                  <c:v>1.6663219999999996</c:v>
                </c:pt>
                <c:pt idx="14">
                  <c:v>1.7882479999999996</c:v>
                </c:pt>
                <c:pt idx="15">
                  <c:v>1.9101739999999996</c:v>
                </c:pt>
                <c:pt idx="16">
                  <c:v>2.0422604999999994</c:v>
                </c:pt>
                <c:pt idx="17">
                  <c:v>2.1743469999999991</c:v>
                </c:pt>
                <c:pt idx="18">
                  <c:v>2.2962729999999993</c:v>
                </c:pt>
                <c:pt idx="19">
                  <c:v>2.6417299999999995</c:v>
                </c:pt>
                <c:pt idx="20">
                  <c:v>3.5968169999999993</c:v>
                </c:pt>
                <c:pt idx="21">
                  <c:v>5.324101999999999</c:v>
                </c:pt>
                <c:pt idx="22">
                  <c:v>7.6610169999999984</c:v>
                </c:pt>
                <c:pt idx="23">
                  <c:v>10.607561999999998</c:v>
                </c:pt>
                <c:pt idx="24">
                  <c:v>14.163736999999998</c:v>
                </c:pt>
                <c:pt idx="25">
                  <c:v>18.227936999999997</c:v>
                </c:pt>
                <c:pt idx="26">
                  <c:v>22.190531999999997</c:v>
                </c:pt>
                <c:pt idx="27">
                  <c:v>26.051521999999999</c:v>
                </c:pt>
                <c:pt idx="28">
                  <c:v>29.912512</c:v>
                </c:pt>
                <c:pt idx="29">
                  <c:v>33.468687000000003</c:v>
                </c:pt>
                <c:pt idx="30">
                  <c:v>36.720047000000001</c:v>
                </c:pt>
                <c:pt idx="31">
                  <c:v>39.768197000000001</c:v>
                </c:pt>
                <c:pt idx="32">
                  <c:v>42.613137000000002</c:v>
                </c:pt>
                <c:pt idx="33">
                  <c:v>45.254867000000004</c:v>
                </c:pt>
                <c:pt idx="34">
                  <c:v>47.794992000000008</c:v>
                </c:pt>
                <c:pt idx="35">
                  <c:v>50.335117000000011</c:v>
                </c:pt>
                <c:pt idx="36">
                  <c:v>52.672032000000009</c:v>
                </c:pt>
                <c:pt idx="37">
                  <c:v>54.602527000000009</c:v>
                </c:pt>
                <c:pt idx="38">
                  <c:v>56.43141700000001</c:v>
                </c:pt>
                <c:pt idx="39">
                  <c:v>58.057097000000013</c:v>
                </c:pt>
                <c:pt idx="40">
                  <c:v>59.47956700000001</c:v>
                </c:pt>
                <c:pt idx="41">
                  <c:v>60.597222000000009</c:v>
                </c:pt>
                <c:pt idx="42">
                  <c:v>61.399901500000013</c:v>
                </c:pt>
                <c:pt idx="43">
                  <c:v>62.151778500000013</c:v>
                </c:pt>
                <c:pt idx="44">
                  <c:v>62.639482500000014</c:v>
                </c:pt>
                <c:pt idx="45">
                  <c:v>62.954458000000017</c:v>
                </c:pt>
                <c:pt idx="46">
                  <c:v>63.228791500000014</c:v>
                </c:pt>
                <c:pt idx="47">
                  <c:v>64.000989500000017</c:v>
                </c:pt>
                <c:pt idx="48">
                  <c:v>65.321854500000015</c:v>
                </c:pt>
                <c:pt idx="49">
                  <c:v>67.150744500000016</c:v>
                </c:pt>
                <c:pt idx="50">
                  <c:v>69.284449500000022</c:v>
                </c:pt>
                <c:pt idx="51">
                  <c:v>72.129389500000016</c:v>
                </c:pt>
                <c:pt idx="52">
                  <c:v>75.787169500000019</c:v>
                </c:pt>
                <c:pt idx="53">
                  <c:v>79.749764500000012</c:v>
                </c:pt>
                <c:pt idx="54">
                  <c:v>83.915569500000004</c:v>
                </c:pt>
                <c:pt idx="55">
                  <c:v>87.979769500000003</c:v>
                </c:pt>
                <c:pt idx="56">
                  <c:v>92.348784500000008</c:v>
                </c:pt>
                <c:pt idx="57">
                  <c:v>97.124219500000009</c:v>
                </c:pt>
                <c:pt idx="58">
                  <c:v>101.89965450000001</c:v>
                </c:pt>
                <c:pt idx="59">
                  <c:v>106.37027450000001</c:v>
                </c:pt>
                <c:pt idx="60">
                  <c:v>111.75533950000001</c:v>
                </c:pt>
                <c:pt idx="61">
                  <c:v>117.03879950000001</c:v>
                </c:pt>
                <c:pt idx="62">
                  <c:v>122.22065450000001</c:v>
                </c:pt>
                <c:pt idx="63">
                  <c:v>127.40250950000001</c:v>
                </c:pt>
                <c:pt idx="64">
                  <c:v>132.38115450000001</c:v>
                </c:pt>
                <c:pt idx="65">
                  <c:v>137.05498450000002</c:v>
                </c:pt>
                <c:pt idx="66">
                  <c:v>141.42399950000001</c:v>
                </c:pt>
                <c:pt idx="67">
                  <c:v>145.28498949999999</c:v>
                </c:pt>
                <c:pt idx="68">
                  <c:v>148.43474449999999</c:v>
                </c:pt>
                <c:pt idx="69">
                  <c:v>150.97486949999998</c:v>
                </c:pt>
                <c:pt idx="70">
                  <c:v>152.80375949999998</c:v>
                </c:pt>
                <c:pt idx="71">
                  <c:v>153.81980949999999</c:v>
                </c:pt>
                <c:pt idx="72">
                  <c:v>154.38879749999998</c:v>
                </c:pt>
                <c:pt idx="73">
                  <c:v>154.59200749999999</c:v>
                </c:pt>
                <c:pt idx="74">
                  <c:v>154.78505699999999</c:v>
                </c:pt>
                <c:pt idx="75">
                  <c:v>154.99842749999999</c:v>
                </c:pt>
                <c:pt idx="76">
                  <c:v>155.2016375</c:v>
                </c:pt>
                <c:pt idx="77">
                  <c:v>155.394687</c:v>
                </c:pt>
                <c:pt idx="78">
                  <c:v>155.56741550000001</c:v>
                </c:pt>
                <c:pt idx="79">
                  <c:v>155.71982300000002</c:v>
                </c:pt>
                <c:pt idx="80">
                  <c:v>155.85190950000003</c:v>
                </c:pt>
                <c:pt idx="81">
                  <c:v>155.96367500000002</c:v>
                </c:pt>
                <c:pt idx="82">
                  <c:v>156.10592200000002</c:v>
                </c:pt>
                <c:pt idx="83">
                  <c:v>156.26849000000001</c:v>
                </c:pt>
                <c:pt idx="84">
                  <c:v>156.44121850000002</c:v>
                </c:pt>
                <c:pt idx="85">
                  <c:v>156.61394700000002</c:v>
                </c:pt>
                <c:pt idx="86">
                  <c:v>156.80699650000003</c:v>
                </c:pt>
                <c:pt idx="87">
                  <c:v>157.06100900000001</c:v>
                </c:pt>
                <c:pt idx="88">
                  <c:v>157.51823150000001</c:v>
                </c:pt>
                <c:pt idx="89">
                  <c:v>158.05673800000002</c:v>
                </c:pt>
                <c:pt idx="90">
                  <c:v>158.49363950000003</c:v>
                </c:pt>
                <c:pt idx="91">
                  <c:v>158.80861500000003</c:v>
                </c:pt>
                <c:pt idx="92">
                  <c:v>158.97118300000002</c:v>
                </c:pt>
                <c:pt idx="93">
                  <c:v>159.03214600000001</c:v>
                </c:pt>
                <c:pt idx="94">
                  <c:v>159.093109</c:v>
                </c:pt>
                <c:pt idx="95">
                  <c:v>159.38776350000001</c:v>
                </c:pt>
                <c:pt idx="96">
                  <c:v>159.84498600000001</c:v>
                </c:pt>
                <c:pt idx="97">
                  <c:v>160.4647765</c:v>
                </c:pt>
                <c:pt idx="98">
                  <c:v>160.88135700000001</c:v>
                </c:pt>
                <c:pt idx="99">
                  <c:v>161.14553000000001</c:v>
                </c:pt>
                <c:pt idx="100">
                  <c:v>161.60275250000001</c:v>
                </c:pt>
                <c:pt idx="101">
                  <c:v>162.222543</c:v>
                </c:pt>
                <c:pt idx="102">
                  <c:v>163.23859300000001</c:v>
                </c:pt>
                <c:pt idx="103">
                  <c:v>164.2444825</c:v>
                </c:pt>
                <c:pt idx="104">
                  <c:v>165.36213750000002</c:v>
                </c:pt>
                <c:pt idx="105">
                  <c:v>166.58139750000001</c:v>
                </c:pt>
                <c:pt idx="106">
                  <c:v>167.59744750000002</c:v>
                </c:pt>
                <c:pt idx="107">
                  <c:v>168.42044800000002</c:v>
                </c:pt>
                <c:pt idx="108">
                  <c:v>169.03007800000003</c:v>
                </c:pt>
                <c:pt idx="109">
                  <c:v>169.53810300000004</c:v>
                </c:pt>
                <c:pt idx="110">
                  <c:v>170.02580700000004</c:v>
                </c:pt>
                <c:pt idx="111">
                  <c:v>170.53383200000005</c:v>
                </c:pt>
                <c:pt idx="112">
                  <c:v>171.03169650000004</c:v>
                </c:pt>
                <c:pt idx="113">
                  <c:v>171.67180800000003</c:v>
                </c:pt>
                <c:pt idx="114">
                  <c:v>172.39320350000003</c:v>
                </c:pt>
                <c:pt idx="115">
                  <c:v>173.06379650000002</c:v>
                </c:pt>
                <c:pt idx="116">
                  <c:v>174.18145150000004</c:v>
                </c:pt>
                <c:pt idx="117">
                  <c:v>174.74027900000004</c:v>
                </c:pt>
                <c:pt idx="118">
                  <c:v>175.37023000000005</c:v>
                </c:pt>
                <c:pt idx="119">
                  <c:v>175.84777350000005</c:v>
                </c:pt>
                <c:pt idx="120">
                  <c:v>176.07130450000005</c:v>
                </c:pt>
                <c:pt idx="121">
                  <c:v>176.20339100000007</c:v>
                </c:pt>
                <c:pt idx="122">
                  <c:v>176.33547750000008</c:v>
                </c:pt>
                <c:pt idx="123">
                  <c:v>176.53868750000009</c:v>
                </c:pt>
                <c:pt idx="124">
                  <c:v>176.70125550000009</c:v>
                </c:pt>
                <c:pt idx="125">
                  <c:v>176.93494700000008</c:v>
                </c:pt>
                <c:pt idx="126">
                  <c:v>177.23976200000007</c:v>
                </c:pt>
                <c:pt idx="127">
                  <c:v>178.22533050000007</c:v>
                </c:pt>
                <c:pt idx="128">
                  <c:v>272.71798050000007</c:v>
                </c:pt>
                <c:pt idx="129">
                  <c:v>315.39208050000008</c:v>
                </c:pt>
                <c:pt idx="130">
                  <c:v>323.41887550000007</c:v>
                </c:pt>
                <c:pt idx="131">
                  <c:v>328.49912550000005</c:v>
                </c:pt>
                <c:pt idx="132">
                  <c:v>332.15690550000005</c:v>
                </c:pt>
                <c:pt idx="133">
                  <c:v>334.90024050000005</c:v>
                </c:pt>
                <c:pt idx="134">
                  <c:v>336.42431550000003</c:v>
                </c:pt>
                <c:pt idx="135">
                  <c:v>337.54197050000005</c:v>
                </c:pt>
                <c:pt idx="136">
                  <c:v>338.21256350000004</c:v>
                </c:pt>
                <c:pt idx="137">
                  <c:v>338.82219350000003</c:v>
                </c:pt>
                <c:pt idx="138">
                  <c:v>339.36070000000001</c:v>
                </c:pt>
                <c:pt idx="139">
                  <c:v>339.79760149999998</c:v>
                </c:pt>
                <c:pt idx="140">
                  <c:v>340.36658949999998</c:v>
                </c:pt>
                <c:pt idx="141">
                  <c:v>340.85429349999998</c:v>
                </c:pt>
                <c:pt idx="142">
                  <c:v>341.39279999999997</c:v>
                </c:pt>
                <c:pt idx="143">
                  <c:v>342.91687499999995</c:v>
                </c:pt>
                <c:pt idx="144">
                  <c:v>344.54255499999994</c:v>
                </c:pt>
                <c:pt idx="145">
                  <c:v>347.38749499999994</c:v>
                </c:pt>
                <c:pt idx="146">
                  <c:v>360.59614499999992</c:v>
                </c:pt>
                <c:pt idx="147">
                  <c:v>371.77269499999994</c:v>
                </c:pt>
                <c:pt idx="148">
                  <c:v>382.94924499999996</c:v>
                </c:pt>
                <c:pt idx="149">
                  <c:v>392.80492999999996</c:v>
                </c:pt>
                <c:pt idx="150">
                  <c:v>399.81567499999994</c:v>
                </c:pt>
                <c:pt idx="151">
                  <c:v>404.59110999999996</c:v>
                </c:pt>
                <c:pt idx="152">
                  <c:v>409.36654499999997</c:v>
                </c:pt>
                <c:pt idx="153">
                  <c:v>416.88531499999999</c:v>
                </c:pt>
                <c:pt idx="154">
                  <c:v>434.158165</c:v>
                </c:pt>
                <c:pt idx="155">
                  <c:v>450.414965</c:v>
                </c:pt>
                <c:pt idx="156">
                  <c:v>499.18536499999999</c:v>
                </c:pt>
                <c:pt idx="157">
                  <c:v>611.96691499999997</c:v>
                </c:pt>
                <c:pt idx="158">
                  <c:v>771.48676499999999</c:v>
                </c:pt>
                <c:pt idx="159">
                  <c:v>974.69676499999991</c:v>
                </c:pt>
                <c:pt idx="160">
                  <c:v>1151.4894649999999</c:v>
                </c:pt>
                <c:pt idx="161">
                  <c:v>1243.9500149999999</c:v>
                </c:pt>
                <c:pt idx="162">
                  <c:v>1290.6883149999999</c:v>
                </c:pt>
                <c:pt idx="163">
                  <c:v>1409.566165</c:v>
                </c:pt>
                <c:pt idx="164">
                  <c:v>1805.8256649999998</c:v>
                </c:pt>
                <c:pt idx="165">
                  <c:v>1949.0887149999999</c:v>
                </c:pt>
                <c:pt idx="166">
                  <c:v>2014.1159149999999</c:v>
                </c:pt>
                <c:pt idx="167">
                  <c:v>2069.9986650000001</c:v>
                </c:pt>
                <c:pt idx="168">
                  <c:v>2100.4801649999999</c:v>
                </c:pt>
                <c:pt idx="169">
                  <c:v>2117.7530149999998</c:v>
                </c:pt>
                <c:pt idx="170">
                  <c:v>2177.6999649999998</c:v>
                </c:pt>
                <c:pt idx="171">
                  <c:v>2227.4864149999999</c:v>
                </c:pt>
                <c:pt idx="172">
                  <c:v>2257.9679149999997</c:v>
                </c:pt>
                <c:pt idx="173">
                  <c:v>2282.3531149999999</c:v>
                </c:pt>
                <c:pt idx="174">
                  <c:v>2295.5617649999999</c:v>
                </c:pt>
                <c:pt idx="175">
                  <c:v>2308.770415</c:v>
                </c:pt>
                <c:pt idx="176">
                  <c:v>2324.0111649999999</c:v>
                </c:pt>
                <c:pt idx="177">
                  <c:v>2336.2037649999997</c:v>
                </c:pt>
                <c:pt idx="178">
                  <c:v>2343.3161149999996</c:v>
                </c:pt>
                <c:pt idx="179">
                  <c:v>2351.8509349999995</c:v>
                </c:pt>
                <c:pt idx="180">
                  <c:v>2358.3536549999994</c:v>
                </c:pt>
                <c:pt idx="181">
                  <c:v>2365.2627949999996</c:v>
                </c:pt>
                <c:pt idx="182">
                  <c:v>2370.4446499999995</c:v>
                </c:pt>
                <c:pt idx="183">
                  <c:v>2381.6211999999996</c:v>
                </c:pt>
                <c:pt idx="184">
                  <c:v>2394.8298499999996</c:v>
                </c:pt>
                <c:pt idx="185">
                  <c:v>2411.0866499999997</c:v>
                </c:pt>
                <c:pt idx="186">
                  <c:v>2432.4236999999998</c:v>
                </c:pt>
                <c:pt idx="187">
                  <c:v>2444.6162999999997</c:v>
                </c:pt>
                <c:pt idx="188">
                  <c:v>2459.8570499999996</c:v>
                </c:pt>
                <c:pt idx="189">
                  <c:v>2476.1138499999997</c:v>
                </c:pt>
                <c:pt idx="190">
                  <c:v>2488.3064499999996</c:v>
                </c:pt>
                <c:pt idx="191">
                  <c:v>2502.5311499999998</c:v>
                </c:pt>
                <c:pt idx="192">
                  <c:v>2512.28523</c:v>
                </c:pt>
                <c:pt idx="193">
                  <c:v>2538.70253</c:v>
                </c:pt>
                <c:pt idx="194">
                  <c:v>2566.1358799999998</c:v>
                </c:pt>
                <c:pt idx="195">
                  <c:v>2588.4889799999996</c:v>
                </c:pt>
                <c:pt idx="196">
                  <c:v>2605.7618299999995</c:v>
                </c:pt>
                <c:pt idx="197">
                  <c:v>2616.9383799999996</c:v>
                </c:pt>
                <c:pt idx="198">
                  <c:v>2624.6603599999994</c:v>
                </c:pt>
                <c:pt idx="199">
                  <c:v>2632.1791299999995</c:v>
                </c:pt>
                <c:pt idx="200">
                  <c:v>2638.5802449999996</c:v>
                </c:pt>
                <c:pt idx="201">
                  <c:v>2649.7567949999998</c:v>
                </c:pt>
                <c:pt idx="202">
                  <c:v>2660.9333449999999</c:v>
                </c:pt>
                <c:pt idx="203">
                  <c:v>2668.1473000000001</c:v>
                </c:pt>
                <c:pt idx="204">
                  <c:v>2675.4628600000001</c:v>
                </c:pt>
                <c:pt idx="205">
                  <c:v>2679.9334800000001</c:v>
                </c:pt>
                <c:pt idx="206">
                  <c:v>2683.5912600000001</c:v>
                </c:pt>
                <c:pt idx="207">
                  <c:v>2688.3666950000002</c:v>
                </c:pt>
                <c:pt idx="208">
                  <c:v>2694.8694150000001</c:v>
                </c:pt>
                <c:pt idx="209">
                  <c:v>2701.8801600000002</c:v>
                </c:pt>
                <c:pt idx="210">
                  <c:v>2706.8588050000003</c:v>
                </c:pt>
                <c:pt idx="211">
                  <c:v>2716.0032550000001</c:v>
                </c:pt>
                <c:pt idx="212">
                  <c:v>3063.4923549999999</c:v>
                </c:pt>
                <c:pt idx="213">
                  <c:v>3308.3604049999999</c:v>
                </c:pt>
                <c:pt idx="214">
                  <c:v>3333.7616549999998</c:v>
                </c:pt>
                <c:pt idx="215">
                  <c:v>3364.2431549999997</c:v>
                </c:pt>
                <c:pt idx="216">
                  <c:v>3382.5320549999997</c:v>
                </c:pt>
                <c:pt idx="217">
                  <c:v>3393.7086049999998</c:v>
                </c:pt>
                <c:pt idx="218">
                  <c:v>3400.617745</c:v>
                </c:pt>
                <c:pt idx="219">
                  <c:v>3406.00281</c:v>
                </c:pt>
                <c:pt idx="220">
                  <c:v>3410.168615</c:v>
                </c:pt>
                <c:pt idx="221">
                  <c:v>3413.013555</c:v>
                </c:pt>
                <c:pt idx="222">
                  <c:v>3415.4520750000001</c:v>
                </c:pt>
                <c:pt idx="223">
                  <c:v>3417.6873850000002</c:v>
                </c:pt>
                <c:pt idx="224">
                  <c:v>3420.0243</c:v>
                </c:pt>
                <c:pt idx="225">
                  <c:v>3422.2596100000001</c:v>
                </c:pt>
                <c:pt idx="226">
                  <c:v>3423.7836849999999</c:v>
                </c:pt>
                <c:pt idx="227">
                  <c:v>3428.5591199999999</c:v>
                </c:pt>
                <c:pt idx="228">
                  <c:v>3439.73567</c:v>
                </c:pt>
                <c:pt idx="229">
                  <c:v>3447.5592550000001</c:v>
                </c:pt>
                <c:pt idx="230">
                  <c:v>3453.0459249999999</c:v>
                </c:pt>
                <c:pt idx="231">
                  <c:v>3457.1101249999997</c:v>
                </c:pt>
                <c:pt idx="232">
                  <c:v>3459.9550649999996</c:v>
                </c:pt>
                <c:pt idx="233">
                  <c:v>3462.1903749999997</c:v>
                </c:pt>
                <c:pt idx="234">
                  <c:v>3463.7144499999995</c:v>
                </c:pt>
                <c:pt idx="235">
                  <c:v>3464.6288949999994</c:v>
                </c:pt>
                <c:pt idx="236">
                  <c:v>3465.3401299999996</c:v>
                </c:pt>
                <c:pt idx="237">
                  <c:v>3465.9395994999995</c:v>
                </c:pt>
                <c:pt idx="238">
                  <c:v>3466.4171429999997</c:v>
                </c:pt>
                <c:pt idx="239">
                  <c:v>3466.8946864999998</c:v>
                </c:pt>
                <c:pt idx="240">
                  <c:v>3467.3112669999996</c:v>
                </c:pt>
                <c:pt idx="241">
                  <c:v>3467.6770449999995</c:v>
                </c:pt>
                <c:pt idx="242">
                  <c:v>3467.9513784999995</c:v>
                </c:pt>
                <c:pt idx="243">
                  <c:v>3468.2968354999994</c:v>
                </c:pt>
                <c:pt idx="244">
                  <c:v>3468.6524529999992</c:v>
                </c:pt>
                <c:pt idx="245">
                  <c:v>3468.9877494999992</c:v>
                </c:pt>
                <c:pt idx="246">
                  <c:v>3469.3332064999991</c:v>
                </c:pt>
                <c:pt idx="247">
                  <c:v>3469.7294659999989</c:v>
                </c:pt>
                <c:pt idx="248">
                  <c:v>3470.1663674999991</c:v>
                </c:pt>
                <c:pt idx="249">
                  <c:v>3470.6032689999993</c:v>
                </c:pt>
                <c:pt idx="250">
                  <c:v>3471.0401704999995</c:v>
                </c:pt>
                <c:pt idx="251">
                  <c:v>3471.5075534999996</c:v>
                </c:pt>
                <c:pt idx="252">
                  <c:v>3471.9444549999998</c:v>
                </c:pt>
                <c:pt idx="253">
                  <c:v>3472.3407144999996</c:v>
                </c:pt>
                <c:pt idx="254">
                  <c:v>3472.7064924999995</c:v>
                </c:pt>
                <c:pt idx="255">
                  <c:v>3473.0621099999994</c:v>
                </c:pt>
                <c:pt idx="256">
                  <c:v>3473.3872459999993</c:v>
                </c:pt>
                <c:pt idx="257">
                  <c:v>3473.6615794999993</c:v>
                </c:pt>
                <c:pt idx="258">
                  <c:v>3473.9155919999994</c:v>
                </c:pt>
                <c:pt idx="259">
                  <c:v>3474.1391229999995</c:v>
                </c:pt>
                <c:pt idx="260">
                  <c:v>3474.3423329999996</c:v>
                </c:pt>
                <c:pt idx="261">
                  <c:v>3474.5049009999998</c:v>
                </c:pt>
                <c:pt idx="262">
                  <c:v>3474.6369874999996</c:v>
                </c:pt>
                <c:pt idx="263">
                  <c:v>3474.7589134999994</c:v>
                </c:pt>
                <c:pt idx="264">
                  <c:v>3474.8605184999992</c:v>
                </c:pt>
                <c:pt idx="265">
                  <c:v>3474.9621234999991</c:v>
                </c:pt>
                <c:pt idx="266">
                  <c:v>3475.0942099999988</c:v>
                </c:pt>
                <c:pt idx="267">
                  <c:v>3475.266938499999</c:v>
                </c:pt>
                <c:pt idx="268">
                  <c:v>3475.4599879999992</c:v>
                </c:pt>
                <c:pt idx="269">
                  <c:v>3475.6835189999993</c:v>
                </c:pt>
                <c:pt idx="270">
                  <c:v>3475.8867289999994</c:v>
                </c:pt>
                <c:pt idx="271">
                  <c:v>3476.0391364999996</c:v>
                </c:pt>
                <c:pt idx="272">
                  <c:v>3476.2118649999998</c:v>
                </c:pt>
                <c:pt idx="273">
                  <c:v>3476.4150749999999</c:v>
                </c:pt>
                <c:pt idx="274">
                  <c:v>3476.7402109999998</c:v>
                </c:pt>
                <c:pt idx="275">
                  <c:v>3477.0856679999997</c:v>
                </c:pt>
                <c:pt idx="276">
                  <c:v>3477.4311249999996</c:v>
                </c:pt>
                <c:pt idx="277">
                  <c:v>3477.7359399999996</c:v>
                </c:pt>
                <c:pt idx="278">
                  <c:v>3477.9493104999997</c:v>
                </c:pt>
                <c:pt idx="279">
                  <c:v>3478.0915574999999</c:v>
                </c:pt>
                <c:pt idx="280">
                  <c:v>3478.1931624999997</c:v>
                </c:pt>
                <c:pt idx="281">
                  <c:v>3478.3049279999996</c:v>
                </c:pt>
                <c:pt idx="282">
                  <c:v>3478.4166934999994</c:v>
                </c:pt>
                <c:pt idx="283">
                  <c:v>3478.5284589999992</c:v>
                </c:pt>
                <c:pt idx="284">
                  <c:v>3478.640224499999</c:v>
                </c:pt>
                <c:pt idx="285">
                  <c:v>3478.7621504999988</c:v>
                </c:pt>
                <c:pt idx="286">
                  <c:v>3478.8739159999986</c:v>
                </c:pt>
                <c:pt idx="287">
                  <c:v>3478.9856814999985</c:v>
                </c:pt>
                <c:pt idx="288">
                  <c:v>3479.1076074999983</c:v>
                </c:pt>
                <c:pt idx="289">
                  <c:v>3479.2092124999981</c:v>
                </c:pt>
                <c:pt idx="290">
                  <c:v>3479.300656999998</c:v>
                </c:pt>
                <c:pt idx="291">
                  <c:v>3479.3921014999978</c:v>
                </c:pt>
                <c:pt idx="292">
                  <c:v>3479.4835459999977</c:v>
                </c:pt>
                <c:pt idx="293">
                  <c:v>3479.5851509999975</c:v>
                </c:pt>
                <c:pt idx="294">
                  <c:v>3479.6969164999973</c:v>
                </c:pt>
                <c:pt idx="295">
                  <c:v>3479.8086819999971</c:v>
                </c:pt>
                <c:pt idx="296">
                  <c:v>3479.920447499997</c:v>
                </c:pt>
                <c:pt idx="297">
                  <c:v>3480.0118919999968</c:v>
                </c:pt>
                <c:pt idx="298">
                  <c:v>3480.0931759999967</c:v>
                </c:pt>
                <c:pt idx="299">
                  <c:v>3480.1744599999965</c:v>
                </c:pt>
                <c:pt idx="300">
                  <c:v>3480.2557439999964</c:v>
                </c:pt>
                <c:pt idx="301">
                  <c:v>3480.3370279999963</c:v>
                </c:pt>
                <c:pt idx="302">
                  <c:v>3480.4183119999961</c:v>
                </c:pt>
                <c:pt idx="303">
                  <c:v>3480.499595999996</c:v>
                </c:pt>
                <c:pt idx="304">
                  <c:v>3480.5808799999959</c:v>
                </c:pt>
                <c:pt idx="305">
                  <c:v>3480.6520034999958</c:v>
                </c:pt>
                <c:pt idx="306">
                  <c:v>3480.7129664999957</c:v>
                </c:pt>
                <c:pt idx="307">
                  <c:v>3480.7637689999956</c:v>
                </c:pt>
                <c:pt idx="308">
                  <c:v>3480.8145714999955</c:v>
                </c:pt>
                <c:pt idx="309">
                  <c:v>3480.8552134999954</c:v>
                </c:pt>
                <c:pt idx="310">
                  <c:v>3480.8958554999954</c:v>
                </c:pt>
                <c:pt idx="311">
                  <c:v>3480.9364974999953</c:v>
                </c:pt>
                <c:pt idx="312">
                  <c:v>3480.9669789999953</c:v>
                </c:pt>
                <c:pt idx="313">
                  <c:v>3480.9974604999952</c:v>
                </c:pt>
                <c:pt idx="314">
                  <c:v>3481.0279419999952</c:v>
                </c:pt>
                <c:pt idx="315">
                  <c:v>3481.0685839999951</c:v>
                </c:pt>
                <c:pt idx="316">
                  <c:v>3481.109225999995</c:v>
                </c:pt>
                <c:pt idx="317">
                  <c:v>3481.149867999995</c:v>
                </c:pt>
                <c:pt idx="318">
                  <c:v>3481.1905099999949</c:v>
                </c:pt>
                <c:pt idx="319">
                  <c:v>3481.2311519999948</c:v>
                </c:pt>
                <c:pt idx="320">
                  <c:v>3481.2717939999948</c:v>
                </c:pt>
                <c:pt idx="321">
                  <c:v>3481.3225964999947</c:v>
                </c:pt>
                <c:pt idx="322">
                  <c:v>3481.3937199999946</c:v>
                </c:pt>
                <c:pt idx="323">
                  <c:v>3481.4648434999945</c:v>
                </c:pt>
                <c:pt idx="324">
                  <c:v>3481.5359669999943</c:v>
                </c:pt>
                <c:pt idx="325">
                  <c:v>3481.6070904999942</c:v>
                </c:pt>
                <c:pt idx="326">
                  <c:v>3481.6883744999941</c:v>
                </c:pt>
                <c:pt idx="327">
                  <c:v>3481.759497999994</c:v>
                </c:pt>
                <c:pt idx="328">
                  <c:v>3481.8509424999938</c:v>
                </c:pt>
                <c:pt idx="329">
                  <c:v>3481.9423869999937</c:v>
                </c:pt>
                <c:pt idx="330">
                  <c:v>3482.0236709999936</c:v>
                </c:pt>
                <c:pt idx="331">
                  <c:v>3482.1049549999934</c:v>
                </c:pt>
                <c:pt idx="332">
                  <c:v>3482.1862389999933</c:v>
                </c:pt>
                <c:pt idx="333">
                  <c:v>3482.2776834999931</c:v>
                </c:pt>
                <c:pt idx="334">
                  <c:v>3482.358967499993</c:v>
                </c:pt>
                <c:pt idx="335">
                  <c:v>3482.4402514999929</c:v>
                </c:pt>
                <c:pt idx="336">
                  <c:v>3482.5113749999928</c:v>
                </c:pt>
                <c:pt idx="337">
                  <c:v>3482.5824984999927</c:v>
                </c:pt>
                <c:pt idx="338">
                  <c:v>3482.6434614999926</c:v>
                </c:pt>
                <c:pt idx="339">
                  <c:v>3482.7044244999925</c:v>
                </c:pt>
                <c:pt idx="340">
                  <c:v>3482.7552269999924</c:v>
                </c:pt>
                <c:pt idx="341">
                  <c:v>3482.8060294999923</c:v>
                </c:pt>
                <c:pt idx="342">
                  <c:v>3482.8466714999922</c:v>
                </c:pt>
                <c:pt idx="343">
                  <c:v>3482.8873134999922</c:v>
                </c:pt>
                <c:pt idx="344">
                  <c:v>3482.9177949999921</c:v>
                </c:pt>
                <c:pt idx="345">
                  <c:v>3482.9482764999921</c:v>
                </c:pt>
                <c:pt idx="346">
                  <c:v>3482.978757999992</c:v>
                </c:pt>
                <c:pt idx="347">
                  <c:v>3482.999078999992</c:v>
                </c:pt>
                <c:pt idx="348">
                  <c:v>3483.0193999999919</c:v>
                </c:pt>
                <c:pt idx="349">
                  <c:v>3483.0397209999919</c:v>
                </c:pt>
                <c:pt idx="350">
                  <c:v>3483.0702024999919</c:v>
                </c:pt>
                <c:pt idx="351">
                  <c:v>3483.1006839999918</c:v>
                </c:pt>
                <c:pt idx="352">
                  <c:v>3483.1210049999918</c:v>
                </c:pt>
                <c:pt idx="353">
                  <c:v>3483.1514864999917</c:v>
                </c:pt>
                <c:pt idx="354">
                  <c:v>3483.1819679999917</c:v>
                </c:pt>
                <c:pt idx="355">
                  <c:v>3483.2124494999916</c:v>
                </c:pt>
                <c:pt idx="356">
                  <c:v>3483.2530914999916</c:v>
                </c:pt>
                <c:pt idx="357">
                  <c:v>3483.3038939999915</c:v>
                </c:pt>
                <c:pt idx="358">
                  <c:v>3483.3648569999914</c:v>
                </c:pt>
                <c:pt idx="359">
                  <c:v>3483.4258199999913</c:v>
                </c:pt>
                <c:pt idx="360">
                  <c:v>3483.5071039999912</c:v>
                </c:pt>
                <c:pt idx="361">
                  <c:v>3483.588387999991</c:v>
                </c:pt>
                <c:pt idx="362">
                  <c:v>3483.6899929999909</c:v>
                </c:pt>
                <c:pt idx="363">
                  <c:v>3483.7814374999907</c:v>
                </c:pt>
                <c:pt idx="364">
                  <c:v>3483.7814374999907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5B-45C1-A255-45F07C970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231968"/>
        <c:axId val="1879960768"/>
      </c:lineChart>
      <c:catAx>
        <c:axId val="35663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t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9959808"/>
        <c:crosses val="autoZero"/>
        <c:auto val="1"/>
        <c:lblAlgn val="ctr"/>
        <c:lblOffset val="100"/>
        <c:noMultiLvlLbl val="0"/>
      </c:catAx>
      <c:valAx>
        <c:axId val="1879959808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634448"/>
        <c:crosses val="autoZero"/>
        <c:crossBetween val="between"/>
      </c:valAx>
      <c:valAx>
        <c:axId val="1879960768"/>
        <c:scaling>
          <c:orientation val="minMax"/>
          <c:max val="2500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231968"/>
        <c:crosses val="max"/>
        <c:crossBetween val="between"/>
      </c:valAx>
      <c:catAx>
        <c:axId val="356231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99607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'2000'!$E$1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'2000'!$E$2:$E$367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CA-488F-98A0-FDAF31CD4DEE}"/>
            </c:ext>
          </c:extLst>
        </c:ser>
        <c:ser>
          <c:idx val="1"/>
          <c:order val="1"/>
          <c:tx>
            <c:strRef>
              <c:f>'2000'!$K$1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'2000'!$K$2:$K$367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CA-488F-98A0-FDAF31CD4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460352"/>
        <c:axId val="1526675904"/>
      </c:lineChart>
      <c:lineChart>
        <c:grouping val="standard"/>
        <c:varyColors val="0"/>
        <c:ser>
          <c:idx val="2"/>
          <c:order val="2"/>
          <c:tx>
            <c:strRef>
              <c:f>'2000'!$N$1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'2000'!$B$2:$B$367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'2000'!$N$2:$N$367</c:f>
              <c:numCache>
                <c:formatCode>0</c:formatCode>
                <c:ptCount val="366"/>
                <c:pt idx="0">
                  <c:v>5.08025E-2</c:v>
                </c:pt>
                <c:pt idx="1">
                  <c:v>0.11176549999999999</c:v>
                </c:pt>
                <c:pt idx="2">
                  <c:v>0.17272849999999998</c:v>
                </c:pt>
                <c:pt idx="3">
                  <c:v>0.23369149999999997</c:v>
                </c:pt>
                <c:pt idx="4">
                  <c:v>0.29465449999999993</c:v>
                </c:pt>
                <c:pt idx="5">
                  <c:v>0.35561749999999992</c:v>
                </c:pt>
                <c:pt idx="6">
                  <c:v>0.41658049999999991</c:v>
                </c:pt>
                <c:pt idx="7">
                  <c:v>0.4775434999999999</c:v>
                </c:pt>
                <c:pt idx="8">
                  <c:v>0.5486669999999999</c:v>
                </c:pt>
                <c:pt idx="9">
                  <c:v>0.61979049999999991</c:v>
                </c:pt>
                <c:pt idx="10">
                  <c:v>0.69091399999999992</c:v>
                </c:pt>
                <c:pt idx="11">
                  <c:v>0.76203749999999992</c:v>
                </c:pt>
                <c:pt idx="12">
                  <c:v>0.83316099999999993</c:v>
                </c:pt>
                <c:pt idx="13">
                  <c:v>0.91444499999999995</c:v>
                </c:pt>
                <c:pt idx="14">
                  <c:v>1.0058894999999999</c:v>
                </c:pt>
                <c:pt idx="15">
                  <c:v>1.1176549999999998</c:v>
                </c:pt>
                <c:pt idx="16">
                  <c:v>1.2599019999999999</c:v>
                </c:pt>
                <c:pt idx="17">
                  <c:v>1.4224699999999999</c:v>
                </c:pt>
                <c:pt idx="18">
                  <c:v>1.62568</c:v>
                </c:pt>
                <c:pt idx="19">
                  <c:v>1.8593715</c:v>
                </c:pt>
                <c:pt idx="20">
                  <c:v>2.133705</c:v>
                </c:pt>
                <c:pt idx="21">
                  <c:v>2.4690015000000001</c:v>
                </c:pt>
                <c:pt idx="22">
                  <c:v>2.7941375000000002</c:v>
                </c:pt>
                <c:pt idx="23">
                  <c:v>3.1192735000000003</c:v>
                </c:pt>
                <c:pt idx="24">
                  <c:v>3.4545700000000004</c:v>
                </c:pt>
                <c:pt idx="25">
                  <c:v>3.8101875000000005</c:v>
                </c:pt>
                <c:pt idx="26">
                  <c:v>4.1861260000000007</c:v>
                </c:pt>
                <c:pt idx="27">
                  <c:v>4.5823855000000009</c:v>
                </c:pt>
                <c:pt idx="28">
                  <c:v>4.9786450000000011</c:v>
                </c:pt>
                <c:pt idx="29">
                  <c:v>5.2631390000000007</c:v>
                </c:pt>
                <c:pt idx="30">
                  <c:v>5.4561885000000006</c:v>
                </c:pt>
                <c:pt idx="31">
                  <c:v>5.5882750000000003</c:v>
                </c:pt>
                <c:pt idx="32">
                  <c:v>5.7305220000000006</c:v>
                </c:pt>
                <c:pt idx="33">
                  <c:v>5.9235715000000004</c:v>
                </c:pt>
                <c:pt idx="34">
                  <c:v>6.1471025000000008</c:v>
                </c:pt>
                <c:pt idx="35">
                  <c:v>6.3909545000000012</c:v>
                </c:pt>
                <c:pt idx="36">
                  <c:v>6.6957695000000008</c:v>
                </c:pt>
                <c:pt idx="37">
                  <c:v>7.0412265000000005</c:v>
                </c:pt>
                <c:pt idx="38">
                  <c:v>7.4070045000000002</c:v>
                </c:pt>
                <c:pt idx="39">
                  <c:v>7.7931035</c:v>
                </c:pt>
                <c:pt idx="40">
                  <c:v>8.2096839999999993</c:v>
                </c:pt>
                <c:pt idx="41">
                  <c:v>8.5653014999999986</c:v>
                </c:pt>
                <c:pt idx="42">
                  <c:v>8.8701164999999982</c:v>
                </c:pt>
                <c:pt idx="43">
                  <c:v>9.1139684999999986</c:v>
                </c:pt>
                <c:pt idx="44">
                  <c:v>9.3273389999999985</c:v>
                </c:pt>
                <c:pt idx="45">
                  <c:v>9.4899069999999988</c:v>
                </c:pt>
                <c:pt idx="46">
                  <c:v>9.6219934999999985</c:v>
                </c:pt>
                <c:pt idx="47">
                  <c:v>9.7337589999999992</c:v>
                </c:pt>
                <c:pt idx="48">
                  <c:v>9.8353639999999984</c:v>
                </c:pt>
                <c:pt idx="49">
                  <c:v>9.9471294999999991</c:v>
                </c:pt>
                <c:pt idx="50">
                  <c:v>10.058895</c:v>
                </c:pt>
                <c:pt idx="51">
                  <c:v>10.1706605</c:v>
                </c:pt>
                <c:pt idx="52">
                  <c:v>10.282426000000001</c:v>
                </c:pt>
                <c:pt idx="53">
                  <c:v>10.394191500000002</c:v>
                </c:pt>
                <c:pt idx="54">
                  <c:v>10.526278000000001</c:v>
                </c:pt>
                <c:pt idx="55">
                  <c:v>10.770130000000002</c:v>
                </c:pt>
                <c:pt idx="56">
                  <c:v>11.257834000000003</c:v>
                </c:pt>
                <c:pt idx="57">
                  <c:v>12.507575500000002</c:v>
                </c:pt>
                <c:pt idx="58">
                  <c:v>15.504923000000002</c:v>
                </c:pt>
                <c:pt idx="59">
                  <c:v>21.286247500000002</c:v>
                </c:pt>
                <c:pt idx="60">
                  <c:v>23.6028415</c:v>
                </c:pt>
                <c:pt idx="61">
                  <c:v>24.8017805</c:v>
                </c:pt>
                <c:pt idx="62">
                  <c:v>26.5697075</c:v>
                </c:pt>
                <c:pt idx="63">
                  <c:v>29.821067499999998</c:v>
                </c:pt>
                <c:pt idx="64">
                  <c:v>34.9216385</c:v>
                </c:pt>
                <c:pt idx="65">
                  <c:v>43.832397</c:v>
                </c:pt>
                <c:pt idx="66">
                  <c:v>47.662905500000001</c:v>
                </c:pt>
                <c:pt idx="67">
                  <c:v>49.664524</c:v>
                </c:pt>
                <c:pt idx="68">
                  <c:v>51.158117500000003</c:v>
                </c:pt>
                <c:pt idx="69">
                  <c:v>52.489143000000006</c:v>
                </c:pt>
                <c:pt idx="70">
                  <c:v>54.754934500000005</c:v>
                </c:pt>
                <c:pt idx="71">
                  <c:v>56.919121000000004</c:v>
                </c:pt>
                <c:pt idx="72">
                  <c:v>59.042665500000005</c:v>
                </c:pt>
                <c:pt idx="73">
                  <c:v>79.770085499999993</c:v>
                </c:pt>
                <c:pt idx="74">
                  <c:v>339.87888549999997</c:v>
                </c:pt>
                <c:pt idx="75">
                  <c:v>430.30733549999997</c:v>
                </c:pt>
                <c:pt idx="76">
                  <c:v>1497.1598354999999</c:v>
                </c:pt>
                <c:pt idx="77">
                  <c:v>2474.5999354999999</c:v>
                </c:pt>
                <c:pt idx="78">
                  <c:v>2629.0395355000001</c:v>
                </c:pt>
                <c:pt idx="79">
                  <c:v>2785.5112355000001</c:v>
                </c:pt>
                <c:pt idx="80">
                  <c:v>3082.1978355000001</c:v>
                </c:pt>
                <c:pt idx="81">
                  <c:v>3143.7704655000002</c:v>
                </c:pt>
                <c:pt idx="82">
                  <c:v>3171.5086305000004</c:v>
                </c:pt>
                <c:pt idx="83">
                  <c:v>3188.0702455000005</c:v>
                </c:pt>
                <c:pt idx="84">
                  <c:v>3197.3874240000005</c:v>
                </c:pt>
                <c:pt idx="85">
                  <c:v>3205.0687620000003</c:v>
                </c:pt>
                <c:pt idx="86">
                  <c:v>3211.2057040000004</c:v>
                </c:pt>
                <c:pt idx="87">
                  <c:v>3214.6602740000003</c:v>
                </c:pt>
                <c:pt idx="88">
                  <c:v>3216.7736580000005</c:v>
                </c:pt>
                <c:pt idx="89">
                  <c:v>3218.3586960000007</c:v>
                </c:pt>
                <c:pt idx="90">
                  <c:v>3219.5373140000006</c:v>
                </c:pt>
                <c:pt idx="91">
                  <c:v>3220.4212775000005</c:v>
                </c:pt>
                <c:pt idx="92">
                  <c:v>3221.5389325000006</c:v>
                </c:pt>
                <c:pt idx="93">
                  <c:v>3222.7683530000004</c:v>
                </c:pt>
                <c:pt idx="94">
                  <c:v>3223.9876130000002</c:v>
                </c:pt>
                <c:pt idx="95">
                  <c:v>3225.4507250000001</c:v>
                </c:pt>
                <c:pt idx="96">
                  <c:v>3227.0865655000002</c:v>
                </c:pt>
                <c:pt idx="97">
                  <c:v>3228.5293565000002</c:v>
                </c:pt>
                <c:pt idx="98">
                  <c:v>3231.9636055000001</c:v>
                </c:pt>
                <c:pt idx="99">
                  <c:v>3234.5646935</c:v>
                </c:pt>
                <c:pt idx="100">
                  <c:v>3238.8422639999999</c:v>
                </c:pt>
                <c:pt idx="101">
                  <c:v>3248.7995539999997</c:v>
                </c:pt>
                <c:pt idx="102">
                  <c:v>3266.5804289999996</c:v>
                </c:pt>
                <c:pt idx="103">
                  <c:v>3278.0617939999997</c:v>
                </c:pt>
                <c:pt idx="104">
                  <c:v>3288.4255039999998</c:v>
                </c:pt>
                <c:pt idx="105">
                  <c:v>3299.0940289999999</c:v>
                </c:pt>
                <c:pt idx="106">
                  <c:v>3397.8540889999999</c:v>
                </c:pt>
                <c:pt idx="107">
                  <c:v>3640.6900390000001</c:v>
                </c:pt>
                <c:pt idx="108">
                  <c:v>4203.5817390000002</c:v>
                </c:pt>
                <c:pt idx="109">
                  <c:v>4538.8782390000006</c:v>
                </c:pt>
                <c:pt idx="110">
                  <c:v>4713.6388390000002</c:v>
                </c:pt>
                <c:pt idx="111">
                  <c:v>4831.5006389999999</c:v>
                </c:pt>
                <c:pt idx="112">
                  <c:v>4926.6029189999999</c:v>
                </c:pt>
                <c:pt idx="113">
                  <c:v>5004.1275340000002</c:v>
                </c:pt>
                <c:pt idx="114">
                  <c:v>5048.2241039999999</c:v>
                </c:pt>
                <c:pt idx="115">
                  <c:v>5063.4648539999998</c:v>
                </c:pt>
                <c:pt idx="116">
                  <c:v>5073.4018230000001</c:v>
                </c:pt>
                <c:pt idx="117">
                  <c:v>5083.3794340000004</c:v>
                </c:pt>
                <c:pt idx="118">
                  <c:v>5091.5586365000008</c:v>
                </c:pt>
                <c:pt idx="119">
                  <c:v>5099.7683205000012</c:v>
                </c:pt>
                <c:pt idx="120">
                  <c:v>5105.0314595000009</c:v>
                </c:pt>
                <c:pt idx="121">
                  <c:v>5108.6384370000005</c:v>
                </c:pt>
                <c:pt idx="122">
                  <c:v>5113.6475635000006</c:v>
                </c:pt>
                <c:pt idx="123">
                  <c:v>5137.8295535000007</c:v>
                </c:pt>
                <c:pt idx="124">
                  <c:v>25052.409553499998</c:v>
                </c:pt>
                <c:pt idx="125">
                  <c:v>37549.824553499995</c:v>
                </c:pt>
                <c:pt idx="126">
                  <c:v>38748.763553499994</c:v>
                </c:pt>
                <c:pt idx="127">
                  <c:v>39170.424303499996</c:v>
                </c:pt>
                <c:pt idx="128">
                  <c:v>39407.163953499999</c:v>
                </c:pt>
                <c:pt idx="129">
                  <c:v>39611.390003499997</c:v>
                </c:pt>
                <c:pt idx="130">
                  <c:v>39993.424803499998</c:v>
                </c:pt>
                <c:pt idx="131">
                  <c:v>40698.563503500001</c:v>
                </c:pt>
                <c:pt idx="132">
                  <c:v>41186.267503499999</c:v>
                </c:pt>
                <c:pt idx="133">
                  <c:v>41435.199753499997</c:v>
                </c:pt>
                <c:pt idx="134">
                  <c:v>41735.950553499999</c:v>
                </c:pt>
                <c:pt idx="135">
                  <c:v>41976.754403499996</c:v>
                </c:pt>
                <c:pt idx="136">
                  <c:v>42176.916253499992</c:v>
                </c:pt>
                <c:pt idx="137">
                  <c:v>42422.800353499995</c:v>
                </c:pt>
                <c:pt idx="138">
                  <c:v>42704.246203499992</c:v>
                </c:pt>
                <c:pt idx="139">
                  <c:v>42955.210553499994</c:v>
                </c:pt>
                <c:pt idx="140">
                  <c:v>43149.276103499993</c:v>
                </c:pt>
                <c:pt idx="141">
                  <c:v>43325.052753499993</c:v>
                </c:pt>
                <c:pt idx="142">
                  <c:v>43460.187403499993</c:v>
                </c:pt>
                <c:pt idx="143">
                  <c:v>43604.466503499993</c:v>
                </c:pt>
                <c:pt idx="144">
                  <c:v>44793.245003499993</c:v>
                </c:pt>
                <c:pt idx="145">
                  <c:v>49416.272503499989</c:v>
                </c:pt>
                <c:pt idx="146">
                  <c:v>52027.521003499991</c:v>
                </c:pt>
                <c:pt idx="147">
                  <c:v>52678.809053499994</c:v>
                </c:pt>
                <c:pt idx="148">
                  <c:v>53041.538903499997</c:v>
                </c:pt>
                <c:pt idx="149">
                  <c:v>54260.798903499999</c:v>
                </c:pt>
                <c:pt idx="150">
                  <c:v>56150.651903500002</c:v>
                </c:pt>
                <c:pt idx="151">
                  <c:v>56757.233753500004</c:v>
                </c:pt>
                <c:pt idx="152">
                  <c:v>57201.247603500007</c:v>
                </c:pt>
                <c:pt idx="153">
                  <c:v>57729.593603500005</c:v>
                </c:pt>
                <c:pt idx="154">
                  <c:v>58077.082703500004</c:v>
                </c:pt>
                <c:pt idx="155">
                  <c:v>58387.994003500004</c:v>
                </c:pt>
                <c:pt idx="156">
                  <c:v>59414.204503500005</c:v>
                </c:pt>
                <c:pt idx="157">
                  <c:v>59960.839403500002</c:v>
                </c:pt>
                <c:pt idx="158">
                  <c:v>60327.633453499999</c:v>
                </c:pt>
                <c:pt idx="159">
                  <c:v>60552.1805035</c:v>
                </c:pt>
                <c:pt idx="160">
                  <c:v>60723.892953499999</c:v>
                </c:pt>
                <c:pt idx="161">
                  <c:v>60961.6486535</c:v>
                </c:pt>
                <c:pt idx="162">
                  <c:v>61208.548803500002</c:v>
                </c:pt>
                <c:pt idx="163">
                  <c:v>61381.277303499999</c:v>
                </c:pt>
                <c:pt idx="164">
                  <c:v>61525.556403499999</c:v>
                </c:pt>
                <c:pt idx="165">
                  <c:v>61705.397253499999</c:v>
                </c:pt>
                <c:pt idx="166">
                  <c:v>61848.660303500001</c:v>
                </c:pt>
                <c:pt idx="167">
                  <c:v>61913.992318500001</c:v>
                </c:pt>
                <c:pt idx="168">
                  <c:v>62070.464018500003</c:v>
                </c:pt>
                <c:pt idx="169">
                  <c:v>62150.122338500005</c:v>
                </c:pt>
                <c:pt idx="170">
                  <c:v>62216.165588500007</c:v>
                </c:pt>
                <c:pt idx="171">
                  <c:v>62293.995018500005</c:v>
                </c:pt>
                <c:pt idx="172">
                  <c:v>62384.728283500008</c:v>
                </c:pt>
                <c:pt idx="173">
                  <c:v>62491.41353350001</c:v>
                </c:pt>
                <c:pt idx="174">
                  <c:v>62951.684183500009</c:v>
                </c:pt>
                <c:pt idx="175">
                  <c:v>64150.623183500007</c:v>
                </c:pt>
                <c:pt idx="176">
                  <c:v>64507.256733500006</c:v>
                </c:pt>
                <c:pt idx="177">
                  <c:v>64727.739583500006</c:v>
                </c:pt>
                <c:pt idx="178">
                  <c:v>64889.291533500007</c:v>
                </c:pt>
                <c:pt idx="179">
                  <c:v>65044.747183500011</c:v>
                </c:pt>
                <c:pt idx="180">
                  <c:v>65185.978133500008</c:v>
                </c:pt>
                <c:pt idx="181">
                  <c:v>65300.791783500004</c:v>
                </c:pt>
                <c:pt idx="182">
                  <c:v>65393.353938500004</c:v>
                </c:pt>
                <c:pt idx="183">
                  <c:v>65467.119168500001</c:v>
                </c:pt>
                <c:pt idx="184">
                  <c:v>65536.515383499995</c:v>
                </c:pt>
                <c:pt idx="185">
                  <c:v>65610.687033499999</c:v>
                </c:pt>
                <c:pt idx="186">
                  <c:v>65697.660913500004</c:v>
                </c:pt>
                <c:pt idx="187">
                  <c:v>65796.116158500008</c:v>
                </c:pt>
                <c:pt idx="188">
                  <c:v>65888.881523500007</c:v>
                </c:pt>
                <c:pt idx="189">
                  <c:v>65976.973058500007</c:v>
                </c:pt>
                <c:pt idx="190">
                  <c:v>66055.107303500001</c:v>
                </c:pt>
                <c:pt idx="191">
                  <c:v>66125.113148500008</c:v>
                </c:pt>
                <c:pt idx="192">
                  <c:v>66190.749978500011</c:v>
                </c:pt>
                <c:pt idx="193">
                  <c:v>66254.456313500006</c:v>
                </c:pt>
                <c:pt idx="194">
                  <c:v>66314.606473500011</c:v>
                </c:pt>
                <c:pt idx="195">
                  <c:v>66382.986638500006</c:v>
                </c:pt>
                <c:pt idx="196">
                  <c:v>74196.4111385</c:v>
                </c:pt>
                <c:pt idx="197">
                  <c:v>81308.761138500005</c:v>
                </c:pt>
                <c:pt idx="198">
                  <c:v>82507.700138500004</c:v>
                </c:pt>
                <c:pt idx="199">
                  <c:v>82993.372038500005</c:v>
                </c:pt>
                <c:pt idx="200">
                  <c:v>83344.925338500005</c:v>
                </c:pt>
                <c:pt idx="201">
                  <c:v>83597.921788500011</c:v>
                </c:pt>
                <c:pt idx="202">
                  <c:v>83772.682388500005</c:v>
                </c:pt>
                <c:pt idx="203">
                  <c:v>83906.800988500006</c:v>
                </c:pt>
                <c:pt idx="204">
                  <c:v>84021.614638500003</c:v>
                </c:pt>
                <c:pt idx="205">
                  <c:v>84108.385308500001</c:v>
                </c:pt>
                <c:pt idx="206">
                  <c:v>84158.273363500004</c:v>
                </c:pt>
                <c:pt idx="207">
                  <c:v>84193.936718500001</c:v>
                </c:pt>
                <c:pt idx="208">
                  <c:v>84234.070693500005</c:v>
                </c:pt>
                <c:pt idx="209">
                  <c:v>84270.546888500001</c:v>
                </c:pt>
                <c:pt idx="210">
                  <c:v>84290.563073500001</c:v>
                </c:pt>
                <c:pt idx="211">
                  <c:v>84303.365303500002</c:v>
                </c:pt>
                <c:pt idx="212">
                  <c:v>84314.033828500003</c:v>
                </c:pt>
                <c:pt idx="213">
                  <c:v>84319.896437000003</c:v>
                </c:pt>
                <c:pt idx="214">
                  <c:v>84323.015710499996</c:v>
                </c:pt>
                <c:pt idx="215">
                  <c:v>84328.817356</c:v>
                </c:pt>
                <c:pt idx="216">
                  <c:v>84333.541988500001</c:v>
                </c:pt>
                <c:pt idx="217">
                  <c:v>84335.472483499994</c:v>
                </c:pt>
                <c:pt idx="218">
                  <c:v>84336.427570499989</c:v>
                </c:pt>
                <c:pt idx="219">
                  <c:v>84337.057521499984</c:v>
                </c:pt>
                <c:pt idx="220">
                  <c:v>84337.535064999989</c:v>
                </c:pt>
                <c:pt idx="221">
                  <c:v>84337.971966499987</c:v>
                </c:pt>
                <c:pt idx="222">
                  <c:v>84338.449509999991</c:v>
                </c:pt>
                <c:pt idx="223">
                  <c:v>84339.01849799999</c:v>
                </c:pt>
                <c:pt idx="224">
                  <c:v>84346.212131999986</c:v>
                </c:pt>
                <c:pt idx="225">
                  <c:v>84354.310050499989</c:v>
                </c:pt>
                <c:pt idx="226">
                  <c:v>84357.459805499995</c:v>
                </c:pt>
                <c:pt idx="227">
                  <c:v>84359.695115499999</c:v>
                </c:pt>
                <c:pt idx="228">
                  <c:v>84361.5036845</c:v>
                </c:pt>
                <c:pt idx="229">
                  <c:v>84363.129364499997</c:v>
                </c:pt>
                <c:pt idx="230">
                  <c:v>84364.490871499991</c:v>
                </c:pt>
                <c:pt idx="231">
                  <c:v>84365.486600499993</c:v>
                </c:pt>
                <c:pt idx="232">
                  <c:v>84366.309600999986</c:v>
                </c:pt>
                <c:pt idx="233">
                  <c:v>84367.091959499987</c:v>
                </c:pt>
                <c:pt idx="234">
                  <c:v>84367.823515499986</c:v>
                </c:pt>
                <c:pt idx="235">
                  <c:v>84368.494108499988</c:v>
                </c:pt>
                <c:pt idx="236">
                  <c:v>84369.103738499995</c:v>
                </c:pt>
                <c:pt idx="237">
                  <c:v>84369.682886999988</c:v>
                </c:pt>
                <c:pt idx="238">
                  <c:v>84370.231553999984</c:v>
                </c:pt>
                <c:pt idx="239">
                  <c:v>84370.75989999999</c:v>
                </c:pt>
                <c:pt idx="240">
                  <c:v>84371.288245999996</c:v>
                </c:pt>
                <c:pt idx="241">
                  <c:v>84371.796270999999</c:v>
                </c:pt>
                <c:pt idx="242">
                  <c:v>84372.324617000006</c:v>
                </c:pt>
                <c:pt idx="243">
                  <c:v>84372.954568000001</c:v>
                </c:pt>
                <c:pt idx="244">
                  <c:v>84373.716605499998</c:v>
                </c:pt>
                <c:pt idx="245">
                  <c:v>84375.636939999997</c:v>
                </c:pt>
                <c:pt idx="246">
                  <c:v>84377.069570499996</c:v>
                </c:pt>
                <c:pt idx="247">
                  <c:v>84377.963694499995</c:v>
                </c:pt>
                <c:pt idx="248">
                  <c:v>84378.563163999992</c:v>
                </c:pt>
                <c:pt idx="249">
                  <c:v>84378.979744499986</c:v>
                </c:pt>
                <c:pt idx="250">
                  <c:v>84379.264238499993</c:v>
                </c:pt>
                <c:pt idx="251">
                  <c:v>84379.487769499989</c:v>
                </c:pt>
                <c:pt idx="252">
                  <c:v>84379.711300499985</c:v>
                </c:pt>
                <c:pt idx="253">
                  <c:v>84379.94499199999</c:v>
                </c:pt>
                <c:pt idx="254">
                  <c:v>84380.168522999986</c:v>
                </c:pt>
                <c:pt idx="255">
                  <c:v>84380.513979999989</c:v>
                </c:pt>
                <c:pt idx="256">
                  <c:v>84381.184572999991</c:v>
                </c:pt>
                <c:pt idx="257">
                  <c:v>84382.302227999986</c:v>
                </c:pt>
                <c:pt idx="258">
                  <c:v>84383.836463499989</c:v>
                </c:pt>
                <c:pt idx="259">
                  <c:v>84384.882994999993</c:v>
                </c:pt>
                <c:pt idx="260">
                  <c:v>84385.685674499997</c:v>
                </c:pt>
                <c:pt idx="261">
                  <c:v>84386.325786000001</c:v>
                </c:pt>
                <c:pt idx="262">
                  <c:v>84386.843971499999</c:v>
                </c:pt>
                <c:pt idx="263">
                  <c:v>84387.280872999996</c:v>
                </c:pt>
                <c:pt idx="264">
                  <c:v>84387.677132500001</c:v>
                </c:pt>
                <c:pt idx="265">
                  <c:v>84388.042910500008</c:v>
                </c:pt>
                <c:pt idx="266">
                  <c:v>84388.388367500011</c:v>
                </c:pt>
                <c:pt idx="267">
                  <c:v>84388.71350350001</c:v>
                </c:pt>
                <c:pt idx="268">
                  <c:v>84389.028479000015</c:v>
                </c:pt>
                <c:pt idx="269">
                  <c:v>84389.333294000011</c:v>
                </c:pt>
                <c:pt idx="270">
                  <c:v>84389.617788000018</c:v>
                </c:pt>
                <c:pt idx="271">
                  <c:v>84389.881961000021</c:v>
                </c:pt>
                <c:pt idx="272">
                  <c:v>84390.135973500015</c:v>
                </c:pt>
                <c:pt idx="273">
                  <c:v>84390.410307000013</c:v>
                </c:pt>
                <c:pt idx="274">
                  <c:v>84390.725282500018</c:v>
                </c:pt>
                <c:pt idx="275">
                  <c:v>84391.040258000023</c:v>
                </c:pt>
                <c:pt idx="276">
                  <c:v>84391.39587550002</c:v>
                </c:pt>
                <c:pt idx="277">
                  <c:v>84391.812456000014</c:v>
                </c:pt>
                <c:pt idx="278">
                  <c:v>84392.289999500019</c:v>
                </c:pt>
                <c:pt idx="279">
                  <c:v>84392.767543000024</c:v>
                </c:pt>
                <c:pt idx="280">
                  <c:v>84393.255247000023</c:v>
                </c:pt>
                <c:pt idx="281">
                  <c:v>84393.722630000018</c:v>
                </c:pt>
                <c:pt idx="282">
                  <c:v>84394.159531500016</c:v>
                </c:pt>
                <c:pt idx="283">
                  <c:v>84394.565951500015</c:v>
                </c:pt>
                <c:pt idx="284">
                  <c:v>84394.96221100002</c:v>
                </c:pt>
                <c:pt idx="285">
                  <c:v>84395.327989000027</c:v>
                </c:pt>
                <c:pt idx="286">
                  <c:v>84395.67344600003</c:v>
                </c:pt>
                <c:pt idx="287">
                  <c:v>84395.957940000037</c:v>
                </c:pt>
                <c:pt idx="288">
                  <c:v>84396.181471000033</c:v>
                </c:pt>
                <c:pt idx="289">
                  <c:v>84396.354199500027</c:v>
                </c:pt>
                <c:pt idx="290">
                  <c:v>84396.496446500023</c:v>
                </c:pt>
                <c:pt idx="291">
                  <c:v>84396.608212000021</c:v>
                </c:pt>
                <c:pt idx="292">
                  <c:v>84396.689496000021</c:v>
                </c:pt>
                <c:pt idx="293">
                  <c:v>84396.760619500026</c:v>
                </c:pt>
                <c:pt idx="294">
                  <c:v>84396.841903500026</c:v>
                </c:pt>
                <c:pt idx="295">
                  <c:v>84396.923187500026</c:v>
                </c:pt>
                <c:pt idx="296">
                  <c:v>84397.01463200002</c:v>
                </c:pt>
                <c:pt idx="297">
                  <c:v>84397.116237000024</c:v>
                </c:pt>
                <c:pt idx="298">
                  <c:v>84397.228002500022</c:v>
                </c:pt>
                <c:pt idx="299">
                  <c:v>84397.349928500029</c:v>
                </c:pt>
                <c:pt idx="300">
                  <c:v>84397.461694000027</c:v>
                </c:pt>
                <c:pt idx="301">
                  <c:v>84397.56329900003</c:v>
                </c:pt>
                <c:pt idx="302">
                  <c:v>84397.64458300003</c:v>
                </c:pt>
                <c:pt idx="303">
                  <c:v>84397.72586700003</c:v>
                </c:pt>
                <c:pt idx="304">
                  <c:v>84397.796990500035</c:v>
                </c:pt>
                <c:pt idx="305">
                  <c:v>84397.857953500032</c:v>
                </c:pt>
                <c:pt idx="306">
                  <c:v>84397.918916500028</c:v>
                </c:pt>
                <c:pt idx="307">
                  <c:v>84397.979879500024</c:v>
                </c:pt>
                <c:pt idx="308">
                  <c:v>84398.061163500024</c:v>
                </c:pt>
                <c:pt idx="309">
                  <c:v>84398.162768500028</c:v>
                </c:pt>
                <c:pt idx="310">
                  <c:v>84398.274534000026</c:v>
                </c:pt>
                <c:pt idx="311">
                  <c:v>84398.416781000022</c:v>
                </c:pt>
                <c:pt idx="312">
                  <c:v>84398.559028000018</c:v>
                </c:pt>
                <c:pt idx="313">
                  <c:v>84398.691114500019</c:v>
                </c:pt>
                <c:pt idx="314">
                  <c:v>84398.813040500027</c:v>
                </c:pt>
                <c:pt idx="315">
                  <c:v>84398.924806000025</c:v>
                </c:pt>
                <c:pt idx="316">
                  <c:v>84399.026411000028</c:v>
                </c:pt>
                <c:pt idx="317">
                  <c:v>84399.128016000031</c:v>
                </c:pt>
                <c:pt idx="318">
                  <c:v>84399.229621000035</c:v>
                </c:pt>
                <c:pt idx="319">
                  <c:v>84399.321065500029</c:v>
                </c:pt>
                <c:pt idx="320">
                  <c:v>84399.412510000024</c:v>
                </c:pt>
                <c:pt idx="321">
                  <c:v>84399.514115000027</c:v>
                </c:pt>
                <c:pt idx="322">
                  <c:v>84399.615720000031</c:v>
                </c:pt>
                <c:pt idx="323">
                  <c:v>84399.727485500029</c:v>
                </c:pt>
                <c:pt idx="324">
                  <c:v>84399.849411500036</c:v>
                </c:pt>
                <c:pt idx="325">
                  <c:v>84399.981498000037</c:v>
                </c:pt>
                <c:pt idx="326">
                  <c:v>84400.103424000044</c:v>
                </c:pt>
                <c:pt idx="327">
                  <c:v>84400.225350000052</c:v>
                </c:pt>
                <c:pt idx="328">
                  <c:v>84400.33711550005</c:v>
                </c:pt>
                <c:pt idx="329">
                  <c:v>84400.438720500053</c:v>
                </c:pt>
                <c:pt idx="330">
                  <c:v>84400.530165000047</c:v>
                </c:pt>
                <c:pt idx="331">
                  <c:v>84400.621609500042</c:v>
                </c:pt>
                <c:pt idx="332">
                  <c:v>84400.702893500042</c:v>
                </c:pt>
                <c:pt idx="333">
                  <c:v>84400.784177500042</c:v>
                </c:pt>
                <c:pt idx="334">
                  <c:v>84400.865461500041</c:v>
                </c:pt>
                <c:pt idx="335">
                  <c:v>84400.936585000047</c:v>
                </c:pt>
                <c:pt idx="336">
                  <c:v>84401.007708500052</c:v>
                </c:pt>
                <c:pt idx="337">
                  <c:v>84401.088992500052</c:v>
                </c:pt>
                <c:pt idx="338">
                  <c:v>84401.180437000046</c:v>
                </c:pt>
                <c:pt idx="339">
                  <c:v>84401.271881500041</c:v>
                </c:pt>
                <c:pt idx="340">
                  <c:v>84401.363326000035</c:v>
                </c:pt>
                <c:pt idx="341">
                  <c:v>84401.45477050003</c:v>
                </c:pt>
                <c:pt idx="342">
                  <c:v>84401.546215000024</c:v>
                </c:pt>
                <c:pt idx="343">
                  <c:v>84401.637659500018</c:v>
                </c:pt>
                <c:pt idx="344">
                  <c:v>84401.729104000013</c:v>
                </c:pt>
                <c:pt idx="345">
                  <c:v>84401.861190500014</c:v>
                </c:pt>
                <c:pt idx="346">
                  <c:v>84402.023758500014</c:v>
                </c:pt>
                <c:pt idx="347">
                  <c:v>84402.226968500021</c:v>
                </c:pt>
                <c:pt idx="348">
                  <c:v>84402.409857500024</c:v>
                </c:pt>
                <c:pt idx="349">
                  <c:v>84402.582586000019</c:v>
                </c:pt>
                <c:pt idx="350">
                  <c:v>84402.745154000018</c:v>
                </c:pt>
                <c:pt idx="351">
                  <c:v>84402.907722000018</c:v>
                </c:pt>
                <c:pt idx="352">
                  <c:v>84403.060129500023</c:v>
                </c:pt>
                <c:pt idx="353">
                  <c:v>84403.212537000029</c:v>
                </c:pt>
                <c:pt idx="354">
                  <c:v>84403.354784000025</c:v>
                </c:pt>
                <c:pt idx="355">
                  <c:v>84403.497031000021</c:v>
                </c:pt>
                <c:pt idx="356">
                  <c:v>84403.659599000021</c:v>
                </c:pt>
                <c:pt idx="357">
                  <c:v>84403.812006500026</c:v>
                </c:pt>
                <c:pt idx="358">
                  <c:v>84403.974574500025</c:v>
                </c:pt>
                <c:pt idx="359">
                  <c:v>84404.137142500025</c:v>
                </c:pt>
                <c:pt idx="360">
                  <c:v>84404.299710500025</c:v>
                </c:pt>
                <c:pt idx="361">
                  <c:v>84404.391155000019</c:v>
                </c:pt>
                <c:pt idx="362">
                  <c:v>84404.441957500021</c:v>
                </c:pt>
                <c:pt idx="363">
                  <c:v>84404.492760000023</c:v>
                </c:pt>
                <c:pt idx="364">
                  <c:v>84404.543562500025</c:v>
                </c:pt>
                <c:pt idx="365">
                  <c:v>84404.594365000026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CA-488F-98A0-FDAF31CD4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792592"/>
        <c:axId val="462552480"/>
      </c:lineChart>
      <c:catAx>
        <c:axId val="187846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" spcFirstLastPara="1" vertOverflow="ellipsis" wrap="square" anchor="t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6675904"/>
        <c:crosses val="autoZero"/>
        <c:auto val="1"/>
        <c:lblAlgn val="ctr"/>
        <c:lblOffset val="100"/>
        <c:noMultiLvlLbl val="0"/>
      </c:catAx>
      <c:valAx>
        <c:axId val="152667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8460352"/>
        <c:crosses val="autoZero"/>
        <c:crossBetween val="between"/>
      </c:valAx>
      <c:valAx>
        <c:axId val="462552480"/>
        <c:scaling>
          <c:orientation val="minMax"/>
          <c:max val="250000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8792592"/>
        <c:crosses val="max"/>
        <c:crossBetween val="between"/>
      </c:valAx>
      <c:catAx>
        <c:axId val="2098792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2552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'1999'!$E$1</c:f>
              <c:strCache>
                <c:ptCount val="1"/>
                <c:pt idx="0">
                  <c:v>Cumulative Precip (mm)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'1999'!$E$2:$E$366</c:f>
              <c:numCache>
                <c:formatCode>0</c:formatCode>
                <c:ptCount val="365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318.00800000000004</c:v>
                </c:pt>
                <c:pt idx="154">
                  <c:v>318.51600000000002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318.77000000000004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319.02400000000006</c:v>
                </c:pt>
                <c:pt idx="164">
                  <c:v>319.02400000000006</c:v>
                </c:pt>
                <c:pt idx="165">
                  <c:v>323.08800000000008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324.61200000000008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327.40600000000006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329.94600000000008</c:v>
                </c:pt>
                <c:pt idx="179">
                  <c:v>334.51800000000009</c:v>
                </c:pt>
                <c:pt idx="180">
                  <c:v>334.77200000000011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340.86800000000011</c:v>
                </c:pt>
                <c:pt idx="185">
                  <c:v>340.86800000000011</c:v>
                </c:pt>
                <c:pt idx="186">
                  <c:v>341.37600000000009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341.88400000000007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343.66200000000009</c:v>
                </c:pt>
                <c:pt idx="200">
                  <c:v>344.17000000000007</c:v>
                </c:pt>
                <c:pt idx="201">
                  <c:v>344.93200000000007</c:v>
                </c:pt>
                <c:pt idx="202">
                  <c:v>344.93200000000007</c:v>
                </c:pt>
                <c:pt idx="203">
                  <c:v>345.18600000000009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345.94800000000009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348.23400000000009</c:v>
                </c:pt>
                <c:pt idx="213">
                  <c:v>351.53600000000012</c:v>
                </c:pt>
                <c:pt idx="214">
                  <c:v>353.31400000000014</c:v>
                </c:pt>
                <c:pt idx="215">
                  <c:v>353.82200000000012</c:v>
                </c:pt>
                <c:pt idx="216">
                  <c:v>353.82200000000012</c:v>
                </c:pt>
                <c:pt idx="217">
                  <c:v>355.8540000000001</c:v>
                </c:pt>
                <c:pt idx="218">
                  <c:v>356.36200000000008</c:v>
                </c:pt>
                <c:pt idx="219">
                  <c:v>356.36200000000008</c:v>
                </c:pt>
                <c:pt idx="220">
                  <c:v>359.91800000000006</c:v>
                </c:pt>
                <c:pt idx="221">
                  <c:v>359.91800000000006</c:v>
                </c:pt>
                <c:pt idx="222">
                  <c:v>360.93400000000008</c:v>
                </c:pt>
                <c:pt idx="223">
                  <c:v>360.93400000000008</c:v>
                </c:pt>
                <c:pt idx="224">
                  <c:v>361.69600000000008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362.96600000000007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364.49000000000007</c:v>
                </c:pt>
                <c:pt idx="243">
                  <c:v>364.49000000000007</c:v>
                </c:pt>
                <c:pt idx="244">
                  <c:v>370.58600000000007</c:v>
                </c:pt>
                <c:pt idx="245">
                  <c:v>370.84000000000009</c:v>
                </c:pt>
                <c:pt idx="246">
                  <c:v>370.84000000000009</c:v>
                </c:pt>
                <c:pt idx="247">
                  <c:v>371.34800000000007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372.61800000000005</c:v>
                </c:pt>
                <c:pt idx="251">
                  <c:v>372.61800000000005</c:v>
                </c:pt>
                <c:pt idx="252">
                  <c:v>373.12600000000003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376.17400000000004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377.19000000000005</c:v>
                </c:pt>
                <c:pt idx="267">
                  <c:v>398.78000000000003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399.03400000000005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399.79600000000005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402.08200000000005</c:v>
                </c:pt>
                <c:pt idx="289">
                  <c:v>402.33600000000007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402.84400000000005</c:v>
                </c:pt>
                <c:pt idx="310">
                  <c:v>413.51200000000006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424.18000000000006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424.68800000000005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429.26000000000005</c:v>
                </c:pt>
                <c:pt idx="334">
                  <c:v>429.51400000000007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92-4EBC-A28A-CBCA1A630275}"/>
            </c:ext>
          </c:extLst>
        </c:ser>
        <c:ser>
          <c:idx val="1"/>
          <c:order val="1"/>
          <c:tx>
            <c:strRef>
              <c:f>'1999'!$K$1</c:f>
              <c:strCache>
                <c:ptCount val="1"/>
                <c:pt idx="0">
                  <c:v>Cummulative Streamflow Volume (mm)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'1999'!$K$2:$K$366</c:f>
              <c:numCache>
                <c:formatCode>0</c:formatCode>
                <c:ptCount val="365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111.41413015099837</c:v>
                </c:pt>
                <c:pt idx="152">
                  <c:v>113.85453613235269</c:v>
                </c:pt>
                <c:pt idx="153">
                  <c:v>115.70540583731243</c:v>
                </c:pt>
                <c:pt idx="154">
                  <c:v>117.00101463078424</c:v>
                </c:pt>
                <c:pt idx="155">
                  <c:v>118.09919732239368</c:v>
                </c:pt>
                <c:pt idx="156">
                  <c:v>119.02189014568101</c:v>
                </c:pt>
                <c:pt idx="157">
                  <c:v>119.85820904940356</c:v>
                </c:pt>
                <c:pt idx="158">
                  <c:v>120.61089606275385</c:v>
                </c:pt>
                <c:pt idx="159">
                  <c:v>121.31148452144602</c:v>
                </c:pt>
                <c:pt idx="160">
                  <c:v>122.00110486336806</c:v>
                </c:pt>
                <c:pt idx="161">
                  <c:v>122.61806143168796</c:v>
                </c:pt>
                <c:pt idx="162">
                  <c:v>123.17058031398335</c:v>
                </c:pt>
                <c:pt idx="163">
                  <c:v>123.69704991894967</c:v>
                </c:pt>
                <c:pt idx="164">
                  <c:v>124.22626155310853</c:v>
                </c:pt>
                <c:pt idx="165">
                  <c:v>124.82676594627324</c:v>
                </c:pt>
                <c:pt idx="166">
                  <c:v>125.54929063850567</c:v>
                </c:pt>
                <c:pt idx="167">
                  <c:v>126.35818925030289</c:v>
                </c:pt>
                <c:pt idx="168">
                  <c:v>127.02587335868466</c:v>
                </c:pt>
                <c:pt idx="169">
                  <c:v>127.63049079563818</c:v>
                </c:pt>
                <c:pt idx="170">
                  <c:v>128.21180098445515</c:v>
                </c:pt>
                <c:pt idx="171">
                  <c:v>128.87811407824066</c:v>
                </c:pt>
                <c:pt idx="172">
                  <c:v>129.71169095277068</c:v>
                </c:pt>
                <c:pt idx="173">
                  <c:v>130.50687941860522</c:v>
                </c:pt>
                <c:pt idx="174">
                  <c:v>131.21432295027873</c:v>
                </c:pt>
                <c:pt idx="175">
                  <c:v>131.86418386890904</c:v>
                </c:pt>
                <c:pt idx="176">
                  <c:v>132.58259551735267</c:v>
                </c:pt>
                <c:pt idx="177">
                  <c:v>133.38463905616857</c:v>
                </c:pt>
                <c:pt idx="178">
                  <c:v>134.04409707697275</c:v>
                </c:pt>
                <c:pt idx="179">
                  <c:v>134.62814929498225</c:v>
                </c:pt>
                <c:pt idx="180">
                  <c:v>135.25058992168724</c:v>
                </c:pt>
                <c:pt idx="181">
                  <c:v>135.82093199373409</c:v>
                </c:pt>
                <c:pt idx="182">
                  <c:v>136.32135232137136</c:v>
                </c:pt>
                <c:pt idx="183">
                  <c:v>136.75185090459902</c:v>
                </c:pt>
                <c:pt idx="184">
                  <c:v>137.15218716670884</c:v>
                </c:pt>
                <c:pt idx="185">
                  <c:v>137.61559010024692</c:v>
                </c:pt>
                <c:pt idx="186">
                  <c:v>138.10915535490284</c:v>
                </c:pt>
                <c:pt idx="187">
                  <c:v>138.57392930303718</c:v>
                </c:pt>
                <c:pt idx="188">
                  <c:v>138.99345976949471</c:v>
                </c:pt>
                <c:pt idx="189">
                  <c:v>139.38008588564185</c:v>
                </c:pt>
                <c:pt idx="190">
                  <c:v>139.83937577539112</c:v>
                </c:pt>
                <c:pt idx="191">
                  <c:v>140.35213523439478</c:v>
                </c:pt>
                <c:pt idx="192">
                  <c:v>140.80457005116273</c:v>
                </c:pt>
                <c:pt idx="193">
                  <c:v>141.20490631327255</c:v>
                </c:pt>
                <c:pt idx="194">
                  <c:v>141.57508025426449</c:v>
                </c:pt>
                <c:pt idx="195">
                  <c:v>141.92194694711992</c:v>
                </c:pt>
                <c:pt idx="196">
                  <c:v>142.24961943562761</c:v>
                </c:pt>
                <c:pt idx="197">
                  <c:v>142.56769482196142</c:v>
                </c:pt>
                <c:pt idx="198">
                  <c:v>142.88028614991018</c:v>
                </c:pt>
                <c:pt idx="199">
                  <c:v>143.19013544866641</c:v>
                </c:pt>
                <c:pt idx="200">
                  <c:v>143.50821083500023</c:v>
                </c:pt>
                <c:pt idx="201">
                  <c:v>143.87152970301085</c:v>
                </c:pt>
                <c:pt idx="202">
                  <c:v>144.26089784835054</c:v>
                </c:pt>
                <c:pt idx="203">
                  <c:v>144.62284570176487</c:v>
                </c:pt>
                <c:pt idx="204">
                  <c:v>144.95188920486882</c:v>
                </c:pt>
                <c:pt idx="205">
                  <c:v>145.24802835766238</c:v>
                </c:pt>
                <c:pt idx="206">
                  <c:v>145.52360229151193</c:v>
                </c:pt>
                <c:pt idx="207">
                  <c:v>145.78957912318762</c:v>
                </c:pt>
                <c:pt idx="208">
                  <c:v>146.05281392567079</c:v>
                </c:pt>
                <c:pt idx="209">
                  <c:v>146.31330669896141</c:v>
                </c:pt>
                <c:pt idx="210">
                  <c:v>146.56008932628939</c:v>
                </c:pt>
                <c:pt idx="211">
                  <c:v>146.79179079305842</c:v>
                </c:pt>
                <c:pt idx="212">
                  <c:v>147.01115312846105</c:v>
                </c:pt>
                <c:pt idx="213">
                  <c:v>147.2250314054786</c:v>
                </c:pt>
                <c:pt idx="214">
                  <c:v>147.44850678467003</c:v>
                </c:pt>
                <c:pt idx="215">
                  <c:v>147.72819376230839</c:v>
                </c:pt>
                <c:pt idx="216">
                  <c:v>148.03667204646834</c:v>
                </c:pt>
                <c:pt idx="217">
                  <c:v>148.30264887814403</c:v>
                </c:pt>
                <c:pt idx="218">
                  <c:v>148.53983440329813</c:v>
                </c:pt>
                <c:pt idx="219">
                  <c:v>148.76056775329704</c:v>
                </c:pt>
                <c:pt idx="220">
                  <c:v>148.97581704491088</c:v>
                </c:pt>
                <c:pt idx="221">
                  <c:v>149.18421126354338</c:v>
                </c:pt>
                <c:pt idx="222">
                  <c:v>149.38575040919454</c:v>
                </c:pt>
                <c:pt idx="223">
                  <c:v>149.58043448186439</c:v>
                </c:pt>
                <c:pt idx="224">
                  <c:v>149.7641504377641</c:v>
                </c:pt>
                <c:pt idx="225">
                  <c:v>149.94101132068246</c:v>
                </c:pt>
                <c:pt idx="226">
                  <c:v>150.10964611602324</c:v>
                </c:pt>
                <c:pt idx="227">
                  <c:v>150.2714258383827</c:v>
                </c:pt>
                <c:pt idx="228">
                  <c:v>150.42772150235709</c:v>
                </c:pt>
                <c:pt idx="229">
                  <c:v>150.58127513713893</c:v>
                </c:pt>
                <c:pt idx="230">
                  <c:v>150.72934471353571</c:v>
                </c:pt>
                <c:pt idx="231">
                  <c:v>150.87330124614368</c:v>
                </c:pt>
                <c:pt idx="232">
                  <c:v>151.0158867641554</c:v>
                </c:pt>
                <c:pt idx="233">
                  <c:v>151.15298822378205</c:v>
                </c:pt>
                <c:pt idx="234">
                  <c:v>151.28597663961989</c:v>
                </c:pt>
                <c:pt idx="235">
                  <c:v>151.41348099707267</c:v>
                </c:pt>
                <c:pt idx="236">
                  <c:v>151.53413028154412</c:v>
                </c:pt>
                <c:pt idx="237">
                  <c:v>151.64929550763051</c:v>
                </c:pt>
                <c:pt idx="238">
                  <c:v>151.75897667533184</c:v>
                </c:pt>
                <c:pt idx="239">
                  <c:v>151.86454479924436</c:v>
                </c:pt>
                <c:pt idx="240">
                  <c:v>151.96599987936807</c:v>
                </c:pt>
                <c:pt idx="241">
                  <c:v>152.06334191570298</c:v>
                </c:pt>
                <c:pt idx="242">
                  <c:v>152.15931293744163</c:v>
                </c:pt>
                <c:pt idx="243">
                  <c:v>152.25254192998776</c:v>
                </c:pt>
                <c:pt idx="244">
                  <c:v>152.34851295172641</c:v>
                </c:pt>
                <c:pt idx="245">
                  <c:v>152.45133904644638</c:v>
                </c:pt>
                <c:pt idx="246">
                  <c:v>152.5610202141477</c:v>
                </c:pt>
                <c:pt idx="247">
                  <c:v>152.66521732346396</c:v>
                </c:pt>
                <c:pt idx="248">
                  <c:v>152.77215646197274</c:v>
                </c:pt>
                <c:pt idx="249">
                  <c:v>152.87086951290394</c:v>
                </c:pt>
                <c:pt idx="250">
                  <c:v>152.96409850545007</c:v>
                </c:pt>
                <c:pt idx="251">
                  <c:v>153.05458546880365</c:v>
                </c:pt>
                <c:pt idx="252">
                  <c:v>153.14095938836843</c:v>
                </c:pt>
                <c:pt idx="253">
                  <c:v>153.22322026414443</c:v>
                </c:pt>
                <c:pt idx="254">
                  <c:v>153.30273911072788</c:v>
                </c:pt>
                <c:pt idx="255">
                  <c:v>153.37951592811882</c:v>
                </c:pt>
                <c:pt idx="256">
                  <c:v>153.45217970172095</c:v>
                </c:pt>
                <c:pt idx="257">
                  <c:v>153.52073043153428</c:v>
                </c:pt>
                <c:pt idx="258">
                  <c:v>153.58653913215505</c:v>
                </c:pt>
                <c:pt idx="259">
                  <c:v>153.64960580358331</c:v>
                </c:pt>
                <c:pt idx="260">
                  <c:v>153.70993044581903</c:v>
                </c:pt>
                <c:pt idx="261">
                  <c:v>153.76751305886222</c:v>
                </c:pt>
                <c:pt idx="262">
                  <c:v>153.82372465730916</c:v>
                </c:pt>
                <c:pt idx="263">
                  <c:v>153.88130727035235</c:v>
                </c:pt>
                <c:pt idx="264">
                  <c:v>153.94026089799181</c:v>
                </c:pt>
                <c:pt idx="265">
                  <c:v>153.99921452563126</c:v>
                </c:pt>
                <c:pt idx="266">
                  <c:v>154.05679713867445</c:v>
                </c:pt>
                <c:pt idx="267">
                  <c:v>154.12671888308404</c:v>
                </c:pt>
                <c:pt idx="268">
                  <c:v>154.19664062749362</c:v>
                </c:pt>
                <c:pt idx="269">
                  <c:v>154.26656237190321</c:v>
                </c:pt>
                <c:pt idx="270">
                  <c:v>154.33374208712027</c:v>
                </c:pt>
                <c:pt idx="271">
                  <c:v>154.40366383152985</c:v>
                </c:pt>
                <c:pt idx="272">
                  <c:v>154.47084354674692</c:v>
                </c:pt>
                <c:pt idx="273">
                  <c:v>154.53253920357892</c:v>
                </c:pt>
                <c:pt idx="274">
                  <c:v>154.58875080202586</c:v>
                </c:pt>
                <c:pt idx="275">
                  <c:v>154.6435913858765</c:v>
                </c:pt>
                <c:pt idx="276">
                  <c:v>154.69706095513089</c:v>
                </c:pt>
                <c:pt idx="277">
                  <c:v>154.74915950978902</c:v>
                </c:pt>
                <c:pt idx="278">
                  <c:v>154.79851603525461</c:v>
                </c:pt>
                <c:pt idx="279">
                  <c:v>154.84650154612393</c:v>
                </c:pt>
                <c:pt idx="280">
                  <c:v>154.893116042397</c:v>
                </c:pt>
                <c:pt idx="281">
                  <c:v>154.9383595240738</c:v>
                </c:pt>
                <c:pt idx="282">
                  <c:v>154.98223199115432</c:v>
                </c:pt>
                <c:pt idx="283">
                  <c:v>155.02473344363858</c:v>
                </c:pt>
                <c:pt idx="284">
                  <c:v>155.06586388152658</c:v>
                </c:pt>
                <c:pt idx="285">
                  <c:v>155.10562330481832</c:v>
                </c:pt>
                <c:pt idx="286">
                  <c:v>155.14538272811006</c:v>
                </c:pt>
                <c:pt idx="287">
                  <c:v>155.18377113680552</c:v>
                </c:pt>
                <c:pt idx="288">
                  <c:v>155.22353056009726</c:v>
                </c:pt>
                <c:pt idx="289">
                  <c:v>155.263289983389</c:v>
                </c:pt>
                <c:pt idx="290">
                  <c:v>155.30167839208445</c:v>
                </c:pt>
                <c:pt idx="291">
                  <c:v>155.34006680077991</c:v>
                </c:pt>
                <c:pt idx="292">
                  <c:v>155.3770841948791</c:v>
                </c:pt>
                <c:pt idx="293">
                  <c:v>155.41273057438204</c:v>
                </c:pt>
                <c:pt idx="294">
                  <c:v>155.44700593928869</c:v>
                </c:pt>
                <c:pt idx="295">
                  <c:v>155.48128130419533</c:v>
                </c:pt>
                <c:pt idx="296">
                  <c:v>155.51555666910198</c:v>
                </c:pt>
                <c:pt idx="297">
                  <c:v>155.54846101941237</c:v>
                </c:pt>
                <c:pt idx="298">
                  <c:v>155.58136536972276</c:v>
                </c:pt>
                <c:pt idx="299">
                  <c:v>155.61564073462941</c:v>
                </c:pt>
                <c:pt idx="300">
                  <c:v>155.64717407034354</c:v>
                </c:pt>
                <c:pt idx="301">
                  <c:v>155.67459436226886</c:v>
                </c:pt>
                <c:pt idx="302">
                  <c:v>155.70201465419419</c:v>
                </c:pt>
                <c:pt idx="303">
                  <c:v>155.72669291692699</c:v>
                </c:pt>
                <c:pt idx="304">
                  <c:v>155.75274219425606</c:v>
                </c:pt>
                <c:pt idx="305">
                  <c:v>155.78016248618138</c:v>
                </c:pt>
                <c:pt idx="306">
                  <c:v>155.80621176351045</c:v>
                </c:pt>
                <c:pt idx="307">
                  <c:v>155.83089002624325</c:v>
                </c:pt>
                <c:pt idx="308">
                  <c:v>155.85419727437977</c:v>
                </c:pt>
                <c:pt idx="309">
                  <c:v>155.88024655170884</c:v>
                </c:pt>
                <c:pt idx="310">
                  <c:v>155.91177988742297</c:v>
                </c:pt>
                <c:pt idx="311">
                  <c:v>155.9433132231371</c:v>
                </c:pt>
                <c:pt idx="312">
                  <c:v>155.97210452965868</c:v>
                </c:pt>
                <c:pt idx="313">
                  <c:v>155.999524821584</c:v>
                </c:pt>
                <c:pt idx="314">
                  <c:v>156.02694511350933</c:v>
                </c:pt>
                <c:pt idx="315">
                  <c:v>156.05299439083839</c:v>
                </c:pt>
                <c:pt idx="316">
                  <c:v>156.08041468276372</c:v>
                </c:pt>
                <c:pt idx="317">
                  <c:v>156.11194801847785</c:v>
                </c:pt>
                <c:pt idx="318">
                  <c:v>156.14348135419198</c:v>
                </c:pt>
                <c:pt idx="319">
                  <c:v>156.17364367530985</c:v>
                </c:pt>
                <c:pt idx="320">
                  <c:v>156.20380599642772</c:v>
                </c:pt>
                <c:pt idx="321">
                  <c:v>156.23396831754559</c:v>
                </c:pt>
                <c:pt idx="322">
                  <c:v>156.26550165325972</c:v>
                </c:pt>
                <c:pt idx="323">
                  <c:v>156.29566397437759</c:v>
                </c:pt>
                <c:pt idx="324">
                  <c:v>156.32582629549546</c:v>
                </c:pt>
                <c:pt idx="325">
                  <c:v>156.35461760201704</c:v>
                </c:pt>
                <c:pt idx="326">
                  <c:v>156.38340890853863</c:v>
                </c:pt>
                <c:pt idx="327">
                  <c:v>156.41082920046395</c:v>
                </c:pt>
                <c:pt idx="328">
                  <c:v>156.43824949238928</c:v>
                </c:pt>
                <c:pt idx="329">
                  <c:v>156.4656697843146</c:v>
                </c:pt>
                <c:pt idx="330">
                  <c:v>156.49171906164366</c:v>
                </c:pt>
                <c:pt idx="331">
                  <c:v>156.51776833897273</c:v>
                </c:pt>
                <c:pt idx="332">
                  <c:v>156.54518863089805</c:v>
                </c:pt>
                <c:pt idx="333">
                  <c:v>156.57260892282338</c:v>
                </c:pt>
                <c:pt idx="334">
                  <c:v>156.60140022934496</c:v>
                </c:pt>
                <c:pt idx="335">
                  <c:v>156.62882052127028</c:v>
                </c:pt>
                <c:pt idx="336">
                  <c:v>156.65624081319561</c:v>
                </c:pt>
                <c:pt idx="337">
                  <c:v>156.68366110512093</c:v>
                </c:pt>
                <c:pt idx="338">
                  <c:v>156.71108139704626</c:v>
                </c:pt>
                <c:pt idx="339">
                  <c:v>156.73850168897158</c:v>
                </c:pt>
                <c:pt idx="340">
                  <c:v>156.76592198089691</c:v>
                </c:pt>
                <c:pt idx="341">
                  <c:v>156.79334227282223</c:v>
                </c:pt>
                <c:pt idx="342">
                  <c:v>156.82076256474755</c:v>
                </c:pt>
                <c:pt idx="343">
                  <c:v>156.84818285667288</c:v>
                </c:pt>
                <c:pt idx="344">
                  <c:v>156.8756031485982</c:v>
                </c:pt>
                <c:pt idx="345">
                  <c:v>156.90302344052353</c:v>
                </c:pt>
                <c:pt idx="346">
                  <c:v>156.93044373244885</c:v>
                </c:pt>
                <c:pt idx="347">
                  <c:v>156.95786402437417</c:v>
                </c:pt>
                <c:pt idx="348">
                  <c:v>156.9852843162995</c:v>
                </c:pt>
                <c:pt idx="349">
                  <c:v>157.01270460822482</c:v>
                </c:pt>
                <c:pt idx="350">
                  <c:v>157.04012490015015</c:v>
                </c:pt>
                <c:pt idx="351">
                  <c:v>157.06617417747921</c:v>
                </c:pt>
                <c:pt idx="352">
                  <c:v>157.09222345480828</c:v>
                </c:pt>
                <c:pt idx="353">
                  <c:v>157.11827273213734</c:v>
                </c:pt>
                <c:pt idx="354">
                  <c:v>157.14432200946641</c:v>
                </c:pt>
                <c:pt idx="355">
                  <c:v>157.16900027219921</c:v>
                </c:pt>
                <c:pt idx="356">
                  <c:v>157.19504954952828</c:v>
                </c:pt>
                <c:pt idx="357">
                  <c:v>157.22109882685734</c:v>
                </c:pt>
                <c:pt idx="358">
                  <c:v>157.24851911878267</c:v>
                </c:pt>
                <c:pt idx="359">
                  <c:v>157.27456839611173</c:v>
                </c:pt>
                <c:pt idx="360">
                  <c:v>157.30198868803706</c:v>
                </c:pt>
                <c:pt idx="361">
                  <c:v>157.32940897996238</c:v>
                </c:pt>
                <c:pt idx="362">
                  <c:v>157.3568292718877</c:v>
                </c:pt>
                <c:pt idx="363">
                  <c:v>157.38562057840929</c:v>
                </c:pt>
                <c:pt idx="364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92-4EBC-A28A-CBCA1A630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0299424"/>
        <c:axId val="2092190656"/>
      </c:lineChart>
      <c:lineChart>
        <c:grouping val="standard"/>
        <c:varyColors val="0"/>
        <c:ser>
          <c:idx val="2"/>
          <c:order val="2"/>
          <c:tx>
            <c:strRef>
              <c:f>'1999'!$N$1</c:f>
              <c:strCache>
                <c:ptCount val="1"/>
                <c:pt idx="0">
                  <c:v>Cumulative SS Load (tonnes/day) </c:v>
                </c:pt>
              </c:strCache>
            </c:strRef>
          </c:tx>
          <c:spPr>
            <a:ln w="28575" cap="rnd">
              <a:solidFill>
                <a:srgbClr val="C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'1999'!$B$2:$B$366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'1999'!$N$2:$N$366</c:f>
              <c:numCache>
                <c:formatCode>0</c:formatCode>
                <c:ptCount val="365"/>
                <c:pt idx="0">
                  <c:v>0.101605</c:v>
                </c:pt>
                <c:pt idx="1">
                  <c:v>0.20321</c:v>
                </c:pt>
                <c:pt idx="2">
                  <c:v>0.304815</c:v>
                </c:pt>
                <c:pt idx="3">
                  <c:v>0.42674099999999998</c:v>
                </c:pt>
                <c:pt idx="4">
                  <c:v>0.55882750000000003</c:v>
                </c:pt>
                <c:pt idx="5">
                  <c:v>0.70107450000000004</c:v>
                </c:pt>
                <c:pt idx="6">
                  <c:v>0.85348200000000007</c:v>
                </c:pt>
                <c:pt idx="7">
                  <c:v>0.99572900000000009</c:v>
                </c:pt>
                <c:pt idx="8">
                  <c:v>1.1278155000000001</c:v>
                </c:pt>
                <c:pt idx="9">
                  <c:v>1.2497415000000001</c:v>
                </c:pt>
                <c:pt idx="10">
                  <c:v>1.361507</c:v>
                </c:pt>
                <c:pt idx="11">
                  <c:v>1.4732725</c:v>
                </c:pt>
                <c:pt idx="12">
                  <c:v>1.5647169999999999</c:v>
                </c:pt>
                <c:pt idx="13">
                  <c:v>1.6460009999999998</c:v>
                </c:pt>
                <c:pt idx="14">
                  <c:v>1.7171244999999997</c:v>
                </c:pt>
                <c:pt idx="15">
                  <c:v>1.7780874999999998</c:v>
                </c:pt>
                <c:pt idx="16">
                  <c:v>1.8390504999999999</c:v>
                </c:pt>
                <c:pt idx="17">
                  <c:v>1.9000135</c:v>
                </c:pt>
                <c:pt idx="18">
                  <c:v>1.9609765000000001</c:v>
                </c:pt>
                <c:pt idx="19">
                  <c:v>2.0219395000000002</c:v>
                </c:pt>
                <c:pt idx="20">
                  <c:v>2.0829025000000003</c:v>
                </c:pt>
                <c:pt idx="21">
                  <c:v>2.1438655000000004</c:v>
                </c:pt>
                <c:pt idx="22">
                  <c:v>2.2454705000000006</c:v>
                </c:pt>
                <c:pt idx="23">
                  <c:v>2.3978780000000004</c:v>
                </c:pt>
                <c:pt idx="24">
                  <c:v>2.6010880000000003</c:v>
                </c:pt>
                <c:pt idx="25">
                  <c:v>2.8855820000000003</c:v>
                </c:pt>
                <c:pt idx="26">
                  <c:v>3.2208785000000004</c:v>
                </c:pt>
                <c:pt idx="27">
                  <c:v>3.5155330000000005</c:v>
                </c:pt>
                <c:pt idx="28">
                  <c:v>3.7695455000000004</c:v>
                </c:pt>
                <c:pt idx="29">
                  <c:v>4.0133975</c:v>
                </c:pt>
                <c:pt idx="30">
                  <c:v>4.2978915000000004</c:v>
                </c:pt>
                <c:pt idx="31">
                  <c:v>4.6433485000000001</c:v>
                </c:pt>
                <c:pt idx="32">
                  <c:v>5.0091264999999998</c:v>
                </c:pt>
                <c:pt idx="33">
                  <c:v>5.3545834999999995</c:v>
                </c:pt>
                <c:pt idx="34">
                  <c:v>5.6898799999999996</c:v>
                </c:pt>
                <c:pt idx="35">
                  <c:v>6.0251764999999997</c:v>
                </c:pt>
                <c:pt idx="36">
                  <c:v>6.3807939999999999</c:v>
                </c:pt>
                <c:pt idx="37">
                  <c:v>6.7668929999999996</c:v>
                </c:pt>
                <c:pt idx="38">
                  <c:v>7.1225104999999997</c:v>
                </c:pt>
                <c:pt idx="39">
                  <c:v>7.3765229999999997</c:v>
                </c:pt>
                <c:pt idx="40">
                  <c:v>7.5695724999999996</c:v>
                </c:pt>
                <c:pt idx="41">
                  <c:v>7.7626219999999995</c:v>
                </c:pt>
                <c:pt idx="42">
                  <c:v>7.9861529999999998</c:v>
                </c:pt>
                <c:pt idx="43">
                  <c:v>8.2909679999999994</c:v>
                </c:pt>
                <c:pt idx="44">
                  <c:v>8.6567460000000001</c:v>
                </c:pt>
                <c:pt idx="45">
                  <c:v>9.1038080000000008</c:v>
                </c:pt>
                <c:pt idx="46">
                  <c:v>9.6016725000000012</c:v>
                </c:pt>
                <c:pt idx="47">
                  <c:v>10.140179000000002</c:v>
                </c:pt>
                <c:pt idx="48">
                  <c:v>10.719327500000002</c:v>
                </c:pt>
                <c:pt idx="49">
                  <c:v>11.389920500000002</c:v>
                </c:pt>
                <c:pt idx="50">
                  <c:v>12.202760500000002</c:v>
                </c:pt>
                <c:pt idx="51">
                  <c:v>13.086724000000002</c:v>
                </c:pt>
                <c:pt idx="52">
                  <c:v>13.980848000000002</c:v>
                </c:pt>
                <c:pt idx="53">
                  <c:v>15.708133000000002</c:v>
                </c:pt>
                <c:pt idx="54">
                  <c:v>20.585173000000001</c:v>
                </c:pt>
                <c:pt idx="55">
                  <c:v>23.125298000000001</c:v>
                </c:pt>
                <c:pt idx="56">
                  <c:v>25.259003</c:v>
                </c:pt>
                <c:pt idx="57">
                  <c:v>34.505057999999998</c:v>
                </c:pt>
                <c:pt idx="58">
                  <c:v>41.719012999999997</c:v>
                </c:pt>
                <c:pt idx="59">
                  <c:v>46.596052999999998</c:v>
                </c:pt>
                <c:pt idx="60">
                  <c:v>50.152227999999994</c:v>
                </c:pt>
                <c:pt idx="61">
                  <c:v>53.810007999999996</c:v>
                </c:pt>
                <c:pt idx="62">
                  <c:v>151.35080799999997</c:v>
                </c:pt>
                <c:pt idx="63">
                  <c:v>1746.5493079999997</c:v>
                </c:pt>
                <c:pt idx="64">
                  <c:v>2205.8039079999999</c:v>
                </c:pt>
                <c:pt idx="65">
                  <c:v>2252.5422079999998</c:v>
                </c:pt>
                <c:pt idx="66">
                  <c:v>2271.847158</c:v>
                </c:pt>
                <c:pt idx="67">
                  <c:v>2287.087908</c:v>
                </c:pt>
                <c:pt idx="68">
                  <c:v>2299.2805079999998</c:v>
                </c:pt>
                <c:pt idx="69">
                  <c:v>2309.4410079999998</c:v>
                </c:pt>
                <c:pt idx="70">
                  <c:v>2317.5694079999998</c:v>
                </c:pt>
                <c:pt idx="71">
                  <c:v>2323.5641029999997</c:v>
                </c:pt>
                <c:pt idx="72">
                  <c:v>2335.7567029999996</c:v>
                </c:pt>
                <c:pt idx="73">
                  <c:v>2508.4852029999997</c:v>
                </c:pt>
                <c:pt idx="74">
                  <c:v>2801.1076029999995</c:v>
                </c:pt>
                <c:pt idx="75">
                  <c:v>2942.3385529999996</c:v>
                </c:pt>
                <c:pt idx="76">
                  <c:v>3004.3176029999995</c:v>
                </c:pt>
                <c:pt idx="77">
                  <c:v>3037.8472529999995</c:v>
                </c:pt>
                <c:pt idx="78">
                  <c:v>3058.1682529999994</c:v>
                </c:pt>
                <c:pt idx="79">
                  <c:v>3066.7030729999992</c:v>
                </c:pt>
                <c:pt idx="80">
                  <c:v>3070.8688779999993</c:v>
                </c:pt>
                <c:pt idx="81">
                  <c:v>3073.3073979999995</c:v>
                </c:pt>
                <c:pt idx="82">
                  <c:v>3075.2378929999995</c:v>
                </c:pt>
                <c:pt idx="83">
                  <c:v>3077.1683879999996</c:v>
                </c:pt>
                <c:pt idx="84">
                  <c:v>3078.9972779999994</c:v>
                </c:pt>
                <c:pt idx="85">
                  <c:v>3081.1309829999996</c:v>
                </c:pt>
                <c:pt idx="86">
                  <c:v>3083.9759229999995</c:v>
                </c:pt>
                <c:pt idx="87">
                  <c:v>3087.9385179999995</c:v>
                </c:pt>
                <c:pt idx="88">
                  <c:v>22799.308517999998</c:v>
                </c:pt>
                <c:pt idx="89">
                  <c:v>36007.958517999999</c:v>
                </c:pt>
                <c:pt idx="90">
                  <c:v>40488.739018</c:v>
                </c:pt>
                <c:pt idx="91">
                  <c:v>41525.110017999999</c:v>
                </c:pt>
                <c:pt idx="92">
                  <c:v>41807.571918000001</c:v>
                </c:pt>
                <c:pt idx="93">
                  <c:v>41901.048518000003</c:v>
                </c:pt>
                <c:pt idx="94">
                  <c:v>41953.883118000005</c:v>
                </c:pt>
                <c:pt idx="95">
                  <c:v>41985.380668000005</c:v>
                </c:pt>
                <c:pt idx="96">
                  <c:v>42004.685618000003</c:v>
                </c:pt>
                <c:pt idx="97">
                  <c:v>42014.846118000001</c:v>
                </c:pt>
                <c:pt idx="98">
                  <c:v>42022.872912999999</c:v>
                </c:pt>
                <c:pt idx="99">
                  <c:v>42031.509337999996</c:v>
                </c:pt>
                <c:pt idx="100">
                  <c:v>42042.685887999993</c:v>
                </c:pt>
                <c:pt idx="101">
                  <c:v>42469.426887999995</c:v>
                </c:pt>
                <c:pt idx="102">
                  <c:v>51837.407887999994</c:v>
                </c:pt>
                <c:pt idx="103">
                  <c:v>53107.470387999994</c:v>
                </c:pt>
                <c:pt idx="104">
                  <c:v>53430.574287999996</c:v>
                </c:pt>
                <c:pt idx="105">
                  <c:v>53972.128937999994</c:v>
                </c:pt>
                <c:pt idx="106">
                  <c:v>58259.859937999994</c:v>
                </c:pt>
                <c:pt idx="107">
                  <c:v>59905.860937999991</c:v>
                </c:pt>
                <c:pt idx="108">
                  <c:v>60310.248837999992</c:v>
                </c:pt>
                <c:pt idx="109">
                  <c:v>65624.190337999986</c:v>
                </c:pt>
                <c:pt idx="110">
                  <c:v>70491.069837999981</c:v>
                </c:pt>
                <c:pt idx="111">
                  <c:v>70896.473787999988</c:v>
                </c:pt>
                <c:pt idx="112">
                  <c:v>71172.839387999993</c:v>
                </c:pt>
                <c:pt idx="113">
                  <c:v>71868.833637999996</c:v>
                </c:pt>
                <c:pt idx="114">
                  <c:v>72278.301787999997</c:v>
                </c:pt>
                <c:pt idx="115">
                  <c:v>72411.404337999993</c:v>
                </c:pt>
                <c:pt idx="116">
                  <c:v>72481.511787999989</c:v>
                </c:pt>
                <c:pt idx="117">
                  <c:v>72522.153787999996</c:v>
                </c:pt>
                <c:pt idx="118">
                  <c:v>72548.571087999997</c:v>
                </c:pt>
                <c:pt idx="119">
                  <c:v>72566.859987999997</c:v>
                </c:pt>
                <c:pt idx="120">
                  <c:v>72579.052587999991</c:v>
                </c:pt>
                <c:pt idx="121">
                  <c:v>72621.726687999995</c:v>
                </c:pt>
                <c:pt idx="122">
                  <c:v>72657.288437999989</c:v>
                </c:pt>
                <c:pt idx="123">
                  <c:v>72682.689687999984</c:v>
                </c:pt>
                <c:pt idx="124">
                  <c:v>72697.930437999981</c:v>
                </c:pt>
                <c:pt idx="125">
                  <c:v>72724.347737999982</c:v>
                </c:pt>
                <c:pt idx="126">
                  <c:v>72772.102087999985</c:v>
                </c:pt>
                <c:pt idx="127">
                  <c:v>72865.57868799998</c:v>
                </c:pt>
                <c:pt idx="128">
                  <c:v>73791.200237999976</c:v>
                </c:pt>
                <c:pt idx="129">
                  <c:v>97058.745237999974</c:v>
                </c:pt>
                <c:pt idx="130">
                  <c:v>106609.61523799997</c:v>
                </c:pt>
                <c:pt idx="131">
                  <c:v>107269.03168799997</c:v>
                </c:pt>
                <c:pt idx="132">
                  <c:v>107424.48733799998</c:v>
                </c:pt>
                <c:pt idx="133">
                  <c:v>107479.35403799998</c:v>
                </c:pt>
                <c:pt idx="134">
                  <c:v>107522.02813799998</c:v>
                </c:pt>
                <c:pt idx="135">
                  <c:v>107551.49358799998</c:v>
                </c:pt>
                <c:pt idx="136">
                  <c:v>107573.84668799998</c:v>
                </c:pt>
                <c:pt idx="137">
                  <c:v>107623.63313799998</c:v>
                </c:pt>
                <c:pt idx="138">
                  <c:v>107706.94923799997</c:v>
                </c:pt>
                <c:pt idx="139">
                  <c:v>108005.66793799997</c:v>
                </c:pt>
                <c:pt idx="140">
                  <c:v>108358.23728799997</c:v>
                </c:pt>
                <c:pt idx="141">
                  <c:v>109288.93908799997</c:v>
                </c:pt>
                <c:pt idx="142">
                  <c:v>111270.23658799997</c:v>
                </c:pt>
                <c:pt idx="143">
                  <c:v>111577.08368799997</c:v>
                </c:pt>
                <c:pt idx="144">
                  <c:v>111735.58748799998</c:v>
                </c:pt>
                <c:pt idx="145">
                  <c:v>112264.94953799997</c:v>
                </c:pt>
                <c:pt idx="146">
                  <c:v>133297.18453799997</c:v>
                </c:pt>
                <c:pt idx="147">
                  <c:v>148944.35453799996</c:v>
                </c:pt>
                <c:pt idx="148">
                  <c:v>150986.61503799996</c:v>
                </c:pt>
                <c:pt idx="149">
                  <c:v>151413.35603799997</c:v>
                </c:pt>
                <c:pt idx="150">
                  <c:v>175595.34603799996</c:v>
                </c:pt>
                <c:pt idx="151">
                  <c:v>185298.62353799996</c:v>
                </c:pt>
                <c:pt idx="152">
                  <c:v>187412.00753799995</c:v>
                </c:pt>
                <c:pt idx="153">
                  <c:v>188176.07713799994</c:v>
                </c:pt>
                <c:pt idx="154">
                  <c:v>188483.94028799993</c:v>
                </c:pt>
                <c:pt idx="155">
                  <c:v>188649.55643799991</c:v>
                </c:pt>
                <c:pt idx="156">
                  <c:v>188776.56268799992</c:v>
                </c:pt>
                <c:pt idx="157">
                  <c:v>188872.07138799992</c:v>
                </c:pt>
                <c:pt idx="158">
                  <c:v>188950.30723799992</c:v>
                </c:pt>
                <c:pt idx="159">
                  <c:v>189016.35048799991</c:v>
                </c:pt>
                <c:pt idx="160">
                  <c:v>189071.21718799992</c:v>
                </c:pt>
                <c:pt idx="161">
                  <c:v>189121.00363799994</c:v>
                </c:pt>
                <c:pt idx="162">
                  <c:v>189157.58143799994</c:v>
                </c:pt>
                <c:pt idx="163">
                  <c:v>189188.06293799993</c:v>
                </c:pt>
                <c:pt idx="164">
                  <c:v>189219.56048799993</c:v>
                </c:pt>
                <c:pt idx="165">
                  <c:v>189263.25063799994</c:v>
                </c:pt>
                <c:pt idx="166">
                  <c:v>189337.42228799994</c:v>
                </c:pt>
                <c:pt idx="167">
                  <c:v>189446.13963799994</c:v>
                </c:pt>
                <c:pt idx="168">
                  <c:v>189497.95818799993</c:v>
                </c:pt>
                <c:pt idx="169">
                  <c:v>189530.47178799994</c:v>
                </c:pt>
                <c:pt idx="170">
                  <c:v>189560.95328799993</c:v>
                </c:pt>
                <c:pt idx="171">
                  <c:v>189610.73973799995</c:v>
                </c:pt>
                <c:pt idx="172">
                  <c:v>189686.94348799993</c:v>
                </c:pt>
                <c:pt idx="173">
                  <c:v>189749.93858799993</c:v>
                </c:pt>
                <c:pt idx="174">
                  <c:v>189794.64478799992</c:v>
                </c:pt>
                <c:pt idx="175">
                  <c:v>189830.20653799991</c:v>
                </c:pt>
                <c:pt idx="176">
                  <c:v>189884.05718799992</c:v>
                </c:pt>
                <c:pt idx="177">
                  <c:v>189947.05228799992</c:v>
                </c:pt>
                <c:pt idx="178">
                  <c:v>189983.63008799992</c:v>
                </c:pt>
                <c:pt idx="179">
                  <c:v>190010.04738799992</c:v>
                </c:pt>
                <c:pt idx="180">
                  <c:v>190036.46468799992</c:v>
                </c:pt>
                <c:pt idx="181">
                  <c:v>190061.86593799992</c:v>
                </c:pt>
                <c:pt idx="182">
                  <c:v>190083.20298799992</c:v>
                </c:pt>
                <c:pt idx="183">
                  <c:v>190100.47583799993</c:v>
                </c:pt>
                <c:pt idx="184">
                  <c:v>190115.71658799992</c:v>
                </c:pt>
                <c:pt idx="185">
                  <c:v>190136.03758799992</c:v>
                </c:pt>
                <c:pt idx="186">
                  <c:v>190157.37463799992</c:v>
                </c:pt>
                <c:pt idx="187">
                  <c:v>190173.63143799992</c:v>
                </c:pt>
                <c:pt idx="188">
                  <c:v>190187.85613799992</c:v>
                </c:pt>
                <c:pt idx="189">
                  <c:v>190200.04873799992</c:v>
                </c:pt>
                <c:pt idx="190">
                  <c:v>190221.38578799993</c:v>
                </c:pt>
                <c:pt idx="191">
                  <c:v>190251.86728799992</c:v>
                </c:pt>
                <c:pt idx="192">
                  <c:v>190275.23643799993</c:v>
                </c:pt>
                <c:pt idx="193">
                  <c:v>190289.46113799993</c:v>
                </c:pt>
                <c:pt idx="194">
                  <c:v>190302.66978799991</c:v>
                </c:pt>
                <c:pt idx="195">
                  <c:v>190317.91053799991</c:v>
                </c:pt>
                <c:pt idx="196">
                  <c:v>190333.15128799991</c:v>
                </c:pt>
                <c:pt idx="197">
                  <c:v>190348.3920379999</c:v>
                </c:pt>
                <c:pt idx="198">
                  <c:v>190362.6167379999</c:v>
                </c:pt>
                <c:pt idx="199">
                  <c:v>190375.82538799988</c:v>
                </c:pt>
                <c:pt idx="200">
                  <c:v>190389.03403799987</c:v>
                </c:pt>
                <c:pt idx="201">
                  <c:v>190406.30688799988</c:v>
                </c:pt>
                <c:pt idx="202">
                  <c:v>190427.64393799988</c:v>
                </c:pt>
                <c:pt idx="203">
                  <c:v>190445.93283799989</c:v>
                </c:pt>
                <c:pt idx="204">
                  <c:v>190461.17358799989</c:v>
                </c:pt>
                <c:pt idx="205">
                  <c:v>190476.41433799989</c:v>
                </c:pt>
                <c:pt idx="206">
                  <c:v>190488.6069379999</c:v>
                </c:pt>
                <c:pt idx="207">
                  <c:v>190498.76743799989</c:v>
                </c:pt>
                <c:pt idx="208">
                  <c:v>190507.20065299989</c:v>
                </c:pt>
                <c:pt idx="209">
                  <c:v>190514.61781799988</c:v>
                </c:pt>
                <c:pt idx="210">
                  <c:v>190521.8317729999</c:v>
                </c:pt>
                <c:pt idx="211">
                  <c:v>190528.23288799988</c:v>
                </c:pt>
                <c:pt idx="212">
                  <c:v>190533.21153299988</c:v>
                </c:pt>
                <c:pt idx="213">
                  <c:v>190537.47894299988</c:v>
                </c:pt>
                <c:pt idx="214">
                  <c:v>190541.94956299989</c:v>
                </c:pt>
                <c:pt idx="215">
                  <c:v>190547.63944299988</c:v>
                </c:pt>
                <c:pt idx="216">
                  <c:v>190556.98710299988</c:v>
                </c:pt>
                <c:pt idx="217">
                  <c:v>190563.69303299987</c:v>
                </c:pt>
                <c:pt idx="218">
                  <c:v>190569.17970299989</c:v>
                </c:pt>
                <c:pt idx="219">
                  <c:v>190573.95513799987</c:v>
                </c:pt>
                <c:pt idx="220">
                  <c:v>190578.42575799988</c:v>
                </c:pt>
                <c:pt idx="221">
                  <c:v>190582.28674799987</c:v>
                </c:pt>
                <c:pt idx="222">
                  <c:v>190585.43650299986</c:v>
                </c:pt>
                <c:pt idx="223">
                  <c:v>190588.28144299987</c:v>
                </c:pt>
                <c:pt idx="224">
                  <c:v>190591.12638299988</c:v>
                </c:pt>
                <c:pt idx="225">
                  <c:v>190593.86971799989</c:v>
                </c:pt>
                <c:pt idx="226">
                  <c:v>190596.30823799988</c:v>
                </c:pt>
                <c:pt idx="227">
                  <c:v>190598.54354799987</c:v>
                </c:pt>
                <c:pt idx="228">
                  <c:v>190600.77885799986</c:v>
                </c:pt>
                <c:pt idx="229">
                  <c:v>190602.81095799987</c:v>
                </c:pt>
                <c:pt idx="230">
                  <c:v>190604.43663799987</c:v>
                </c:pt>
                <c:pt idx="231">
                  <c:v>190605.96071299986</c:v>
                </c:pt>
                <c:pt idx="232">
                  <c:v>190607.78960299987</c:v>
                </c:pt>
                <c:pt idx="233">
                  <c:v>190609.61849299987</c:v>
                </c:pt>
                <c:pt idx="234">
                  <c:v>190611.34577799987</c:v>
                </c:pt>
                <c:pt idx="235">
                  <c:v>190612.97145799987</c:v>
                </c:pt>
                <c:pt idx="236">
                  <c:v>190614.59713799987</c:v>
                </c:pt>
                <c:pt idx="237">
                  <c:v>190616.22281799986</c:v>
                </c:pt>
                <c:pt idx="238">
                  <c:v>190617.74689299986</c:v>
                </c:pt>
                <c:pt idx="239">
                  <c:v>190619.27096799985</c:v>
                </c:pt>
                <c:pt idx="240">
                  <c:v>190620.69343799984</c:v>
                </c:pt>
                <c:pt idx="241">
                  <c:v>190622.11590799983</c:v>
                </c:pt>
                <c:pt idx="242">
                  <c:v>190623.43677299982</c:v>
                </c:pt>
                <c:pt idx="243">
                  <c:v>190624.75763799981</c:v>
                </c:pt>
                <c:pt idx="244">
                  <c:v>190626.07850299979</c:v>
                </c:pt>
                <c:pt idx="245">
                  <c:v>190627.50097299978</c:v>
                </c:pt>
                <c:pt idx="246">
                  <c:v>190629.02504799978</c:v>
                </c:pt>
                <c:pt idx="247">
                  <c:v>190630.65072799977</c:v>
                </c:pt>
                <c:pt idx="248">
                  <c:v>190632.88603799976</c:v>
                </c:pt>
                <c:pt idx="249">
                  <c:v>190635.52776799977</c:v>
                </c:pt>
                <c:pt idx="250">
                  <c:v>190638.57591799975</c:v>
                </c:pt>
                <c:pt idx="251">
                  <c:v>190641.52246299977</c:v>
                </c:pt>
                <c:pt idx="252">
                  <c:v>190644.26579799977</c:v>
                </c:pt>
                <c:pt idx="253">
                  <c:v>190646.90752799978</c:v>
                </c:pt>
                <c:pt idx="254">
                  <c:v>190649.44765299978</c:v>
                </c:pt>
                <c:pt idx="255">
                  <c:v>190651.78456799977</c:v>
                </c:pt>
                <c:pt idx="256">
                  <c:v>190653.91827299976</c:v>
                </c:pt>
                <c:pt idx="257">
                  <c:v>190655.84876799976</c:v>
                </c:pt>
                <c:pt idx="258">
                  <c:v>190657.67765799977</c:v>
                </c:pt>
                <c:pt idx="259">
                  <c:v>190659.40494299977</c:v>
                </c:pt>
                <c:pt idx="260">
                  <c:v>190660.92901799976</c:v>
                </c:pt>
                <c:pt idx="261">
                  <c:v>190662.35148799975</c:v>
                </c:pt>
                <c:pt idx="262">
                  <c:v>190663.77395799974</c:v>
                </c:pt>
                <c:pt idx="263">
                  <c:v>190665.09482299973</c:v>
                </c:pt>
                <c:pt idx="264">
                  <c:v>190666.41568799972</c:v>
                </c:pt>
                <c:pt idx="265">
                  <c:v>190667.83815799971</c:v>
                </c:pt>
                <c:pt idx="266">
                  <c:v>190669.3622329997</c:v>
                </c:pt>
                <c:pt idx="267">
                  <c:v>190671.19112299971</c:v>
                </c:pt>
                <c:pt idx="268">
                  <c:v>190672.8168029997</c:v>
                </c:pt>
                <c:pt idx="269">
                  <c:v>190674.4424829997</c:v>
                </c:pt>
                <c:pt idx="270">
                  <c:v>190675.96655799969</c:v>
                </c:pt>
                <c:pt idx="271">
                  <c:v>190677.49063299969</c:v>
                </c:pt>
                <c:pt idx="272">
                  <c:v>190679.01470799968</c:v>
                </c:pt>
                <c:pt idx="273">
                  <c:v>190680.33557299967</c:v>
                </c:pt>
                <c:pt idx="274">
                  <c:v>190681.55483299968</c:v>
                </c:pt>
                <c:pt idx="275">
                  <c:v>190682.67248799969</c:v>
                </c:pt>
                <c:pt idx="276">
                  <c:v>190683.7901429997</c:v>
                </c:pt>
                <c:pt idx="277">
                  <c:v>190685.11100799969</c:v>
                </c:pt>
                <c:pt idx="278">
                  <c:v>190686.43187299967</c:v>
                </c:pt>
                <c:pt idx="279">
                  <c:v>190687.34631799968</c:v>
                </c:pt>
                <c:pt idx="280">
                  <c:v>190688.15915799967</c:v>
                </c:pt>
                <c:pt idx="281">
                  <c:v>190688.97199799967</c:v>
                </c:pt>
                <c:pt idx="282">
                  <c:v>190689.68323299967</c:v>
                </c:pt>
                <c:pt idx="283">
                  <c:v>190690.39446799966</c:v>
                </c:pt>
                <c:pt idx="284">
                  <c:v>190691.00409799966</c:v>
                </c:pt>
                <c:pt idx="285">
                  <c:v>190691.61372799965</c:v>
                </c:pt>
                <c:pt idx="286">
                  <c:v>190692.42656799965</c:v>
                </c:pt>
                <c:pt idx="287">
                  <c:v>190693.34101299965</c:v>
                </c:pt>
                <c:pt idx="288">
                  <c:v>190694.35706299965</c:v>
                </c:pt>
                <c:pt idx="289">
                  <c:v>190695.37311299966</c:v>
                </c:pt>
                <c:pt idx="290">
                  <c:v>190696.38916299967</c:v>
                </c:pt>
                <c:pt idx="291">
                  <c:v>190697.50681799967</c:v>
                </c:pt>
                <c:pt idx="292">
                  <c:v>190698.51270749967</c:v>
                </c:pt>
                <c:pt idx="293">
                  <c:v>190699.27474499968</c:v>
                </c:pt>
                <c:pt idx="294">
                  <c:v>190699.85389349968</c:v>
                </c:pt>
                <c:pt idx="295">
                  <c:v>190700.29079499969</c:v>
                </c:pt>
                <c:pt idx="296">
                  <c:v>190700.64641249969</c:v>
                </c:pt>
                <c:pt idx="297">
                  <c:v>190701.00202999968</c:v>
                </c:pt>
                <c:pt idx="298">
                  <c:v>190701.36780799969</c:v>
                </c:pt>
                <c:pt idx="299">
                  <c:v>190701.7742279997</c:v>
                </c:pt>
                <c:pt idx="300">
                  <c:v>190702.15016649969</c:v>
                </c:pt>
                <c:pt idx="301">
                  <c:v>190702.47530249969</c:v>
                </c:pt>
                <c:pt idx="302">
                  <c:v>190702.80043849969</c:v>
                </c:pt>
                <c:pt idx="303">
                  <c:v>190703.09509299969</c:v>
                </c:pt>
                <c:pt idx="304">
                  <c:v>190703.41006849968</c:v>
                </c:pt>
                <c:pt idx="305">
                  <c:v>190703.73520449968</c:v>
                </c:pt>
                <c:pt idx="306">
                  <c:v>190704.05017999967</c:v>
                </c:pt>
                <c:pt idx="307">
                  <c:v>190704.34483449967</c:v>
                </c:pt>
                <c:pt idx="308">
                  <c:v>190704.65980999966</c:v>
                </c:pt>
                <c:pt idx="309">
                  <c:v>190705.02558799967</c:v>
                </c:pt>
                <c:pt idx="310">
                  <c:v>190705.53361299966</c:v>
                </c:pt>
                <c:pt idx="311">
                  <c:v>190706.10260099967</c:v>
                </c:pt>
                <c:pt idx="312">
                  <c:v>190706.68174949966</c:v>
                </c:pt>
                <c:pt idx="313">
                  <c:v>190707.28121899968</c:v>
                </c:pt>
                <c:pt idx="314">
                  <c:v>190707.77908349968</c:v>
                </c:pt>
                <c:pt idx="315">
                  <c:v>190708.15502199967</c:v>
                </c:pt>
                <c:pt idx="316">
                  <c:v>190708.42935549968</c:v>
                </c:pt>
                <c:pt idx="317">
                  <c:v>190708.68336799968</c:v>
                </c:pt>
                <c:pt idx="318">
                  <c:v>190708.87641749968</c:v>
                </c:pt>
                <c:pt idx="319">
                  <c:v>190709.05930649966</c:v>
                </c:pt>
                <c:pt idx="320">
                  <c:v>190709.18123249966</c:v>
                </c:pt>
                <c:pt idx="321">
                  <c:v>190709.30315849965</c:v>
                </c:pt>
                <c:pt idx="322">
                  <c:v>190709.42508449964</c:v>
                </c:pt>
                <c:pt idx="323">
                  <c:v>190709.54701049963</c:v>
                </c:pt>
                <c:pt idx="324">
                  <c:v>190709.60797349963</c:v>
                </c:pt>
                <c:pt idx="325">
                  <c:v>190709.66893649963</c:v>
                </c:pt>
                <c:pt idx="326">
                  <c:v>190709.72989949962</c:v>
                </c:pt>
                <c:pt idx="327">
                  <c:v>190709.78070199961</c:v>
                </c:pt>
                <c:pt idx="328">
                  <c:v>190709.8315044996</c:v>
                </c:pt>
                <c:pt idx="329">
                  <c:v>190709.88230699959</c:v>
                </c:pt>
                <c:pt idx="330">
                  <c:v>190709.93310949957</c:v>
                </c:pt>
                <c:pt idx="331">
                  <c:v>190709.98391199956</c:v>
                </c:pt>
                <c:pt idx="332">
                  <c:v>190710.06519599957</c:v>
                </c:pt>
                <c:pt idx="333">
                  <c:v>190710.15664049957</c:v>
                </c:pt>
                <c:pt idx="334">
                  <c:v>190710.25824549957</c:v>
                </c:pt>
                <c:pt idx="335">
                  <c:v>190710.35985049958</c:v>
                </c:pt>
                <c:pt idx="336">
                  <c:v>190710.47161599959</c:v>
                </c:pt>
                <c:pt idx="337">
                  <c:v>190710.5833814996</c:v>
                </c:pt>
                <c:pt idx="338">
                  <c:v>190710.69514699961</c:v>
                </c:pt>
                <c:pt idx="339">
                  <c:v>190710.80691249963</c:v>
                </c:pt>
                <c:pt idx="340">
                  <c:v>190710.91867799964</c:v>
                </c:pt>
                <c:pt idx="341">
                  <c:v>190711.03044349965</c:v>
                </c:pt>
                <c:pt idx="342">
                  <c:v>190711.14220899966</c:v>
                </c:pt>
                <c:pt idx="343">
                  <c:v>190711.25397449968</c:v>
                </c:pt>
                <c:pt idx="344">
                  <c:v>190711.36573999969</c:v>
                </c:pt>
                <c:pt idx="345">
                  <c:v>190711.4775054997</c:v>
                </c:pt>
                <c:pt idx="346">
                  <c:v>190711.58927099971</c:v>
                </c:pt>
                <c:pt idx="347">
                  <c:v>190711.70103649973</c:v>
                </c:pt>
                <c:pt idx="348">
                  <c:v>190711.81280199974</c:v>
                </c:pt>
                <c:pt idx="349">
                  <c:v>190711.92456749975</c:v>
                </c:pt>
                <c:pt idx="350">
                  <c:v>190712.03633299976</c:v>
                </c:pt>
                <c:pt idx="351">
                  <c:v>190712.13793799977</c:v>
                </c:pt>
                <c:pt idx="352">
                  <c:v>190712.23954299977</c:v>
                </c:pt>
                <c:pt idx="353">
                  <c:v>190712.34114799977</c:v>
                </c:pt>
                <c:pt idx="354">
                  <c:v>190712.44275299978</c:v>
                </c:pt>
                <c:pt idx="355">
                  <c:v>190712.53419749977</c:v>
                </c:pt>
                <c:pt idx="356">
                  <c:v>190712.62564199977</c:v>
                </c:pt>
                <c:pt idx="357">
                  <c:v>190712.70692599978</c:v>
                </c:pt>
                <c:pt idx="358">
                  <c:v>190712.7882099998</c:v>
                </c:pt>
                <c:pt idx="359">
                  <c:v>190712.8593334998</c:v>
                </c:pt>
                <c:pt idx="360">
                  <c:v>190712.93045699981</c:v>
                </c:pt>
                <c:pt idx="361">
                  <c:v>190712.9914199998</c:v>
                </c:pt>
                <c:pt idx="362">
                  <c:v>190713.0523829998</c:v>
                </c:pt>
                <c:pt idx="363">
                  <c:v>190713.11334599979</c:v>
                </c:pt>
                <c:pt idx="364">
                  <c:v>190713.17430899979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92-4EBC-A28A-CBCA1A630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710208"/>
        <c:axId val="2092189216"/>
      </c:lineChart>
      <c:catAx>
        <c:axId val="206029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t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190656"/>
        <c:crosses val="autoZero"/>
        <c:auto val="1"/>
        <c:lblAlgn val="ctr"/>
        <c:lblOffset val="100"/>
        <c:noMultiLvlLbl val="0"/>
      </c:catAx>
      <c:valAx>
        <c:axId val="209219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0299424"/>
        <c:crosses val="autoZero"/>
        <c:crossBetween val="between"/>
      </c:valAx>
      <c:valAx>
        <c:axId val="2092189216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3710208"/>
        <c:crosses val="max"/>
        <c:crossBetween val="between"/>
      </c:valAx>
      <c:catAx>
        <c:axId val="2073710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2189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23812</xdr:colOff>
      <xdr:row>2</xdr:row>
      <xdr:rowOff>14287</xdr:rowOff>
    </xdr:from>
    <xdr:to>
      <xdr:col>21</xdr:col>
      <xdr:colOff>481012</xdr:colOff>
      <xdr:row>23</xdr:row>
      <xdr:rowOff>128587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8DEC65E-F28B-4CB7-DAC6-6BAA0B08E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42862</xdr:colOff>
      <xdr:row>3</xdr:row>
      <xdr:rowOff>157162</xdr:rowOff>
    </xdr:from>
    <xdr:to>
      <xdr:col>30</xdr:col>
      <xdr:colOff>500062</xdr:colOff>
      <xdr:row>25</xdr:row>
      <xdr:rowOff>80962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097AC9-F03D-82A6-DB9C-45168F942B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14287</xdr:colOff>
      <xdr:row>24</xdr:row>
      <xdr:rowOff>128587</xdr:rowOff>
    </xdr:from>
    <xdr:to>
      <xdr:col>21</xdr:col>
      <xdr:colOff>471487</xdr:colOff>
      <xdr:row>46</xdr:row>
      <xdr:rowOff>52387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2460228-E46E-3E42-CB58-3A0CA58BB1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17</xdr:col>
      <xdr:colOff>0</xdr:colOff>
      <xdr:row>22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1BF24D-DB24-4752-8471-10BB6D68EF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</xdr:row>
      <xdr:rowOff>0</xdr:rowOff>
    </xdr:from>
    <xdr:to>
      <xdr:col>11</xdr:col>
      <xdr:colOff>0</xdr:colOff>
      <xdr:row>22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D86B045-4EB6-40B6-8F21-1EEFA0A57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3</xdr:row>
      <xdr:rowOff>0</xdr:rowOff>
    </xdr:from>
    <xdr:to>
      <xdr:col>23</xdr:col>
      <xdr:colOff>0</xdr:colOff>
      <xdr:row>22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3587D66-66AE-4881-B4EB-D27196606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38099</xdr:colOff>
      <xdr:row>3</xdr:row>
      <xdr:rowOff>133350</xdr:rowOff>
    </xdr:from>
    <xdr:to>
      <xdr:col>6</xdr:col>
      <xdr:colOff>485774</xdr:colOff>
      <xdr:row>5</xdr:row>
      <xdr:rowOff>47625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80FBE37-8337-A2F8-C74A-4FF4FDA64DEB}"/>
            </a:ext>
          </a:extLst>
        </xdr:cNvPr>
        <xdr:cNvSpPr txBox="1"/>
      </xdr:nvSpPr>
      <xdr:spPr>
        <a:xfrm>
          <a:off x="3695699" y="704850"/>
          <a:ext cx="4476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solidFill>
                <a:schemeClr val="tx1"/>
              </a:solidFill>
            </a:rPr>
            <a:t>(a)</a:t>
          </a:r>
        </a:p>
      </xdr:txBody>
    </xdr:sp>
    <xdr:clientData/>
  </xdr:twoCellAnchor>
  <xdr:twoCellAnchor>
    <xdr:from>
      <xdr:col>12</xdr:col>
      <xdr:colOff>47625</xdr:colOff>
      <xdr:row>3</xdr:row>
      <xdr:rowOff>133350</xdr:rowOff>
    </xdr:from>
    <xdr:to>
      <xdr:col>12</xdr:col>
      <xdr:colOff>495300</xdr:colOff>
      <xdr:row>5</xdr:row>
      <xdr:rowOff>47625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1A6B65E-FCB2-4C00-8CA7-1F9B4F97143D}"/>
            </a:ext>
          </a:extLst>
        </xdr:cNvPr>
        <xdr:cNvSpPr txBox="1"/>
      </xdr:nvSpPr>
      <xdr:spPr>
        <a:xfrm>
          <a:off x="7362825" y="704850"/>
          <a:ext cx="4476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solidFill>
                <a:schemeClr val="tx1"/>
              </a:solidFill>
            </a:rPr>
            <a:t>(b)</a:t>
          </a:r>
        </a:p>
      </xdr:txBody>
    </xdr:sp>
    <xdr:clientData/>
  </xdr:twoCellAnchor>
  <xdr:twoCellAnchor>
    <xdr:from>
      <xdr:col>18</xdr:col>
      <xdr:colOff>219075</xdr:colOff>
      <xdr:row>3</xdr:row>
      <xdr:rowOff>142875</xdr:rowOff>
    </xdr:from>
    <xdr:to>
      <xdr:col>19</xdr:col>
      <xdr:colOff>57150</xdr:colOff>
      <xdr:row>5</xdr:row>
      <xdr:rowOff>57150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6768AC6-4048-4F14-AB08-B20D8B89F62F}"/>
            </a:ext>
          </a:extLst>
        </xdr:cNvPr>
        <xdr:cNvSpPr txBox="1"/>
      </xdr:nvSpPr>
      <xdr:spPr>
        <a:xfrm>
          <a:off x="11191875" y="714375"/>
          <a:ext cx="44767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600" b="1">
              <a:solidFill>
                <a:schemeClr val="tx1"/>
              </a:solidFill>
            </a:rPr>
            <a:t>(c)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10</xdr:col>
      <xdr:colOff>0</xdr:colOff>
      <xdr:row>60</xdr:row>
      <xdr:rowOff>38100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D0C3AE1-8EBA-4242-89F7-30E46E0281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10</xdr:col>
      <xdr:colOff>0</xdr:colOff>
      <xdr:row>40</xdr:row>
      <xdr:rowOff>38100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4BC3420-DBCA-4D04-AE99-D7B4B8411C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10</xdr:col>
      <xdr:colOff>0</xdr:colOff>
      <xdr:row>20</xdr:row>
      <xdr:rowOff>38100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EA1FBD0-8999-4A9B-AD5C-6CFC5ED291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20</xdr:col>
      <xdr:colOff>0</xdr:colOff>
      <xdr:row>20</xdr:row>
      <xdr:rowOff>38100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2F0F0E2B-DB02-4D77-A911-6EEA42BC81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21</xdr:row>
      <xdr:rowOff>0</xdr:rowOff>
    </xdr:from>
    <xdr:to>
      <xdr:col>20</xdr:col>
      <xdr:colOff>0</xdr:colOff>
      <xdr:row>40</xdr:row>
      <xdr:rowOff>38100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832DD7F-88F9-4A25-AB57-641F20E43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0</xdr:colOff>
      <xdr:row>41</xdr:row>
      <xdr:rowOff>0</xdr:rowOff>
    </xdr:from>
    <xdr:to>
      <xdr:col>20</xdr:col>
      <xdr:colOff>0</xdr:colOff>
      <xdr:row>60</xdr:row>
      <xdr:rowOff>38100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73D2873B-CB0B-4853-A5D6-C74793F613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0</xdr:colOff>
      <xdr:row>1</xdr:row>
      <xdr:rowOff>0</xdr:rowOff>
    </xdr:from>
    <xdr:to>
      <xdr:col>30</xdr:col>
      <xdr:colOff>0</xdr:colOff>
      <xdr:row>20</xdr:row>
      <xdr:rowOff>38100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F4069257-3275-4F3C-B0FC-11AD511C4A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21</xdr:col>
      <xdr:colOff>0</xdr:colOff>
      <xdr:row>21</xdr:row>
      <xdr:rowOff>0</xdr:rowOff>
    </xdr:from>
    <xdr:to>
      <xdr:col>30</xdr:col>
      <xdr:colOff>0</xdr:colOff>
      <xdr:row>40</xdr:row>
      <xdr:rowOff>38100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BC08E43C-4299-46C3-8615-28DC847586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0</xdr:colOff>
      <xdr:row>41</xdr:row>
      <xdr:rowOff>0</xdr:rowOff>
    </xdr:from>
    <xdr:to>
      <xdr:col>30</xdr:col>
      <xdr:colOff>0</xdr:colOff>
      <xdr:row>60</xdr:row>
      <xdr:rowOff>38100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5C34C242-4BD5-4629-B1CB-FE8B1FA168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31</xdr:col>
      <xdr:colOff>0</xdr:colOff>
      <xdr:row>1</xdr:row>
      <xdr:rowOff>0</xdr:rowOff>
    </xdr:from>
    <xdr:to>
      <xdr:col>40</xdr:col>
      <xdr:colOff>0</xdr:colOff>
      <xdr:row>20</xdr:row>
      <xdr:rowOff>38100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5BB9D736-0269-4FBB-AD72-1D134C89F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31</xdr:col>
      <xdr:colOff>0</xdr:colOff>
      <xdr:row>21</xdr:row>
      <xdr:rowOff>0</xdr:rowOff>
    </xdr:from>
    <xdr:to>
      <xdr:col>40</xdr:col>
      <xdr:colOff>0</xdr:colOff>
      <xdr:row>40</xdr:row>
      <xdr:rowOff>38100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1A74560B-F485-4019-AA01-35224BF86F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31</xdr:col>
      <xdr:colOff>0</xdr:colOff>
      <xdr:row>41</xdr:row>
      <xdr:rowOff>0</xdr:rowOff>
    </xdr:from>
    <xdr:to>
      <xdr:col>40</xdr:col>
      <xdr:colOff>0</xdr:colOff>
      <xdr:row>60</xdr:row>
      <xdr:rowOff>38100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9D179E7F-05CF-44E8-AD9E-E1544ACDA2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13</xdr:col>
      <xdr:colOff>60960</xdr:colOff>
      <xdr:row>20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3E69690-7BE7-4863-9CAA-C7FB758793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21</xdr:row>
      <xdr:rowOff>0</xdr:rowOff>
    </xdr:from>
    <xdr:to>
      <xdr:col>13</xdr:col>
      <xdr:colOff>60960</xdr:colOff>
      <xdr:row>40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5CA756-5C17-4351-9043-FAF9AC9EBB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295275</xdr:colOff>
      <xdr:row>11</xdr:row>
      <xdr:rowOff>0</xdr:rowOff>
    </xdr:from>
    <xdr:to>
      <xdr:col>24</xdr:col>
      <xdr:colOff>356235</xdr:colOff>
      <xdr:row>30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598FA9A-C98F-490C-B595-F0F8976BD8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304800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195607-B292-497A-B07B-364EE77AA8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12</xdr:col>
      <xdr:colOff>304800</xdr:colOff>
      <xdr:row>21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F09698-8B9B-4A91-8A41-62DA18CE3B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sepa-my.sharepoint.com/personal/kanyuk_sean_epa_gov/Documents/Cumulative%20Precip,%20Streamflow,%20SS.xlsx" TargetMode="External"/><Relationship Id="rId1" Type="http://schemas.openxmlformats.org/officeDocument/2006/relationships/externalLinkPath" Target="https://usepa-my.sharepoint.com/personal/kanyuk_sean_epa_gov/Documents/Cumulative%20Precip,%20Streamflow,%20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aw_Precipitation_Data"/>
      <sheetName val="Raw_Daily_Sediment_Load_Data"/>
      <sheetName val="Raw_Daily_Streamflow_Data"/>
      <sheetName val="1999"/>
      <sheetName val="2000"/>
      <sheetName val="2001"/>
      <sheetName val="Individual_Year_Figures"/>
      <sheetName val="Seperated_Parameter_Figures"/>
      <sheetName val="All_Parameter"/>
    </sheetNames>
    <sheetDataSet>
      <sheetData sheetId="0"/>
      <sheetData sheetId="1"/>
      <sheetData sheetId="2"/>
      <sheetData sheetId="3">
        <row r="1">
          <cell r="E1" t="str">
            <v>1999 Precipitation</v>
          </cell>
          <cell r="K1" t="str">
            <v xml:space="preserve">1999 Streamflow </v>
          </cell>
          <cell r="N1" t="str">
            <v xml:space="preserve">1999 Sediment Load </v>
          </cell>
        </row>
        <row r="2">
          <cell r="B2" t="str">
            <v>Oct</v>
          </cell>
          <cell r="E2">
            <v>0</v>
          </cell>
          <cell r="K2">
            <v>2.4678262732796451E-2</v>
          </cell>
          <cell r="N2">
            <v>0.101605</v>
          </cell>
        </row>
        <row r="3">
          <cell r="E3">
            <v>0.254</v>
          </cell>
          <cell r="K3">
            <v>4.9356525465592903E-2</v>
          </cell>
          <cell r="N3">
            <v>0.20321</v>
          </cell>
        </row>
        <row r="4">
          <cell r="E4">
            <v>0.254</v>
          </cell>
          <cell r="K4">
            <v>7.4034788198389351E-2</v>
          </cell>
          <cell r="N4">
            <v>0.304815</v>
          </cell>
        </row>
        <row r="5">
          <cell r="E5">
            <v>0.254</v>
          </cell>
          <cell r="K5">
            <v>0.10008406552745228</v>
          </cell>
          <cell r="N5">
            <v>0.42674099999999998</v>
          </cell>
        </row>
        <row r="6">
          <cell r="E6">
            <v>0.254</v>
          </cell>
          <cell r="K6">
            <v>0.1261333428565152</v>
          </cell>
          <cell r="N6">
            <v>0.55882750000000003</v>
          </cell>
        </row>
        <row r="7">
          <cell r="E7">
            <v>0.254</v>
          </cell>
          <cell r="K7">
            <v>0.15218262018557813</v>
          </cell>
          <cell r="N7">
            <v>0.70107450000000004</v>
          </cell>
        </row>
        <row r="8">
          <cell r="E8">
            <v>0.254</v>
          </cell>
          <cell r="K8">
            <v>0.17823189751464105</v>
          </cell>
          <cell r="N8">
            <v>0.85348200000000007</v>
          </cell>
        </row>
        <row r="9">
          <cell r="E9">
            <v>0.254</v>
          </cell>
          <cell r="K9">
            <v>0.20428117484370398</v>
          </cell>
          <cell r="N9">
            <v>0.99572900000000009</v>
          </cell>
        </row>
        <row r="10">
          <cell r="E10">
            <v>2.032</v>
          </cell>
          <cell r="K10">
            <v>0.23170146676903336</v>
          </cell>
          <cell r="N10">
            <v>1.1278155000000001</v>
          </cell>
        </row>
        <row r="11">
          <cell r="E11">
            <v>2.286</v>
          </cell>
          <cell r="K11">
            <v>0.25775074409809628</v>
          </cell>
          <cell r="N11">
            <v>1.2497415000000001</v>
          </cell>
        </row>
        <row r="12">
          <cell r="E12">
            <v>2.286</v>
          </cell>
          <cell r="K12">
            <v>0.28380002142715921</v>
          </cell>
          <cell r="N12">
            <v>1.361507</v>
          </cell>
        </row>
        <row r="13">
          <cell r="E13">
            <v>2.286</v>
          </cell>
          <cell r="K13">
            <v>0.31122031335248862</v>
          </cell>
          <cell r="N13">
            <v>1.4732725</v>
          </cell>
        </row>
        <row r="14">
          <cell r="E14">
            <v>4.0640000000000001</v>
          </cell>
          <cell r="K14">
            <v>0.33864060527781803</v>
          </cell>
          <cell r="N14">
            <v>1.5647169999999999</v>
          </cell>
        </row>
        <row r="15">
          <cell r="E15">
            <v>4.0640000000000001</v>
          </cell>
          <cell r="K15">
            <v>0.36606089720314744</v>
          </cell>
          <cell r="N15">
            <v>1.6460009999999998</v>
          </cell>
        </row>
        <row r="16">
          <cell r="E16">
            <v>4.0640000000000001</v>
          </cell>
          <cell r="K16">
            <v>0.39348118912847685</v>
          </cell>
          <cell r="N16">
            <v>1.7171244999999997</v>
          </cell>
        </row>
        <row r="17">
          <cell r="E17">
            <v>4.0640000000000001</v>
          </cell>
          <cell r="K17">
            <v>0.42227249565007269</v>
          </cell>
          <cell r="N17">
            <v>1.7780874999999998</v>
          </cell>
        </row>
        <row r="18">
          <cell r="E18">
            <v>4.3179999999999996</v>
          </cell>
          <cell r="K18">
            <v>0.45106380217166853</v>
          </cell>
          <cell r="N18">
            <v>1.8390504999999999</v>
          </cell>
        </row>
        <row r="19">
          <cell r="E19">
            <v>4.3179999999999996</v>
          </cell>
          <cell r="K19">
            <v>0.47985510869326437</v>
          </cell>
          <cell r="N19">
            <v>1.9000135</v>
          </cell>
        </row>
        <row r="20">
          <cell r="E20">
            <v>4.3179999999999996</v>
          </cell>
          <cell r="K20">
            <v>0.5086464152148602</v>
          </cell>
          <cell r="N20">
            <v>1.9609765000000001</v>
          </cell>
        </row>
        <row r="21">
          <cell r="E21">
            <v>4.3179999999999996</v>
          </cell>
          <cell r="K21">
            <v>0.5374377217364561</v>
          </cell>
          <cell r="N21">
            <v>2.0219395000000002</v>
          </cell>
        </row>
        <row r="22">
          <cell r="E22">
            <v>4.3179999999999996</v>
          </cell>
          <cell r="K22">
            <v>0.56622902825805199</v>
          </cell>
          <cell r="N22">
            <v>2.0829025000000003</v>
          </cell>
        </row>
        <row r="23">
          <cell r="E23">
            <v>4.3179999999999996</v>
          </cell>
          <cell r="K23">
            <v>0.59502033477964789</v>
          </cell>
          <cell r="N23">
            <v>2.1438655000000004</v>
          </cell>
        </row>
        <row r="24">
          <cell r="E24">
            <v>4.3179999999999996</v>
          </cell>
          <cell r="K24">
            <v>0.62381164130124378</v>
          </cell>
          <cell r="N24">
            <v>2.2454705000000006</v>
          </cell>
        </row>
        <row r="25">
          <cell r="E25">
            <v>4.3179999999999996</v>
          </cell>
          <cell r="K25">
            <v>0.65260294782283967</v>
          </cell>
          <cell r="N25">
            <v>2.3978780000000004</v>
          </cell>
        </row>
        <row r="26">
          <cell r="E26">
            <v>4.3179999999999996</v>
          </cell>
          <cell r="K26">
            <v>0.68139425434443557</v>
          </cell>
          <cell r="N26">
            <v>2.6010880000000003</v>
          </cell>
        </row>
        <row r="27">
          <cell r="E27">
            <v>4.3179999999999996</v>
          </cell>
          <cell r="K27">
            <v>0.71018556086603146</v>
          </cell>
          <cell r="N27">
            <v>2.8855820000000003</v>
          </cell>
        </row>
        <row r="28">
          <cell r="E28">
            <v>4.5719999999999992</v>
          </cell>
          <cell r="K28">
            <v>0.73897686738762736</v>
          </cell>
          <cell r="N28">
            <v>3.2208785000000004</v>
          </cell>
        </row>
        <row r="29">
          <cell r="E29">
            <v>5.8419999999999987</v>
          </cell>
          <cell r="K29">
            <v>0.76776817390922325</v>
          </cell>
          <cell r="N29">
            <v>3.5155330000000005</v>
          </cell>
        </row>
        <row r="30">
          <cell r="E30">
            <v>5.8419999999999987</v>
          </cell>
          <cell r="K30">
            <v>0.79655948043081914</v>
          </cell>
          <cell r="N30">
            <v>3.7695455000000004</v>
          </cell>
        </row>
        <row r="31">
          <cell r="E31">
            <v>5.8419999999999987</v>
          </cell>
          <cell r="K31">
            <v>0.82535078695241504</v>
          </cell>
          <cell r="N31">
            <v>4.0133975</v>
          </cell>
        </row>
        <row r="32">
          <cell r="E32">
            <v>6.8579999999999988</v>
          </cell>
          <cell r="K32">
            <v>0.85414209347401093</v>
          </cell>
          <cell r="N32">
            <v>4.2978915000000004</v>
          </cell>
        </row>
        <row r="33">
          <cell r="B33" t="str">
            <v>Nov</v>
          </cell>
          <cell r="E33">
            <v>14.731999999999999</v>
          </cell>
          <cell r="K33">
            <v>0.88567542918813968</v>
          </cell>
          <cell r="N33">
            <v>4.6433485000000001</v>
          </cell>
        </row>
        <row r="34">
          <cell r="E34">
            <v>14.731999999999999</v>
          </cell>
          <cell r="K34">
            <v>0.91720876490226844</v>
          </cell>
          <cell r="N34">
            <v>5.0091264999999998</v>
          </cell>
        </row>
        <row r="35">
          <cell r="E35">
            <v>14.731999999999999</v>
          </cell>
          <cell r="K35">
            <v>0.94874210061639719</v>
          </cell>
          <cell r="N35">
            <v>5.3545834999999995</v>
          </cell>
        </row>
        <row r="36">
          <cell r="E36">
            <v>15.239999999999998</v>
          </cell>
          <cell r="K36">
            <v>0.98027543633052594</v>
          </cell>
          <cell r="N36">
            <v>5.6898799999999996</v>
          </cell>
        </row>
        <row r="37">
          <cell r="E37">
            <v>25.146000000000001</v>
          </cell>
          <cell r="K37">
            <v>1.0131797866409211</v>
          </cell>
          <cell r="N37">
            <v>6.0251764999999997</v>
          </cell>
        </row>
        <row r="38">
          <cell r="E38">
            <v>25.400000000000002</v>
          </cell>
          <cell r="K38">
            <v>1.0460841369513163</v>
          </cell>
          <cell r="N38">
            <v>6.3807939999999999</v>
          </cell>
        </row>
        <row r="39">
          <cell r="E39">
            <v>25.400000000000002</v>
          </cell>
          <cell r="K39">
            <v>1.0789884872617115</v>
          </cell>
          <cell r="N39">
            <v>6.7668929999999996</v>
          </cell>
        </row>
        <row r="40">
          <cell r="E40">
            <v>25.908000000000001</v>
          </cell>
          <cell r="K40">
            <v>1.1118928375721067</v>
          </cell>
          <cell r="N40">
            <v>7.1225104999999997</v>
          </cell>
        </row>
        <row r="41">
          <cell r="E41">
            <v>25.908000000000001</v>
          </cell>
          <cell r="K41">
            <v>1.1434261732862354</v>
          </cell>
          <cell r="N41">
            <v>7.3765229999999997</v>
          </cell>
        </row>
        <row r="42">
          <cell r="E42">
            <v>25.908000000000001</v>
          </cell>
          <cell r="K42">
            <v>1.1749595090003642</v>
          </cell>
          <cell r="N42">
            <v>7.5695724999999996</v>
          </cell>
        </row>
        <row r="43">
          <cell r="E43">
            <v>25.908000000000001</v>
          </cell>
          <cell r="K43">
            <v>1.2064928447144929</v>
          </cell>
          <cell r="N43">
            <v>7.7626219999999995</v>
          </cell>
        </row>
        <row r="44">
          <cell r="E44">
            <v>25.908000000000001</v>
          </cell>
          <cell r="K44">
            <v>1.2393971950248881</v>
          </cell>
          <cell r="N44">
            <v>7.9861529999999998</v>
          </cell>
        </row>
        <row r="45">
          <cell r="E45">
            <v>28.702000000000002</v>
          </cell>
          <cell r="K45">
            <v>1.2723015453352833</v>
          </cell>
          <cell r="N45">
            <v>8.2909679999999994</v>
          </cell>
        </row>
        <row r="46">
          <cell r="E46">
            <v>32.004000000000005</v>
          </cell>
          <cell r="K46">
            <v>1.3065769102419451</v>
          </cell>
          <cell r="N46">
            <v>8.6567460000000001</v>
          </cell>
        </row>
        <row r="47">
          <cell r="E47">
            <v>33.020000000000003</v>
          </cell>
          <cell r="K47">
            <v>1.3422232897448734</v>
          </cell>
          <cell r="N47">
            <v>9.1038080000000008</v>
          </cell>
        </row>
        <row r="48">
          <cell r="E48">
            <v>33.020000000000003</v>
          </cell>
          <cell r="K48">
            <v>1.3778696692478016</v>
          </cell>
          <cell r="N48">
            <v>9.6016725000000012</v>
          </cell>
        </row>
        <row r="49">
          <cell r="E49">
            <v>33.020000000000003</v>
          </cell>
          <cell r="K49">
            <v>1.4135160487507299</v>
          </cell>
          <cell r="N49">
            <v>10.140179000000002</v>
          </cell>
        </row>
        <row r="50">
          <cell r="E50">
            <v>33.020000000000003</v>
          </cell>
          <cell r="K50">
            <v>1.4491624282536582</v>
          </cell>
          <cell r="N50">
            <v>10.719327500000002</v>
          </cell>
        </row>
        <row r="51">
          <cell r="E51">
            <v>35.306000000000004</v>
          </cell>
          <cell r="K51">
            <v>1.4889218515453857</v>
          </cell>
          <cell r="N51">
            <v>11.389920500000002</v>
          </cell>
        </row>
        <row r="52">
          <cell r="E52">
            <v>59.436000000000007</v>
          </cell>
          <cell r="K52">
            <v>1.5355363478184456</v>
          </cell>
          <cell r="N52">
            <v>12.202760500000002</v>
          </cell>
        </row>
        <row r="53">
          <cell r="E53">
            <v>66.294000000000011</v>
          </cell>
          <cell r="K53">
            <v>1.5848928732840386</v>
          </cell>
          <cell r="N53">
            <v>13.086724000000002</v>
          </cell>
        </row>
        <row r="54">
          <cell r="E54">
            <v>66.294000000000011</v>
          </cell>
          <cell r="K54">
            <v>1.6342493987496316</v>
          </cell>
          <cell r="N54">
            <v>13.980848000000002</v>
          </cell>
        </row>
        <row r="55">
          <cell r="E55">
            <v>71.12</v>
          </cell>
          <cell r="K55">
            <v>1.702800128562955</v>
          </cell>
          <cell r="N55">
            <v>15.708133000000002</v>
          </cell>
        </row>
        <row r="56">
          <cell r="E56">
            <v>71.628</v>
          </cell>
          <cell r="K56">
            <v>1.8152233254568055</v>
          </cell>
          <cell r="N56">
            <v>20.585173000000001</v>
          </cell>
        </row>
        <row r="57">
          <cell r="E57">
            <v>86.867999999999995</v>
          </cell>
          <cell r="K57">
            <v>1.9015972450215932</v>
          </cell>
          <cell r="N57">
            <v>23.125298000000001</v>
          </cell>
        </row>
        <row r="58">
          <cell r="E58">
            <v>86.867999999999995</v>
          </cell>
          <cell r="K58">
            <v>1.9783740624125155</v>
          </cell>
          <cell r="N58">
            <v>25.259003</v>
          </cell>
        </row>
        <row r="59">
          <cell r="E59">
            <v>86.867999999999995</v>
          </cell>
          <cell r="K59">
            <v>2.126443638809294</v>
          </cell>
          <cell r="N59">
            <v>34.505057999999998</v>
          </cell>
        </row>
        <row r="60">
          <cell r="E60">
            <v>92.71</v>
          </cell>
          <cell r="K60">
            <v>2.2416088648956776</v>
          </cell>
          <cell r="N60">
            <v>41.719012999999997</v>
          </cell>
        </row>
        <row r="61">
          <cell r="E61">
            <v>95.503999999999991</v>
          </cell>
          <cell r="K61">
            <v>2.3320958282492645</v>
          </cell>
          <cell r="N61">
            <v>46.596052999999998</v>
          </cell>
        </row>
        <row r="62">
          <cell r="E62">
            <v>102.86999999999999</v>
          </cell>
          <cell r="K62">
            <v>2.4129856894289863</v>
          </cell>
          <cell r="N62">
            <v>50.152227999999994</v>
          </cell>
        </row>
        <row r="63">
          <cell r="B63" t="str">
            <v>Dec</v>
          </cell>
          <cell r="E63">
            <v>118.36399999999999</v>
          </cell>
          <cell r="K63">
            <v>2.5075856965713728</v>
          </cell>
          <cell r="N63">
            <v>53.810007999999996</v>
          </cell>
        </row>
        <row r="64">
          <cell r="E64">
            <v>128.26999999999998</v>
          </cell>
          <cell r="K64">
            <v>2.8119509369425288</v>
          </cell>
          <cell r="N64">
            <v>151.35080799999997</v>
          </cell>
        </row>
        <row r="65">
          <cell r="E65">
            <v>128.26999999999998</v>
          </cell>
          <cell r="K65">
            <v>4.5394293282382803</v>
          </cell>
          <cell r="N65">
            <v>1746.5493079999997</v>
          </cell>
        </row>
        <row r="66">
          <cell r="E66">
            <v>128.26999999999998</v>
          </cell>
          <cell r="K66">
            <v>5.2989714145699045</v>
          </cell>
          <cell r="N66">
            <v>2205.8039079999999</v>
          </cell>
        </row>
        <row r="67">
          <cell r="E67">
            <v>129.28599999999997</v>
          </cell>
          <cell r="K67">
            <v>5.6458381074253214</v>
          </cell>
          <cell r="N67">
            <v>2252.5422079999998</v>
          </cell>
        </row>
        <row r="68">
          <cell r="E68">
            <v>129.79399999999998</v>
          </cell>
          <cell r="K68">
            <v>5.8981047931383515</v>
          </cell>
          <cell r="N68">
            <v>2271.847158</v>
          </cell>
        </row>
        <row r="69">
          <cell r="E69">
            <v>130.30199999999999</v>
          </cell>
          <cell r="K69">
            <v>6.1010149533857891</v>
          </cell>
          <cell r="N69">
            <v>2287.087908</v>
          </cell>
        </row>
        <row r="70">
          <cell r="E70">
            <v>131.31799999999998</v>
          </cell>
          <cell r="K70">
            <v>6.2778758363041636</v>
          </cell>
          <cell r="N70">
            <v>2299.2805079999998</v>
          </cell>
        </row>
        <row r="71">
          <cell r="E71">
            <v>131.31799999999998</v>
          </cell>
          <cell r="K71">
            <v>6.4369135294710738</v>
          </cell>
          <cell r="N71">
            <v>2309.4410079999998</v>
          </cell>
        </row>
        <row r="72">
          <cell r="E72">
            <v>131.31799999999998</v>
          </cell>
          <cell r="K72">
            <v>6.5836120912715863</v>
          </cell>
          <cell r="N72">
            <v>2317.5694079999998</v>
          </cell>
        </row>
        <row r="73">
          <cell r="E73">
            <v>140.71599999999998</v>
          </cell>
          <cell r="K73">
            <v>6.7289396384758318</v>
          </cell>
          <cell r="N73">
            <v>2323.5641029999997</v>
          </cell>
        </row>
        <row r="74">
          <cell r="E74">
            <v>144.27199999999999</v>
          </cell>
          <cell r="K74">
            <v>6.9469309592822004</v>
          </cell>
          <cell r="N74">
            <v>2335.7567029999996</v>
          </cell>
        </row>
        <row r="75">
          <cell r="E75">
            <v>151.63799999999998</v>
          </cell>
          <cell r="K75">
            <v>8.1150353953012324</v>
          </cell>
          <cell r="N75">
            <v>2508.4852029999997</v>
          </cell>
        </row>
        <row r="76">
          <cell r="E76">
            <v>151.63799999999998</v>
          </cell>
          <cell r="K76">
            <v>9.4065311449842461</v>
          </cell>
          <cell r="N76">
            <v>2801.1076029999995</v>
          </cell>
        </row>
        <row r="77">
          <cell r="E77">
            <v>151.63799999999998</v>
          </cell>
          <cell r="K77">
            <v>10.156476129142005</v>
          </cell>
          <cell r="N77">
            <v>2942.3385529999996</v>
          </cell>
        </row>
        <row r="78">
          <cell r="E78">
            <v>151.63799999999998</v>
          </cell>
          <cell r="K78">
            <v>10.577377610195811</v>
          </cell>
          <cell r="N78">
            <v>3004.3176029999995</v>
          </cell>
        </row>
        <row r="79">
          <cell r="E79">
            <v>151.63799999999998</v>
          </cell>
          <cell r="K79">
            <v>10.895452996529631</v>
          </cell>
          <cell r="N79">
            <v>3037.8472529999995</v>
          </cell>
        </row>
        <row r="80">
          <cell r="E80">
            <v>151.63799999999998</v>
          </cell>
          <cell r="K80">
            <v>11.168284901186658</v>
          </cell>
          <cell r="N80">
            <v>3058.1682529999994</v>
          </cell>
        </row>
        <row r="81">
          <cell r="E81">
            <v>151.63799999999998</v>
          </cell>
          <cell r="K81">
            <v>11.332806652738634</v>
          </cell>
          <cell r="N81">
            <v>3066.7030729999992</v>
          </cell>
        </row>
        <row r="82">
          <cell r="E82">
            <v>151.63799999999998</v>
          </cell>
          <cell r="K82">
            <v>11.447971878825017</v>
          </cell>
          <cell r="N82">
            <v>3070.8688779999993</v>
          </cell>
        </row>
        <row r="83">
          <cell r="E83">
            <v>151.63799999999998</v>
          </cell>
          <cell r="K83">
            <v>11.542571885967403</v>
          </cell>
          <cell r="N83">
            <v>3073.3073979999995</v>
          </cell>
        </row>
        <row r="84">
          <cell r="E84">
            <v>151.63799999999998</v>
          </cell>
          <cell r="K84">
            <v>11.630316820128456</v>
          </cell>
          <cell r="N84">
            <v>3075.2378929999995</v>
          </cell>
        </row>
        <row r="85">
          <cell r="E85">
            <v>151.63799999999998</v>
          </cell>
          <cell r="K85">
            <v>11.719432768885778</v>
          </cell>
          <cell r="N85">
            <v>3077.1683879999996</v>
          </cell>
        </row>
        <row r="86">
          <cell r="E86">
            <v>156.46399999999997</v>
          </cell>
          <cell r="K86">
            <v>11.809919732239365</v>
          </cell>
          <cell r="N86">
            <v>3078.9972779999994</v>
          </cell>
        </row>
        <row r="87">
          <cell r="E87">
            <v>169.67199999999997</v>
          </cell>
          <cell r="K87">
            <v>11.900406695592952</v>
          </cell>
          <cell r="N87">
            <v>3081.1309829999996</v>
          </cell>
        </row>
        <row r="88">
          <cell r="E88">
            <v>169.67199999999997</v>
          </cell>
          <cell r="K88">
            <v>11.992264673542806</v>
          </cell>
          <cell r="N88">
            <v>3083.9759229999995</v>
          </cell>
        </row>
        <row r="89">
          <cell r="E89">
            <v>179.57799999999997</v>
          </cell>
          <cell r="K89">
            <v>12.090977724473992</v>
          </cell>
          <cell r="N89">
            <v>3087.9385179999995</v>
          </cell>
        </row>
        <row r="90">
          <cell r="E90">
            <v>180.84799999999998</v>
          </cell>
          <cell r="K90">
            <v>16.69758676792933</v>
          </cell>
          <cell r="N90">
            <v>22799.308517999998</v>
          </cell>
        </row>
        <row r="91">
          <cell r="E91">
            <v>186.18199999999999</v>
          </cell>
          <cell r="K91">
            <v>21.263065373496673</v>
          </cell>
          <cell r="N91">
            <v>36007.958517999999</v>
          </cell>
        </row>
        <row r="92">
          <cell r="E92">
            <v>186.18199999999999</v>
          </cell>
          <cell r="K92">
            <v>23.840572814477635</v>
          </cell>
          <cell r="N92">
            <v>40488.739018</v>
          </cell>
        </row>
        <row r="93">
          <cell r="E93">
            <v>186.18199999999999</v>
          </cell>
          <cell r="K93">
            <v>24.936013476894544</v>
          </cell>
          <cell r="N93">
            <v>41525.110017999999</v>
          </cell>
        </row>
        <row r="94">
          <cell r="B94" t="str">
            <v>Jan</v>
          </cell>
          <cell r="E94">
            <v>186.18199999999999</v>
          </cell>
          <cell r="K94">
            <v>25.642085993971776</v>
          </cell>
          <cell r="N94">
            <v>41807.571918000001</v>
          </cell>
        </row>
        <row r="95">
          <cell r="E95">
            <v>186.18199999999999</v>
          </cell>
          <cell r="K95">
            <v>26.13290921943517</v>
          </cell>
          <cell r="N95">
            <v>41901.048518000003</v>
          </cell>
        </row>
        <row r="96">
          <cell r="E96">
            <v>186.18199999999999</v>
          </cell>
          <cell r="K96">
            <v>26.515422291793517</v>
          </cell>
          <cell r="N96">
            <v>41953.883118000005</v>
          </cell>
        </row>
        <row r="97">
          <cell r="E97">
            <v>188.72199999999998</v>
          </cell>
          <cell r="K97">
            <v>26.829384634338538</v>
          </cell>
          <cell r="N97">
            <v>41985.380668000005</v>
          </cell>
        </row>
        <row r="98">
          <cell r="E98">
            <v>188.72199999999998</v>
          </cell>
          <cell r="K98">
            <v>27.131007845517161</v>
          </cell>
          <cell r="N98">
            <v>42004.685618000003</v>
          </cell>
        </row>
        <row r="99">
          <cell r="E99">
            <v>189.23</v>
          </cell>
          <cell r="K99">
            <v>27.406581779366721</v>
          </cell>
          <cell r="N99">
            <v>42014.846118000001</v>
          </cell>
        </row>
        <row r="100">
          <cell r="E100">
            <v>189.48399999999998</v>
          </cell>
          <cell r="K100">
            <v>27.680784698620016</v>
          </cell>
          <cell r="N100">
            <v>42022.872912999999</v>
          </cell>
        </row>
        <row r="101">
          <cell r="E101">
            <v>189.48399999999998</v>
          </cell>
          <cell r="K101">
            <v>27.960471676258376</v>
          </cell>
          <cell r="N101">
            <v>42031.509337999996</v>
          </cell>
        </row>
        <row r="102">
          <cell r="E102">
            <v>194.05599999999998</v>
          </cell>
          <cell r="K102">
            <v>28.242900683089267</v>
          </cell>
          <cell r="N102">
            <v>42042.685887999993</v>
          </cell>
        </row>
        <row r="103">
          <cell r="E103">
            <v>198.88199999999998</v>
          </cell>
          <cell r="K103">
            <v>29.031234075942486</v>
          </cell>
          <cell r="N103">
            <v>42469.426887999995</v>
          </cell>
        </row>
        <row r="104">
          <cell r="E104">
            <v>198.88199999999998</v>
          </cell>
          <cell r="K104">
            <v>32.349089398907338</v>
          </cell>
          <cell r="N104">
            <v>51837.407887999994</v>
          </cell>
        </row>
        <row r="105">
          <cell r="E105">
            <v>199.39</v>
          </cell>
          <cell r="K105">
            <v>33.595341666913562</v>
          </cell>
          <cell r="N105">
            <v>53107.470387999994</v>
          </cell>
        </row>
        <row r="106">
          <cell r="E106">
            <v>199.39</v>
          </cell>
          <cell r="K106">
            <v>34.642796818461143</v>
          </cell>
          <cell r="N106">
            <v>53430.574287999996</v>
          </cell>
        </row>
        <row r="107">
          <cell r="E107">
            <v>202.184</v>
          </cell>
          <cell r="K107">
            <v>35.827353429635373</v>
          </cell>
          <cell r="N107">
            <v>53972.128937999994</v>
          </cell>
        </row>
        <row r="108">
          <cell r="E108">
            <v>202.184</v>
          </cell>
          <cell r="K108">
            <v>38.336310140803015</v>
          </cell>
          <cell r="N108">
            <v>58259.859937999994</v>
          </cell>
        </row>
        <row r="109">
          <cell r="E109">
            <v>205.48599999999999</v>
          </cell>
          <cell r="K109">
            <v>39.885556634584127</v>
          </cell>
          <cell r="N109">
            <v>59905.860937999991</v>
          </cell>
        </row>
        <row r="110">
          <cell r="E110">
            <v>216.154</v>
          </cell>
          <cell r="K110">
            <v>41.059145128988227</v>
          </cell>
          <cell r="N110">
            <v>60310.248837999992</v>
          </cell>
        </row>
        <row r="111">
          <cell r="E111">
            <v>216.40799999999999</v>
          </cell>
          <cell r="K111">
            <v>43.252768483014577</v>
          </cell>
          <cell r="N111">
            <v>65624.190337999986</v>
          </cell>
        </row>
        <row r="112">
          <cell r="E112">
            <v>216.40799999999999</v>
          </cell>
          <cell r="K112">
            <v>45.33671066933961</v>
          </cell>
          <cell r="N112">
            <v>70491.069837999981</v>
          </cell>
        </row>
        <row r="113">
          <cell r="E113">
            <v>217.678</v>
          </cell>
          <cell r="K113">
            <v>46.588446995730898</v>
          </cell>
          <cell r="N113">
            <v>70896.473787999988</v>
          </cell>
        </row>
        <row r="114">
          <cell r="E114">
            <v>220.726</v>
          </cell>
          <cell r="K114">
            <v>47.819618103178186</v>
          </cell>
          <cell r="N114">
            <v>71172.839387999993</v>
          </cell>
        </row>
        <row r="115">
          <cell r="E115">
            <v>228.6</v>
          </cell>
          <cell r="K115">
            <v>49.766458829876569</v>
          </cell>
          <cell r="N115">
            <v>71868.833637999996</v>
          </cell>
        </row>
        <row r="116">
          <cell r="E116">
            <v>233.42599999999999</v>
          </cell>
          <cell r="K116">
            <v>51.301995177695012</v>
          </cell>
          <cell r="N116">
            <v>72278.301787999997</v>
          </cell>
        </row>
        <row r="117">
          <cell r="E117">
            <v>233.42599999999999</v>
          </cell>
          <cell r="K117">
            <v>52.275415541044204</v>
          </cell>
          <cell r="N117">
            <v>72411.404337999993</v>
          </cell>
        </row>
        <row r="118">
          <cell r="E118">
            <v>233.42599999999999</v>
          </cell>
          <cell r="K118">
            <v>53.13092864911448</v>
          </cell>
          <cell r="N118">
            <v>72481.511787999989</v>
          </cell>
        </row>
        <row r="119">
          <cell r="E119">
            <v>233.42599999999999</v>
          </cell>
          <cell r="K119">
            <v>53.817806961843985</v>
          </cell>
          <cell r="N119">
            <v>72522.153787999996</v>
          </cell>
        </row>
        <row r="120">
          <cell r="E120">
            <v>234.18799999999999</v>
          </cell>
          <cell r="K120">
            <v>54.385407004698301</v>
          </cell>
          <cell r="N120">
            <v>72548.571087999997</v>
          </cell>
        </row>
        <row r="121">
          <cell r="E121">
            <v>234.18799999999999</v>
          </cell>
          <cell r="K121">
            <v>54.878972259354228</v>
          </cell>
          <cell r="N121">
            <v>72566.859987999997</v>
          </cell>
        </row>
        <row r="122">
          <cell r="E122">
            <v>234.18799999999999</v>
          </cell>
          <cell r="K122">
            <v>55.483589696307739</v>
          </cell>
          <cell r="N122">
            <v>72579.052587999991</v>
          </cell>
        </row>
        <row r="123">
          <cell r="E123">
            <v>234.18799999999999</v>
          </cell>
          <cell r="K123">
            <v>56.370636140092145</v>
          </cell>
          <cell r="N123">
            <v>72621.726687999995</v>
          </cell>
        </row>
        <row r="124">
          <cell r="E124">
            <v>234.18799999999999</v>
          </cell>
          <cell r="K124">
            <v>57.041062277666448</v>
          </cell>
          <cell r="N124">
            <v>72657.288437999989</v>
          </cell>
        </row>
        <row r="125">
          <cell r="B125" t="str">
            <v>Feb</v>
          </cell>
          <cell r="E125">
            <v>234.18799999999999</v>
          </cell>
          <cell r="K125">
            <v>57.570273911825304</v>
          </cell>
          <cell r="N125">
            <v>72682.689687999984</v>
          </cell>
        </row>
        <row r="126">
          <cell r="E126">
            <v>237.23599999999999</v>
          </cell>
          <cell r="K126">
            <v>58.013111626419374</v>
          </cell>
          <cell r="N126">
            <v>72697.930437999981</v>
          </cell>
        </row>
        <row r="127">
          <cell r="E127">
            <v>237.23599999999999</v>
          </cell>
          <cell r="K127">
            <v>58.510789924864099</v>
          </cell>
          <cell r="N127">
            <v>72724.347737999982</v>
          </cell>
        </row>
        <row r="128">
          <cell r="E128">
            <v>239.01399999999998</v>
          </cell>
          <cell r="K128">
            <v>59.13597258076161</v>
          </cell>
          <cell r="N128">
            <v>72772.102087999985</v>
          </cell>
        </row>
        <row r="129">
          <cell r="E129">
            <v>240.02999999999997</v>
          </cell>
          <cell r="K129">
            <v>59.870836404360439</v>
          </cell>
          <cell r="N129">
            <v>72865.57868799998</v>
          </cell>
        </row>
        <row r="130">
          <cell r="E130">
            <v>252.22199999999998</v>
          </cell>
          <cell r="K130">
            <v>60.816836475784299</v>
          </cell>
          <cell r="N130">
            <v>73791.200237999976</v>
          </cell>
        </row>
        <row r="131">
          <cell r="E131">
            <v>254.50799999999998</v>
          </cell>
          <cell r="K131">
            <v>64.504865739741106</v>
          </cell>
          <cell r="N131">
            <v>97058.745237999974</v>
          </cell>
        </row>
        <row r="132">
          <cell r="E132">
            <v>258.572</v>
          </cell>
          <cell r="K132">
            <v>66.753329677618112</v>
          </cell>
          <cell r="N132">
            <v>106609.61523799997</v>
          </cell>
        </row>
        <row r="133">
          <cell r="E133">
            <v>258.572</v>
          </cell>
          <cell r="K133">
            <v>67.830947150283563</v>
          </cell>
          <cell r="N133">
            <v>107269.03168799997</v>
          </cell>
        </row>
        <row r="134">
          <cell r="E134">
            <v>258.572</v>
          </cell>
          <cell r="K134">
            <v>68.645329820465847</v>
          </cell>
          <cell r="N134">
            <v>107424.48733799998</v>
          </cell>
        </row>
        <row r="135">
          <cell r="E135">
            <v>258.572</v>
          </cell>
          <cell r="K135">
            <v>69.234866096860429</v>
          </cell>
          <cell r="N135">
            <v>107479.35403799998</v>
          </cell>
        </row>
        <row r="136">
          <cell r="E136">
            <v>258.572</v>
          </cell>
          <cell r="K136">
            <v>69.766819760211817</v>
          </cell>
          <cell r="N136">
            <v>107522.02813799998</v>
          </cell>
        </row>
        <row r="137">
          <cell r="E137">
            <v>258.572</v>
          </cell>
          <cell r="K137">
            <v>70.256271971078945</v>
          </cell>
          <cell r="N137">
            <v>107551.49358799998</v>
          </cell>
        </row>
        <row r="138">
          <cell r="E138">
            <v>258.572</v>
          </cell>
          <cell r="K138">
            <v>70.747095196542347</v>
          </cell>
          <cell r="N138">
            <v>107573.84668799998</v>
          </cell>
        </row>
        <row r="139">
          <cell r="E139">
            <v>258.572</v>
          </cell>
          <cell r="K139">
            <v>71.336631472936929</v>
          </cell>
          <cell r="N139">
            <v>107623.63313799998</v>
          </cell>
        </row>
        <row r="140">
          <cell r="E140">
            <v>261.87400000000002</v>
          </cell>
          <cell r="K140">
            <v>72.011170654300031</v>
          </cell>
          <cell r="N140">
            <v>107706.94923799997</v>
          </cell>
        </row>
        <row r="141">
          <cell r="E141">
            <v>264.92200000000003</v>
          </cell>
          <cell r="K141">
            <v>73.102498272928145</v>
          </cell>
          <cell r="N141">
            <v>108005.66793799997</v>
          </cell>
        </row>
        <row r="142">
          <cell r="E142">
            <v>272.79600000000005</v>
          </cell>
          <cell r="K142">
            <v>74.148582409879467</v>
          </cell>
          <cell r="N142">
            <v>108358.23728799997</v>
          </cell>
        </row>
        <row r="143">
          <cell r="E143">
            <v>273.30400000000003</v>
          </cell>
          <cell r="K143">
            <v>75.725249195585903</v>
          </cell>
          <cell r="N143">
            <v>109288.93908799997</v>
          </cell>
        </row>
        <row r="144">
          <cell r="E144">
            <v>273.30400000000003</v>
          </cell>
          <cell r="K144">
            <v>77.562408754582975</v>
          </cell>
          <cell r="N144">
            <v>111270.23658799997</v>
          </cell>
        </row>
        <row r="145">
          <cell r="E145">
            <v>277.87600000000003</v>
          </cell>
          <cell r="K145">
            <v>78.822371168551854</v>
          </cell>
          <cell r="N145">
            <v>111577.08368799997</v>
          </cell>
        </row>
        <row r="146">
          <cell r="E146">
            <v>280.41600000000005</v>
          </cell>
          <cell r="K146">
            <v>80.017895896496213</v>
          </cell>
          <cell r="N146">
            <v>111735.58748799998</v>
          </cell>
        </row>
        <row r="147">
          <cell r="E147">
            <v>288.54400000000004</v>
          </cell>
          <cell r="K147">
            <v>81.800214871642623</v>
          </cell>
          <cell r="N147">
            <v>112264.94953799997</v>
          </cell>
        </row>
        <row r="148">
          <cell r="E148">
            <v>298.45000000000005</v>
          </cell>
          <cell r="K148">
            <v>87.585896467887125</v>
          </cell>
          <cell r="N148">
            <v>133297.18453799997</v>
          </cell>
        </row>
        <row r="149">
          <cell r="E149">
            <v>298.95800000000003</v>
          </cell>
          <cell r="K149">
            <v>93.933694048600884</v>
          </cell>
          <cell r="N149">
            <v>148944.35453799996</v>
          </cell>
        </row>
        <row r="150">
          <cell r="E150">
            <v>298.95800000000003</v>
          </cell>
          <cell r="K150">
            <v>97.47091170696838</v>
          </cell>
          <cell r="N150">
            <v>150986.61503799996</v>
          </cell>
        </row>
        <row r="151">
          <cell r="E151">
            <v>315.46800000000002</v>
          </cell>
          <cell r="K151">
            <v>99.582274185218736</v>
          </cell>
          <cell r="N151">
            <v>151413.35603799997</v>
          </cell>
        </row>
        <row r="152">
          <cell r="E152">
            <v>317.24600000000004</v>
          </cell>
          <cell r="K152">
            <v>107.04059358890834</v>
          </cell>
          <cell r="N152">
            <v>175595.34603799996</v>
          </cell>
        </row>
        <row r="153">
          <cell r="B153" t="str">
            <v>Mar</v>
          </cell>
          <cell r="E153">
            <v>317.24600000000004</v>
          </cell>
          <cell r="K153">
            <v>111.41413015099837</v>
          </cell>
          <cell r="N153">
            <v>185298.62353799996</v>
          </cell>
        </row>
        <row r="154">
          <cell r="E154">
            <v>317.24600000000004</v>
          </cell>
          <cell r="K154">
            <v>113.85453613235269</v>
          </cell>
          <cell r="N154">
            <v>187412.00753799995</v>
          </cell>
        </row>
        <row r="155">
          <cell r="E155">
            <v>318.00800000000004</v>
          </cell>
          <cell r="K155">
            <v>115.70540583731243</v>
          </cell>
          <cell r="N155">
            <v>188176.07713799994</v>
          </cell>
        </row>
        <row r="156">
          <cell r="E156">
            <v>318.51600000000002</v>
          </cell>
          <cell r="K156">
            <v>117.00101463078424</v>
          </cell>
          <cell r="N156">
            <v>188483.94028799993</v>
          </cell>
        </row>
        <row r="157">
          <cell r="E157">
            <v>318.51600000000002</v>
          </cell>
          <cell r="K157">
            <v>118.09919732239368</v>
          </cell>
          <cell r="N157">
            <v>188649.55643799991</v>
          </cell>
        </row>
        <row r="158">
          <cell r="E158">
            <v>318.51600000000002</v>
          </cell>
          <cell r="K158">
            <v>119.02189014568101</v>
          </cell>
          <cell r="N158">
            <v>188776.56268799992</v>
          </cell>
        </row>
        <row r="159">
          <cell r="E159">
            <v>318.51600000000002</v>
          </cell>
          <cell r="K159">
            <v>119.85820904940356</v>
          </cell>
          <cell r="N159">
            <v>188872.07138799992</v>
          </cell>
        </row>
        <row r="160">
          <cell r="E160">
            <v>318.51600000000002</v>
          </cell>
          <cell r="K160">
            <v>120.61089606275385</v>
          </cell>
          <cell r="N160">
            <v>188950.30723799992</v>
          </cell>
        </row>
        <row r="161">
          <cell r="E161">
            <v>318.77000000000004</v>
          </cell>
          <cell r="K161">
            <v>121.31148452144602</v>
          </cell>
          <cell r="N161">
            <v>189016.35048799991</v>
          </cell>
        </row>
        <row r="162">
          <cell r="E162">
            <v>318.77000000000004</v>
          </cell>
          <cell r="K162">
            <v>122.00110486336806</v>
          </cell>
          <cell r="N162">
            <v>189071.21718799992</v>
          </cell>
        </row>
        <row r="163">
          <cell r="E163">
            <v>318.77000000000004</v>
          </cell>
          <cell r="K163">
            <v>122.61806143168796</v>
          </cell>
          <cell r="N163">
            <v>189121.00363799994</v>
          </cell>
        </row>
        <row r="164">
          <cell r="E164">
            <v>318.77000000000004</v>
          </cell>
          <cell r="K164">
            <v>123.17058031398335</v>
          </cell>
          <cell r="N164">
            <v>189157.58143799994</v>
          </cell>
        </row>
        <row r="165">
          <cell r="E165">
            <v>319.02400000000006</v>
          </cell>
          <cell r="K165">
            <v>123.69704991894967</v>
          </cell>
          <cell r="N165">
            <v>189188.06293799993</v>
          </cell>
        </row>
        <row r="166">
          <cell r="E166">
            <v>319.02400000000006</v>
          </cell>
          <cell r="K166">
            <v>124.22626155310853</v>
          </cell>
          <cell r="N166">
            <v>189219.56048799993</v>
          </cell>
        </row>
        <row r="167">
          <cell r="E167">
            <v>323.08800000000008</v>
          </cell>
          <cell r="K167">
            <v>124.82676594627324</v>
          </cell>
          <cell r="N167">
            <v>189263.25063799994</v>
          </cell>
        </row>
        <row r="168">
          <cell r="E168">
            <v>323.08800000000008</v>
          </cell>
          <cell r="K168">
            <v>125.54929063850567</v>
          </cell>
          <cell r="N168">
            <v>189337.42228799994</v>
          </cell>
        </row>
        <row r="169">
          <cell r="E169">
            <v>323.08800000000008</v>
          </cell>
          <cell r="K169">
            <v>126.35818925030289</v>
          </cell>
          <cell r="N169">
            <v>189446.13963799994</v>
          </cell>
        </row>
        <row r="170">
          <cell r="E170">
            <v>323.08800000000008</v>
          </cell>
          <cell r="K170">
            <v>127.02587335868466</v>
          </cell>
          <cell r="N170">
            <v>189497.95818799993</v>
          </cell>
        </row>
        <row r="171">
          <cell r="E171">
            <v>323.08800000000008</v>
          </cell>
          <cell r="K171">
            <v>127.63049079563818</v>
          </cell>
          <cell r="N171">
            <v>189530.47178799994</v>
          </cell>
        </row>
        <row r="172">
          <cell r="E172">
            <v>323.08800000000008</v>
          </cell>
          <cell r="K172">
            <v>128.21180098445515</v>
          </cell>
          <cell r="N172">
            <v>189560.95328799993</v>
          </cell>
        </row>
        <row r="173">
          <cell r="E173">
            <v>324.61200000000008</v>
          </cell>
          <cell r="K173">
            <v>128.87811407824066</v>
          </cell>
          <cell r="N173">
            <v>189610.73973799995</v>
          </cell>
        </row>
        <row r="174">
          <cell r="E174">
            <v>324.61200000000008</v>
          </cell>
          <cell r="K174">
            <v>129.71169095277068</v>
          </cell>
          <cell r="N174">
            <v>189686.94348799993</v>
          </cell>
        </row>
        <row r="175">
          <cell r="E175">
            <v>324.61200000000008</v>
          </cell>
          <cell r="K175">
            <v>130.50687941860522</v>
          </cell>
          <cell r="N175">
            <v>189749.93858799993</v>
          </cell>
        </row>
        <row r="176">
          <cell r="E176">
            <v>324.61200000000008</v>
          </cell>
          <cell r="K176">
            <v>131.21432295027873</v>
          </cell>
          <cell r="N176">
            <v>189794.64478799992</v>
          </cell>
        </row>
        <row r="177">
          <cell r="E177">
            <v>327.40600000000006</v>
          </cell>
          <cell r="K177">
            <v>131.86418386890904</v>
          </cell>
          <cell r="N177">
            <v>189830.20653799991</v>
          </cell>
        </row>
        <row r="178">
          <cell r="E178">
            <v>327.40600000000006</v>
          </cell>
          <cell r="K178">
            <v>132.58259551735267</v>
          </cell>
          <cell r="N178">
            <v>189884.05718799992</v>
          </cell>
        </row>
        <row r="179">
          <cell r="E179">
            <v>327.40600000000006</v>
          </cell>
          <cell r="K179">
            <v>133.38463905616857</v>
          </cell>
          <cell r="N179">
            <v>189947.05228799992</v>
          </cell>
        </row>
        <row r="180">
          <cell r="E180">
            <v>329.94600000000008</v>
          </cell>
          <cell r="K180">
            <v>134.04409707697275</v>
          </cell>
          <cell r="N180">
            <v>189983.63008799992</v>
          </cell>
        </row>
        <row r="181">
          <cell r="E181">
            <v>334.51800000000009</v>
          </cell>
          <cell r="K181">
            <v>134.62814929498225</v>
          </cell>
          <cell r="N181">
            <v>190010.04738799992</v>
          </cell>
        </row>
        <row r="182">
          <cell r="E182">
            <v>334.77200000000011</v>
          </cell>
          <cell r="K182">
            <v>135.25058992168724</v>
          </cell>
          <cell r="N182">
            <v>190036.46468799992</v>
          </cell>
        </row>
        <row r="183">
          <cell r="E183">
            <v>334.77200000000011</v>
          </cell>
          <cell r="K183">
            <v>135.82093199373409</v>
          </cell>
          <cell r="N183">
            <v>190061.86593799992</v>
          </cell>
        </row>
        <row r="184">
          <cell r="B184" t="str">
            <v>Apr</v>
          </cell>
          <cell r="E184">
            <v>334.77200000000011</v>
          </cell>
          <cell r="K184">
            <v>136.32135232137136</v>
          </cell>
          <cell r="N184">
            <v>190083.20298799992</v>
          </cell>
        </row>
        <row r="185">
          <cell r="E185">
            <v>334.77200000000011</v>
          </cell>
          <cell r="K185">
            <v>136.75185090459902</v>
          </cell>
          <cell r="N185">
            <v>190100.47583799993</v>
          </cell>
        </row>
        <row r="186">
          <cell r="E186">
            <v>340.86800000000011</v>
          </cell>
          <cell r="K186">
            <v>137.15218716670884</v>
          </cell>
          <cell r="N186">
            <v>190115.71658799992</v>
          </cell>
        </row>
        <row r="187">
          <cell r="E187">
            <v>340.86800000000011</v>
          </cell>
          <cell r="K187">
            <v>137.61559010024692</v>
          </cell>
          <cell r="N187">
            <v>190136.03758799992</v>
          </cell>
        </row>
        <row r="188">
          <cell r="E188">
            <v>341.37600000000009</v>
          </cell>
          <cell r="K188">
            <v>138.10915535490284</v>
          </cell>
          <cell r="N188">
            <v>190157.37463799992</v>
          </cell>
        </row>
        <row r="189">
          <cell r="E189">
            <v>341.37600000000009</v>
          </cell>
          <cell r="K189">
            <v>138.57392930303718</v>
          </cell>
          <cell r="N189">
            <v>190173.63143799992</v>
          </cell>
        </row>
        <row r="190">
          <cell r="E190">
            <v>341.37600000000009</v>
          </cell>
          <cell r="K190">
            <v>138.99345976949471</v>
          </cell>
          <cell r="N190">
            <v>190187.85613799992</v>
          </cell>
        </row>
        <row r="191">
          <cell r="E191">
            <v>341.88400000000007</v>
          </cell>
          <cell r="K191">
            <v>139.38008588564185</v>
          </cell>
          <cell r="N191">
            <v>190200.04873799992</v>
          </cell>
        </row>
        <row r="192">
          <cell r="E192">
            <v>341.88400000000007</v>
          </cell>
          <cell r="K192">
            <v>139.83937577539112</v>
          </cell>
          <cell r="N192">
            <v>190221.38578799993</v>
          </cell>
        </row>
        <row r="193">
          <cell r="E193">
            <v>341.88400000000007</v>
          </cell>
          <cell r="K193">
            <v>140.35213523439478</v>
          </cell>
          <cell r="N193">
            <v>190251.86728799992</v>
          </cell>
        </row>
        <row r="194">
          <cell r="E194">
            <v>341.88400000000007</v>
          </cell>
          <cell r="K194">
            <v>140.80457005116273</v>
          </cell>
          <cell r="N194">
            <v>190275.23643799993</v>
          </cell>
        </row>
        <row r="195">
          <cell r="E195">
            <v>341.88400000000007</v>
          </cell>
          <cell r="K195">
            <v>141.20490631327255</v>
          </cell>
          <cell r="N195">
            <v>190289.46113799993</v>
          </cell>
        </row>
        <row r="196">
          <cell r="E196">
            <v>341.88400000000007</v>
          </cell>
          <cell r="K196">
            <v>141.57508025426449</v>
          </cell>
          <cell r="N196">
            <v>190302.66978799991</v>
          </cell>
        </row>
        <row r="197">
          <cell r="E197">
            <v>341.88400000000007</v>
          </cell>
          <cell r="K197">
            <v>141.92194694711992</v>
          </cell>
          <cell r="N197">
            <v>190317.91053799991</v>
          </cell>
        </row>
        <row r="198">
          <cell r="E198">
            <v>341.88400000000007</v>
          </cell>
          <cell r="K198">
            <v>142.24961943562761</v>
          </cell>
          <cell r="N198">
            <v>190333.15128799991</v>
          </cell>
        </row>
        <row r="199">
          <cell r="E199">
            <v>341.88400000000007</v>
          </cell>
          <cell r="K199">
            <v>142.56769482196142</v>
          </cell>
          <cell r="N199">
            <v>190348.3920379999</v>
          </cell>
        </row>
        <row r="200">
          <cell r="E200">
            <v>341.88400000000007</v>
          </cell>
          <cell r="K200">
            <v>142.88028614991018</v>
          </cell>
          <cell r="N200">
            <v>190362.6167379999</v>
          </cell>
        </row>
        <row r="201">
          <cell r="E201">
            <v>343.66200000000009</v>
          </cell>
          <cell r="K201">
            <v>143.19013544866641</v>
          </cell>
          <cell r="N201">
            <v>190375.82538799988</v>
          </cell>
        </row>
        <row r="202">
          <cell r="E202">
            <v>344.17000000000007</v>
          </cell>
          <cell r="K202">
            <v>143.50821083500023</v>
          </cell>
          <cell r="N202">
            <v>190389.03403799987</v>
          </cell>
        </row>
        <row r="203">
          <cell r="E203">
            <v>344.93200000000007</v>
          </cell>
          <cell r="K203">
            <v>143.87152970301085</v>
          </cell>
          <cell r="N203">
            <v>190406.30688799988</v>
          </cell>
        </row>
        <row r="204">
          <cell r="E204">
            <v>344.93200000000007</v>
          </cell>
          <cell r="K204">
            <v>144.26089784835054</v>
          </cell>
          <cell r="N204">
            <v>190427.64393799988</v>
          </cell>
        </row>
        <row r="205">
          <cell r="E205">
            <v>345.18600000000009</v>
          </cell>
          <cell r="K205">
            <v>144.62284570176487</v>
          </cell>
          <cell r="N205">
            <v>190445.93283799989</v>
          </cell>
        </row>
        <row r="206">
          <cell r="E206">
            <v>345.18600000000009</v>
          </cell>
          <cell r="K206">
            <v>144.95188920486882</v>
          </cell>
          <cell r="N206">
            <v>190461.17358799989</v>
          </cell>
        </row>
        <row r="207">
          <cell r="E207">
            <v>345.18600000000009</v>
          </cell>
          <cell r="K207">
            <v>145.24802835766238</v>
          </cell>
          <cell r="N207">
            <v>190476.41433799989</v>
          </cell>
        </row>
        <row r="208">
          <cell r="E208">
            <v>345.94800000000009</v>
          </cell>
          <cell r="K208">
            <v>145.52360229151193</v>
          </cell>
          <cell r="N208">
            <v>190488.6069379999</v>
          </cell>
        </row>
        <row r="209">
          <cell r="E209">
            <v>345.94800000000009</v>
          </cell>
          <cell r="K209">
            <v>145.78957912318762</v>
          </cell>
          <cell r="N209">
            <v>190498.76743799989</v>
          </cell>
        </row>
        <row r="210">
          <cell r="E210">
            <v>345.94800000000009</v>
          </cell>
          <cell r="K210">
            <v>146.05281392567079</v>
          </cell>
          <cell r="N210">
            <v>190507.20065299989</v>
          </cell>
        </row>
        <row r="211">
          <cell r="E211">
            <v>345.94800000000009</v>
          </cell>
          <cell r="K211">
            <v>146.31330669896141</v>
          </cell>
          <cell r="N211">
            <v>190514.61781799988</v>
          </cell>
        </row>
        <row r="212">
          <cell r="E212">
            <v>345.94800000000009</v>
          </cell>
          <cell r="K212">
            <v>146.56008932628939</v>
          </cell>
          <cell r="N212">
            <v>190521.8317729999</v>
          </cell>
        </row>
        <row r="213">
          <cell r="E213">
            <v>345.94800000000009</v>
          </cell>
          <cell r="K213">
            <v>146.79179079305842</v>
          </cell>
          <cell r="N213">
            <v>190528.23288799988</v>
          </cell>
        </row>
        <row r="214">
          <cell r="B214" t="str">
            <v>May</v>
          </cell>
          <cell r="E214">
            <v>348.23400000000009</v>
          </cell>
          <cell r="K214">
            <v>147.01115312846105</v>
          </cell>
          <cell r="N214">
            <v>190533.21153299988</v>
          </cell>
        </row>
        <row r="215">
          <cell r="E215">
            <v>351.53600000000012</v>
          </cell>
          <cell r="K215">
            <v>147.2250314054786</v>
          </cell>
          <cell r="N215">
            <v>190537.47894299988</v>
          </cell>
        </row>
        <row r="216">
          <cell r="E216">
            <v>353.31400000000014</v>
          </cell>
          <cell r="K216">
            <v>147.44850678467003</v>
          </cell>
          <cell r="N216">
            <v>190541.94956299989</v>
          </cell>
        </row>
        <row r="217">
          <cell r="E217">
            <v>353.82200000000012</v>
          </cell>
          <cell r="K217">
            <v>147.72819376230839</v>
          </cell>
          <cell r="N217">
            <v>190547.63944299988</v>
          </cell>
        </row>
        <row r="218">
          <cell r="E218">
            <v>353.82200000000012</v>
          </cell>
          <cell r="K218">
            <v>148.03667204646834</v>
          </cell>
          <cell r="N218">
            <v>190556.98710299988</v>
          </cell>
        </row>
        <row r="219">
          <cell r="E219">
            <v>355.8540000000001</v>
          </cell>
          <cell r="K219">
            <v>148.30264887814403</v>
          </cell>
          <cell r="N219">
            <v>190563.69303299987</v>
          </cell>
        </row>
        <row r="220">
          <cell r="E220">
            <v>356.36200000000008</v>
          </cell>
          <cell r="K220">
            <v>148.53983440329813</v>
          </cell>
          <cell r="N220">
            <v>190569.17970299989</v>
          </cell>
        </row>
        <row r="221">
          <cell r="E221">
            <v>356.36200000000008</v>
          </cell>
          <cell r="K221">
            <v>148.76056775329704</v>
          </cell>
          <cell r="N221">
            <v>190573.95513799987</v>
          </cell>
        </row>
        <row r="222">
          <cell r="E222">
            <v>359.91800000000006</v>
          </cell>
          <cell r="K222">
            <v>148.97581704491088</v>
          </cell>
          <cell r="N222">
            <v>190578.42575799988</v>
          </cell>
        </row>
        <row r="223">
          <cell r="E223">
            <v>359.91800000000006</v>
          </cell>
          <cell r="K223">
            <v>149.18421126354338</v>
          </cell>
          <cell r="N223">
            <v>190582.28674799987</v>
          </cell>
        </row>
        <row r="224">
          <cell r="E224">
            <v>360.93400000000008</v>
          </cell>
          <cell r="K224">
            <v>149.38575040919454</v>
          </cell>
          <cell r="N224">
            <v>190585.43650299986</v>
          </cell>
        </row>
        <row r="225">
          <cell r="E225">
            <v>360.93400000000008</v>
          </cell>
          <cell r="K225">
            <v>149.58043448186439</v>
          </cell>
          <cell r="N225">
            <v>190588.28144299987</v>
          </cell>
        </row>
        <row r="226">
          <cell r="E226">
            <v>361.69600000000008</v>
          </cell>
          <cell r="K226">
            <v>149.7641504377641</v>
          </cell>
          <cell r="N226">
            <v>190591.12638299988</v>
          </cell>
        </row>
        <row r="227">
          <cell r="E227">
            <v>361.69600000000008</v>
          </cell>
          <cell r="K227">
            <v>149.94101132068246</v>
          </cell>
          <cell r="N227">
            <v>190593.86971799989</v>
          </cell>
        </row>
        <row r="228">
          <cell r="E228">
            <v>361.69600000000008</v>
          </cell>
          <cell r="K228">
            <v>150.10964611602324</v>
          </cell>
          <cell r="N228">
            <v>190596.30823799988</v>
          </cell>
        </row>
        <row r="229">
          <cell r="E229">
            <v>361.69600000000008</v>
          </cell>
          <cell r="K229">
            <v>150.2714258383827</v>
          </cell>
          <cell r="N229">
            <v>190598.54354799987</v>
          </cell>
        </row>
        <row r="230">
          <cell r="E230">
            <v>362.96600000000007</v>
          </cell>
          <cell r="K230">
            <v>150.42772150235709</v>
          </cell>
          <cell r="N230">
            <v>190600.77885799986</v>
          </cell>
        </row>
        <row r="231">
          <cell r="E231">
            <v>362.96600000000007</v>
          </cell>
          <cell r="K231">
            <v>150.58127513713893</v>
          </cell>
          <cell r="N231">
            <v>190602.81095799987</v>
          </cell>
        </row>
        <row r="232">
          <cell r="E232">
            <v>362.96600000000007</v>
          </cell>
          <cell r="K232">
            <v>150.72934471353571</v>
          </cell>
          <cell r="N232">
            <v>190604.43663799987</v>
          </cell>
        </row>
        <row r="233">
          <cell r="E233">
            <v>362.96600000000007</v>
          </cell>
          <cell r="K233">
            <v>150.87330124614368</v>
          </cell>
          <cell r="N233">
            <v>190605.96071299986</v>
          </cell>
        </row>
        <row r="234">
          <cell r="E234">
            <v>362.96600000000007</v>
          </cell>
          <cell r="K234">
            <v>151.0158867641554</v>
          </cell>
          <cell r="N234">
            <v>190607.78960299987</v>
          </cell>
        </row>
        <row r="235">
          <cell r="E235">
            <v>362.96600000000007</v>
          </cell>
          <cell r="K235">
            <v>151.15298822378205</v>
          </cell>
          <cell r="N235">
            <v>190609.61849299987</v>
          </cell>
        </row>
        <row r="236">
          <cell r="E236">
            <v>362.96600000000007</v>
          </cell>
          <cell r="K236">
            <v>151.28597663961989</v>
          </cell>
          <cell r="N236">
            <v>190611.34577799987</v>
          </cell>
        </row>
        <row r="237">
          <cell r="E237">
            <v>362.96600000000007</v>
          </cell>
          <cell r="K237">
            <v>151.41348099707267</v>
          </cell>
          <cell r="N237">
            <v>190612.97145799987</v>
          </cell>
        </row>
        <row r="238">
          <cell r="E238">
            <v>362.96600000000007</v>
          </cell>
          <cell r="K238">
            <v>151.53413028154412</v>
          </cell>
          <cell r="N238">
            <v>190614.59713799987</v>
          </cell>
        </row>
        <row r="239">
          <cell r="E239">
            <v>362.96600000000007</v>
          </cell>
          <cell r="K239">
            <v>151.64929550763051</v>
          </cell>
          <cell r="N239">
            <v>190616.22281799986</v>
          </cell>
        </row>
        <row r="240">
          <cell r="E240">
            <v>362.96600000000007</v>
          </cell>
          <cell r="K240">
            <v>151.75897667533184</v>
          </cell>
          <cell r="N240">
            <v>190617.74689299986</v>
          </cell>
        </row>
        <row r="241">
          <cell r="E241">
            <v>362.96600000000007</v>
          </cell>
          <cell r="K241">
            <v>151.86454479924436</v>
          </cell>
          <cell r="N241">
            <v>190619.27096799985</v>
          </cell>
        </row>
        <row r="242">
          <cell r="E242">
            <v>362.96600000000007</v>
          </cell>
          <cell r="K242">
            <v>151.96599987936807</v>
          </cell>
          <cell r="N242">
            <v>190620.69343799984</v>
          </cell>
        </row>
        <row r="243">
          <cell r="E243">
            <v>362.96600000000007</v>
          </cell>
          <cell r="K243">
            <v>152.06334191570298</v>
          </cell>
          <cell r="N243">
            <v>190622.11590799983</v>
          </cell>
        </row>
        <row r="244">
          <cell r="E244">
            <v>364.49000000000007</v>
          </cell>
          <cell r="K244">
            <v>152.15931293744163</v>
          </cell>
          <cell r="N244">
            <v>190623.43677299982</v>
          </cell>
        </row>
        <row r="245">
          <cell r="B245" t="str">
            <v>Jun</v>
          </cell>
          <cell r="E245">
            <v>364.49000000000007</v>
          </cell>
          <cell r="K245">
            <v>152.25254192998776</v>
          </cell>
          <cell r="N245">
            <v>190624.75763799981</v>
          </cell>
        </row>
        <row r="246">
          <cell r="E246">
            <v>370.58600000000007</v>
          </cell>
          <cell r="K246">
            <v>152.34851295172641</v>
          </cell>
          <cell r="N246">
            <v>190626.07850299979</v>
          </cell>
        </row>
        <row r="247">
          <cell r="E247">
            <v>370.84000000000009</v>
          </cell>
          <cell r="K247">
            <v>152.45133904644638</v>
          </cell>
          <cell r="N247">
            <v>190627.50097299978</v>
          </cell>
        </row>
        <row r="248">
          <cell r="E248">
            <v>370.84000000000009</v>
          </cell>
          <cell r="K248">
            <v>152.5610202141477</v>
          </cell>
          <cell r="N248">
            <v>190629.02504799978</v>
          </cell>
        </row>
        <row r="249">
          <cell r="E249">
            <v>371.34800000000007</v>
          </cell>
          <cell r="K249">
            <v>152.66521732346396</v>
          </cell>
          <cell r="N249">
            <v>190630.65072799977</v>
          </cell>
        </row>
        <row r="250">
          <cell r="E250">
            <v>371.34800000000007</v>
          </cell>
          <cell r="K250">
            <v>152.77215646197274</v>
          </cell>
          <cell r="N250">
            <v>190632.88603799976</v>
          </cell>
        </row>
        <row r="251">
          <cell r="E251">
            <v>371.34800000000007</v>
          </cell>
          <cell r="K251">
            <v>152.87086951290394</v>
          </cell>
          <cell r="N251">
            <v>190635.52776799977</v>
          </cell>
        </row>
        <row r="252">
          <cell r="E252">
            <v>372.61800000000005</v>
          </cell>
          <cell r="K252">
            <v>152.96409850545007</v>
          </cell>
          <cell r="N252">
            <v>190638.57591799975</v>
          </cell>
        </row>
        <row r="253">
          <cell r="E253">
            <v>372.61800000000005</v>
          </cell>
          <cell r="K253">
            <v>153.05458546880365</v>
          </cell>
          <cell r="N253">
            <v>190641.52246299977</v>
          </cell>
        </row>
        <row r="254">
          <cell r="E254">
            <v>373.12600000000003</v>
          </cell>
          <cell r="K254">
            <v>153.14095938836843</v>
          </cell>
          <cell r="N254">
            <v>190644.26579799977</v>
          </cell>
        </row>
        <row r="255">
          <cell r="E255">
            <v>373.12600000000003</v>
          </cell>
          <cell r="K255">
            <v>153.22322026414443</v>
          </cell>
          <cell r="N255">
            <v>190646.90752799978</v>
          </cell>
        </row>
        <row r="256">
          <cell r="E256">
            <v>373.12600000000003</v>
          </cell>
          <cell r="K256">
            <v>153.30273911072788</v>
          </cell>
          <cell r="N256">
            <v>190649.44765299978</v>
          </cell>
        </row>
        <row r="257">
          <cell r="E257">
            <v>373.12600000000003</v>
          </cell>
          <cell r="K257">
            <v>153.37951592811882</v>
          </cell>
          <cell r="N257">
            <v>190651.78456799977</v>
          </cell>
        </row>
        <row r="258">
          <cell r="E258">
            <v>373.12600000000003</v>
          </cell>
          <cell r="K258">
            <v>153.45217970172095</v>
          </cell>
          <cell r="N258">
            <v>190653.91827299976</v>
          </cell>
        </row>
        <row r="259">
          <cell r="E259">
            <v>373.12600000000003</v>
          </cell>
          <cell r="K259">
            <v>153.52073043153428</v>
          </cell>
          <cell r="N259">
            <v>190655.84876799976</v>
          </cell>
        </row>
        <row r="260">
          <cell r="E260">
            <v>373.12600000000003</v>
          </cell>
          <cell r="K260">
            <v>153.58653913215505</v>
          </cell>
          <cell r="N260">
            <v>190657.67765799977</v>
          </cell>
        </row>
        <row r="261">
          <cell r="E261">
            <v>373.12600000000003</v>
          </cell>
          <cell r="K261">
            <v>153.64960580358331</v>
          </cell>
          <cell r="N261">
            <v>190659.40494299977</v>
          </cell>
        </row>
        <row r="262">
          <cell r="E262">
            <v>373.12600000000003</v>
          </cell>
          <cell r="K262">
            <v>153.70993044581903</v>
          </cell>
          <cell r="N262">
            <v>190660.92901799976</v>
          </cell>
        </row>
        <row r="263">
          <cell r="E263">
            <v>373.12600000000003</v>
          </cell>
          <cell r="K263">
            <v>153.76751305886222</v>
          </cell>
          <cell r="N263">
            <v>190662.35148799975</v>
          </cell>
        </row>
        <row r="264">
          <cell r="E264">
            <v>373.12600000000003</v>
          </cell>
          <cell r="K264">
            <v>153.82372465730916</v>
          </cell>
          <cell r="N264">
            <v>190663.77395799974</v>
          </cell>
        </row>
        <row r="265">
          <cell r="E265">
            <v>376.17400000000004</v>
          </cell>
          <cell r="K265">
            <v>153.88130727035235</v>
          </cell>
          <cell r="N265">
            <v>190665.09482299973</v>
          </cell>
        </row>
        <row r="266">
          <cell r="E266">
            <v>376.17400000000004</v>
          </cell>
          <cell r="K266">
            <v>153.94026089799181</v>
          </cell>
          <cell r="N266">
            <v>190666.41568799972</v>
          </cell>
        </row>
        <row r="267">
          <cell r="E267">
            <v>376.17400000000004</v>
          </cell>
          <cell r="K267">
            <v>153.99921452563126</v>
          </cell>
          <cell r="N267">
            <v>190667.83815799971</v>
          </cell>
        </row>
        <row r="268">
          <cell r="E268">
            <v>377.19000000000005</v>
          </cell>
          <cell r="K268">
            <v>154.05679713867445</v>
          </cell>
          <cell r="N268">
            <v>190669.3622329997</v>
          </cell>
        </row>
        <row r="269">
          <cell r="E269">
            <v>398.78000000000003</v>
          </cell>
          <cell r="K269">
            <v>154.12671888308404</v>
          </cell>
          <cell r="N269">
            <v>190671.19112299971</v>
          </cell>
        </row>
        <row r="270">
          <cell r="E270">
            <v>398.78000000000003</v>
          </cell>
          <cell r="K270">
            <v>154.19664062749362</v>
          </cell>
          <cell r="N270">
            <v>190672.8168029997</v>
          </cell>
        </row>
        <row r="271">
          <cell r="E271">
            <v>398.78000000000003</v>
          </cell>
          <cell r="K271">
            <v>154.26656237190321</v>
          </cell>
          <cell r="N271">
            <v>190674.4424829997</v>
          </cell>
        </row>
        <row r="272">
          <cell r="E272">
            <v>399.03400000000005</v>
          </cell>
          <cell r="K272">
            <v>154.33374208712027</v>
          </cell>
          <cell r="N272">
            <v>190675.96655799969</v>
          </cell>
        </row>
        <row r="273">
          <cell r="E273">
            <v>399.03400000000005</v>
          </cell>
          <cell r="K273">
            <v>154.40366383152985</v>
          </cell>
          <cell r="N273">
            <v>190677.49063299969</v>
          </cell>
        </row>
        <row r="274">
          <cell r="E274">
            <v>399.03400000000005</v>
          </cell>
          <cell r="K274">
            <v>154.47084354674692</v>
          </cell>
          <cell r="N274">
            <v>190679.01470799968</v>
          </cell>
        </row>
        <row r="275">
          <cell r="B275" t="str">
            <v>Jul</v>
          </cell>
          <cell r="E275">
            <v>399.03400000000005</v>
          </cell>
          <cell r="K275">
            <v>154.53253920357892</v>
          </cell>
          <cell r="N275">
            <v>190680.33557299967</v>
          </cell>
        </row>
        <row r="276">
          <cell r="E276">
            <v>399.03400000000005</v>
          </cell>
          <cell r="K276">
            <v>154.58875080202586</v>
          </cell>
          <cell r="N276">
            <v>190681.55483299968</v>
          </cell>
        </row>
        <row r="277">
          <cell r="E277">
            <v>399.03400000000005</v>
          </cell>
          <cell r="K277">
            <v>154.6435913858765</v>
          </cell>
          <cell r="N277">
            <v>190682.67248799969</v>
          </cell>
        </row>
        <row r="278">
          <cell r="E278">
            <v>399.79600000000005</v>
          </cell>
          <cell r="K278">
            <v>154.69706095513089</v>
          </cell>
          <cell r="N278">
            <v>190683.7901429997</v>
          </cell>
        </row>
        <row r="279">
          <cell r="E279">
            <v>399.79600000000005</v>
          </cell>
          <cell r="K279">
            <v>154.74915950978902</v>
          </cell>
          <cell r="N279">
            <v>190685.11100799969</v>
          </cell>
        </row>
        <row r="280">
          <cell r="E280">
            <v>399.79600000000005</v>
          </cell>
          <cell r="K280">
            <v>154.79851603525461</v>
          </cell>
          <cell r="N280">
            <v>190686.43187299967</v>
          </cell>
        </row>
        <row r="281">
          <cell r="E281">
            <v>399.79600000000005</v>
          </cell>
          <cell r="K281">
            <v>154.84650154612393</v>
          </cell>
          <cell r="N281">
            <v>190687.34631799968</v>
          </cell>
        </row>
        <row r="282">
          <cell r="E282">
            <v>399.79600000000005</v>
          </cell>
          <cell r="K282">
            <v>154.893116042397</v>
          </cell>
          <cell r="N282">
            <v>190688.15915799967</v>
          </cell>
        </row>
        <row r="283">
          <cell r="E283">
            <v>399.79600000000005</v>
          </cell>
          <cell r="K283">
            <v>154.9383595240738</v>
          </cell>
          <cell r="N283">
            <v>190688.97199799967</v>
          </cell>
        </row>
        <row r="284">
          <cell r="E284">
            <v>399.79600000000005</v>
          </cell>
          <cell r="K284">
            <v>154.98223199115432</v>
          </cell>
          <cell r="N284">
            <v>190689.68323299967</v>
          </cell>
        </row>
        <row r="285">
          <cell r="E285">
            <v>399.79600000000005</v>
          </cell>
          <cell r="K285">
            <v>155.02473344363858</v>
          </cell>
          <cell r="N285">
            <v>190690.39446799966</v>
          </cell>
        </row>
        <row r="286">
          <cell r="E286">
            <v>399.79600000000005</v>
          </cell>
          <cell r="K286">
            <v>155.06586388152658</v>
          </cell>
          <cell r="N286">
            <v>190691.00409799966</v>
          </cell>
        </row>
        <row r="287">
          <cell r="E287">
            <v>399.79600000000005</v>
          </cell>
          <cell r="K287">
            <v>155.10562330481832</v>
          </cell>
          <cell r="N287">
            <v>190691.61372799965</v>
          </cell>
        </row>
        <row r="288">
          <cell r="E288">
            <v>399.79600000000005</v>
          </cell>
          <cell r="K288">
            <v>155.14538272811006</v>
          </cell>
          <cell r="N288">
            <v>190692.42656799965</v>
          </cell>
        </row>
        <row r="289">
          <cell r="E289">
            <v>399.79600000000005</v>
          </cell>
          <cell r="K289">
            <v>155.18377113680552</v>
          </cell>
          <cell r="N289">
            <v>190693.34101299965</v>
          </cell>
        </row>
        <row r="290">
          <cell r="E290">
            <v>402.08200000000005</v>
          </cell>
          <cell r="K290">
            <v>155.22353056009726</v>
          </cell>
          <cell r="N290">
            <v>190694.35706299965</v>
          </cell>
        </row>
        <row r="291">
          <cell r="E291">
            <v>402.33600000000007</v>
          </cell>
          <cell r="K291">
            <v>155.263289983389</v>
          </cell>
          <cell r="N291">
            <v>190695.37311299966</v>
          </cell>
        </row>
        <row r="292">
          <cell r="E292">
            <v>402.33600000000007</v>
          </cell>
          <cell r="K292">
            <v>155.30167839208445</v>
          </cell>
          <cell r="N292">
            <v>190696.38916299967</v>
          </cell>
        </row>
        <row r="293">
          <cell r="E293">
            <v>402.33600000000007</v>
          </cell>
          <cell r="K293">
            <v>155.34006680077991</v>
          </cell>
          <cell r="N293">
            <v>190697.50681799967</v>
          </cell>
        </row>
        <row r="294">
          <cell r="E294">
            <v>402.33600000000007</v>
          </cell>
          <cell r="K294">
            <v>155.3770841948791</v>
          </cell>
          <cell r="N294">
            <v>190698.51270749967</v>
          </cell>
        </row>
        <row r="295">
          <cell r="E295">
            <v>402.33600000000007</v>
          </cell>
          <cell r="K295">
            <v>155.41273057438204</v>
          </cell>
          <cell r="N295">
            <v>190699.27474499968</v>
          </cell>
        </row>
        <row r="296">
          <cell r="E296">
            <v>402.33600000000007</v>
          </cell>
          <cell r="K296">
            <v>155.44700593928869</v>
          </cell>
          <cell r="N296">
            <v>190699.85389349968</v>
          </cell>
        </row>
        <row r="297">
          <cell r="E297">
            <v>402.33600000000007</v>
          </cell>
          <cell r="K297">
            <v>155.48128130419533</v>
          </cell>
          <cell r="N297">
            <v>190700.29079499969</v>
          </cell>
        </row>
        <row r="298">
          <cell r="E298">
            <v>402.33600000000007</v>
          </cell>
          <cell r="K298">
            <v>155.51555666910198</v>
          </cell>
          <cell r="N298">
            <v>190700.64641249969</v>
          </cell>
        </row>
        <row r="299">
          <cell r="E299">
            <v>402.33600000000007</v>
          </cell>
          <cell r="K299">
            <v>155.54846101941237</v>
          </cell>
          <cell r="N299">
            <v>190701.00202999968</v>
          </cell>
        </row>
        <row r="300">
          <cell r="E300">
            <v>402.33600000000007</v>
          </cell>
          <cell r="K300">
            <v>155.58136536972276</v>
          </cell>
          <cell r="N300">
            <v>190701.36780799969</v>
          </cell>
        </row>
        <row r="301">
          <cell r="E301">
            <v>402.33600000000007</v>
          </cell>
          <cell r="K301">
            <v>155.61564073462941</v>
          </cell>
          <cell r="N301">
            <v>190701.7742279997</v>
          </cell>
        </row>
        <row r="302">
          <cell r="E302">
            <v>402.33600000000007</v>
          </cell>
          <cell r="K302">
            <v>155.64717407034354</v>
          </cell>
          <cell r="N302">
            <v>190702.15016649969</v>
          </cell>
        </row>
        <row r="303">
          <cell r="E303">
            <v>402.33600000000007</v>
          </cell>
          <cell r="K303">
            <v>155.67459436226886</v>
          </cell>
          <cell r="N303">
            <v>190702.47530249969</v>
          </cell>
        </row>
        <row r="304">
          <cell r="E304">
            <v>402.33600000000007</v>
          </cell>
          <cell r="K304">
            <v>155.70201465419419</v>
          </cell>
          <cell r="N304">
            <v>190702.80043849969</v>
          </cell>
        </row>
        <row r="305">
          <cell r="E305">
            <v>402.33600000000007</v>
          </cell>
          <cell r="K305">
            <v>155.72669291692699</v>
          </cell>
          <cell r="N305">
            <v>190703.09509299969</v>
          </cell>
        </row>
        <row r="306">
          <cell r="B306" t="str">
            <v>Aug</v>
          </cell>
          <cell r="E306">
            <v>402.33600000000007</v>
          </cell>
          <cell r="K306">
            <v>155.75274219425606</v>
          </cell>
          <cell r="N306">
            <v>190703.41006849968</v>
          </cell>
        </row>
        <row r="307">
          <cell r="E307">
            <v>402.33600000000007</v>
          </cell>
          <cell r="K307">
            <v>155.78016248618138</v>
          </cell>
          <cell r="N307">
            <v>190703.73520449968</v>
          </cell>
        </row>
        <row r="308">
          <cell r="E308">
            <v>402.33600000000007</v>
          </cell>
          <cell r="K308">
            <v>155.80621176351045</v>
          </cell>
          <cell r="N308">
            <v>190704.05017999967</v>
          </cell>
        </row>
        <row r="309">
          <cell r="E309">
            <v>402.33600000000007</v>
          </cell>
          <cell r="K309">
            <v>155.83089002624325</v>
          </cell>
          <cell r="N309">
            <v>190704.34483449967</v>
          </cell>
        </row>
        <row r="310">
          <cell r="E310">
            <v>402.33600000000007</v>
          </cell>
          <cell r="K310">
            <v>155.85419727437977</v>
          </cell>
          <cell r="N310">
            <v>190704.65980999966</v>
          </cell>
        </row>
        <row r="311">
          <cell r="E311">
            <v>402.84400000000005</v>
          </cell>
          <cell r="K311">
            <v>155.88024655170884</v>
          </cell>
          <cell r="N311">
            <v>190705.02558799967</v>
          </cell>
        </row>
        <row r="312">
          <cell r="E312">
            <v>413.51200000000006</v>
          </cell>
          <cell r="K312">
            <v>155.91177988742297</v>
          </cell>
          <cell r="N312">
            <v>190705.53361299966</v>
          </cell>
        </row>
        <row r="313">
          <cell r="E313">
            <v>413.51200000000006</v>
          </cell>
          <cell r="K313">
            <v>155.9433132231371</v>
          </cell>
          <cell r="N313">
            <v>190706.10260099967</v>
          </cell>
        </row>
        <row r="314">
          <cell r="E314">
            <v>413.51200000000006</v>
          </cell>
          <cell r="K314">
            <v>155.97210452965868</v>
          </cell>
          <cell r="N314">
            <v>190706.68174949966</v>
          </cell>
        </row>
        <row r="315">
          <cell r="E315">
            <v>413.51200000000006</v>
          </cell>
          <cell r="K315">
            <v>155.999524821584</v>
          </cell>
          <cell r="N315">
            <v>190707.28121899968</v>
          </cell>
        </row>
        <row r="316">
          <cell r="E316">
            <v>413.51200000000006</v>
          </cell>
          <cell r="K316">
            <v>156.02694511350933</v>
          </cell>
          <cell r="N316">
            <v>190707.77908349968</v>
          </cell>
        </row>
        <row r="317">
          <cell r="E317">
            <v>413.51200000000006</v>
          </cell>
          <cell r="K317">
            <v>156.05299439083839</v>
          </cell>
          <cell r="N317">
            <v>190708.15502199967</v>
          </cell>
        </row>
        <row r="318">
          <cell r="E318">
            <v>413.51200000000006</v>
          </cell>
          <cell r="K318">
            <v>156.08041468276372</v>
          </cell>
          <cell r="N318">
            <v>190708.42935549968</v>
          </cell>
        </row>
        <row r="319">
          <cell r="E319">
            <v>424.18000000000006</v>
          </cell>
          <cell r="K319">
            <v>156.11194801847785</v>
          </cell>
          <cell r="N319">
            <v>190708.68336799968</v>
          </cell>
        </row>
        <row r="320">
          <cell r="E320">
            <v>424.18000000000006</v>
          </cell>
          <cell r="K320">
            <v>156.14348135419198</v>
          </cell>
          <cell r="N320">
            <v>190708.87641749968</v>
          </cell>
        </row>
        <row r="321">
          <cell r="E321">
            <v>424.18000000000006</v>
          </cell>
          <cell r="K321">
            <v>156.17364367530985</v>
          </cell>
          <cell r="N321">
            <v>190709.05930649966</v>
          </cell>
        </row>
        <row r="322">
          <cell r="E322">
            <v>424.18000000000006</v>
          </cell>
          <cell r="K322">
            <v>156.20380599642772</v>
          </cell>
          <cell r="N322">
            <v>190709.18123249966</v>
          </cell>
        </row>
        <row r="323">
          <cell r="E323">
            <v>424.18000000000006</v>
          </cell>
          <cell r="K323">
            <v>156.23396831754559</v>
          </cell>
          <cell r="N323">
            <v>190709.30315849965</v>
          </cell>
        </row>
        <row r="324">
          <cell r="E324">
            <v>424.68800000000005</v>
          </cell>
          <cell r="K324">
            <v>156.26550165325972</v>
          </cell>
          <cell r="N324">
            <v>190709.42508449964</v>
          </cell>
        </row>
        <row r="325">
          <cell r="E325">
            <v>424.68800000000005</v>
          </cell>
          <cell r="K325">
            <v>156.29566397437759</v>
          </cell>
          <cell r="N325">
            <v>190709.54701049963</v>
          </cell>
        </row>
        <row r="326">
          <cell r="E326">
            <v>424.68800000000005</v>
          </cell>
          <cell r="K326">
            <v>156.32582629549546</v>
          </cell>
          <cell r="N326">
            <v>190709.60797349963</v>
          </cell>
        </row>
        <row r="327">
          <cell r="E327">
            <v>424.68800000000005</v>
          </cell>
          <cell r="K327">
            <v>156.35461760201704</v>
          </cell>
          <cell r="N327">
            <v>190709.66893649963</v>
          </cell>
        </row>
        <row r="328">
          <cell r="E328">
            <v>424.68800000000005</v>
          </cell>
          <cell r="K328">
            <v>156.38340890853863</v>
          </cell>
          <cell r="N328">
            <v>190709.72989949962</v>
          </cell>
        </row>
        <row r="329">
          <cell r="E329">
            <v>424.68800000000005</v>
          </cell>
          <cell r="K329">
            <v>156.41082920046395</v>
          </cell>
          <cell r="N329">
            <v>190709.78070199961</v>
          </cell>
        </row>
        <row r="330">
          <cell r="E330">
            <v>424.68800000000005</v>
          </cell>
          <cell r="K330">
            <v>156.43824949238928</v>
          </cell>
          <cell r="N330">
            <v>190709.8315044996</v>
          </cell>
        </row>
        <row r="331">
          <cell r="E331">
            <v>424.68800000000005</v>
          </cell>
          <cell r="K331">
            <v>156.4656697843146</v>
          </cell>
          <cell r="N331">
            <v>190709.88230699959</v>
          </cell>
        </row>
        <row r="332">
          <cell r="E332">
            <v>424.68800000000005</v>
          </cell>
          <cell r="K332">
            <v>156.49171906164366</v>
          </cell>
          <cell r="N332">
            <v>190709.93310949957</v>
          </cell>
        </row>
        <row r="333">
          <cell r="E333">
            <v>424.68800000000005</v>
          </cell>
          <cell r="K333">
            <v>156.51776833897273</v>
          </cell>
          <cell r="N333">
            <v>190709.98391199956</v>
          </cell>
        </row>
        <row r="334">
          <cell r="E334">
            <v>424.68800000000005</v>
          </cell>
          <cell r="K334">
            <v>156.54518863089805</v>
          </cell>
          <cell r="N334">
            <v>190710.06519599957</v>
          </cell>
        </row>
        <row r="335">
          <cell r="E335">
            <v>429.26000000000005</v>
          </cell>
          <cell r="K335">
            <v>156.57260892282338</v>
          </cell>
          <cell r="N335">
            <v>190710.15664049957</v>
          </cell>
        </row>
        <row r="336">
          <cell r="E336">
            <v>429.51400000000007</v>
          </cell>
          <cell r="K336">
            <v>156.60140022934496</v>
          </cell>
          <cell r="N336">
            <v>190710.25824549957</v>
          </cell>
        </row>
        <row r="337">
          <cell r="B337" t="str">
            <v>Sep</v>
          </cell>
          <cell r="E337">
            <v>429.51400000000007</v>
          </cell>
          <cell r="K337">
            <v>156.62882052127028</v>
          </cell>
          <cell r="N337">
            <v>190710.35985049958</v>
          </cell>
        </row>
        <row r="338">
          <cell r="E338">
            <v>429.51400000000007</v>
          </cell>
          <cell r="K338">
            <v>156.65624081319561</v>
          </cell>
          <cell r="N338">
            <v>190710.47161599959</v>
          </cell>
        </row>
        <row r="339">
          <cell r="E339">
            <v>429.51400000000007</v>
          </cell>
          <cell r="K339">
            <v>156.68366110512093</v>
          </cell>
          <cell r="N339">
            <v>190710.5833814996</v>
          </cell>
        </row>
        <row r="340">
          <cell r="E340">
            <v>429.51400000000007</v>
          </cell>
          <cell r="K340">
            <v>156.71108139704626</v>
          </cell>
          <cell r="N340">
            <v>190710.69514699961</v>
          </cell>
        </row>
        <row r="341">
          <cell r="E341">
            <v>429.51400000000007</v>
          </cell>
          <cell r="K341">
            <v>156.73850168897158</v>
          </cell>
          <cell r="N341">
            <v>190710.80691249963</v>
          </cell>
        </row>
        <row r="342">
          <cell r="E342">
            <v>429.51400000000007</v>
          </cell>
          <cell r="K342">
            <v>156.76592198089691</v>
          </cell>
          <cell r="N342">
            <v>190710.91867799964</v>
          </cell>
        </row>
        <row r="343">
          <cell r="E343">
            <v>429.51400000000007</v>
          </cell>
          <cell r="K343">
            <v>156.79334227282223</v>
          </cell>
          <cell r="N343">
            <v>190711.03044349965</v>
          </cell>
        </row>
        <row r="344">
          <cell r="E344">
            <v>429.51400000000007</v>
          </cell>
          <cell r="K344">
            <v>156.82076256474755</v>
          </cell>
          <cell r="N344">
            <v>190711.14220899966</v>
          </cell>
        </row>
        <row r="345">
          <cell r="E345">
            <v>429.51400000000007</v>
          </cell>
          <cell r="K345">
            <v>156.84818285667288</v>
          </cell>
          <cell r="N345">
            <v>190711.25397449968</v>
          </cell>
        </row>
        <row r="346">
          <cell r="E346">
            <v>429.51400000000007</v>
          </cell>
          <cell r="K346">
            <v>156.8756031485982</v>
          </cell>
          <cell r="N346">
            <v>190711.36573999969</v>
          </cell>
        </row>
        <row r="347">
          <cell r="E347">
            <v>429.51400000000007</v>
          </cell>
          <cell r="K347">
            <v>156.90302344052353</v>
          </cell>
          <cell r="N347">
            <v>190711.4775054997</v>
          </cell>
        </row>
        <row r="348">
          <cell r="E348">
            <v>429.51400000000007</v>
          </cell>
          <cell r="K348">
            <v>156.93044373244885</v>
          </cell>
          <cell r="N348">
            <v>190711.58927099971</v>
          </cell>
        </row>
        <row r="349">
          <cell r="E349">
            <v>429.51400000000007</v>
          </cell>
          <cell r="K349">
            <v>156.95786402437417</v>
          </cell>
          <cell r="N349">
            <v>190711.70103649973</v>
          </cell>
        </row>
        <row r="350">
          <cell r="E350">
            <v>429.51400000000007</v>
          </cell>
          <cell r="K350">
            <v>156.9852843162995</v>
          </cell>
          <cell r="N350">
            <v>190711.81280199974</v>
          </cell>
        </row>
        <row r="351">
          <cell r="E351">
            <v>429.51400000000007</v>
          </cell>
          <cell r="K351">
            <v>157.01270460822482</v>
          </cell>
          <cell r="N351">
            <v>190711.92456749975</v>
          </cell>
        </row>
        <row r="352">
          <cell r="E352">
            <v>429.51400000000007</v>
          </cell>
          <cell r="K352">
            <v>157.04012490015015</v>
          </cell>
          <cell r="N352">
            <v>190712.03633299976</v>
          </cell>
        </row>
        <row r="353">
          <cell r="E353">
            <v>429.51400000000007</v>
          </cell>
          <cell r="K353">
            <v>157.06617417747921</v>
          </cell>
          <cell r="N353">
            <v>190712.13793799977</v>
          </cell>
        </row>
        <row r="354">
          <cell r="E354">
            <v>429.51400000000007</v>
          </cell>
          <cell r="K354">
            <v>157.09222345480828</v>
          </cell>
          <cell r="N354">
            <v>190712.23954299977</v>
          </cell>
        </row>
        <row r="355">
          <cell r="E355">
            <v>429.51400000000007</v>
          </cell>
          <cell r="K355">
            <v>157.11827273213734</v>
          </cell>
          <cell r="N355">
            <v>190712.34114799977</v>
          </cell>
        </row>
        <row r="356">
          <cell r="E356">
            <v>429.51400000000007</v>
          </cell>
          <cell r="K356">
            <v>157.14432200946641</v>
          </cell>
          <cell r="N356">
            <v>190712.44275299978</v>
          </cell>
        </row>
        <row r="357">
          <cell r="E357">
            <v>429.51400000000007</v>
          </cell>
          <cell r="K357">
            <v>157.16900027219921</v>
          </cell>
          <cell r="N357">
            <v>190712.53419749977</v>
          </cell>
        </row>
        <row r="358">
          <cell r="E358">
            <v>429.51400000000007</v>
          </cell>
          <cell r="K358">
            <v>157.19504954952828</v>
          </cell>
          <cell r="N358">
            <v>190712.62564199977</v>
          </cell>
        </row>
        <row r="359">
          <cell r="E359">
            <v>429.51400000000007</v>
          </cell>
          <cell r="K359">
            <v>157.22109882685734</v>
          </cell>
          <cell r="N359">
            <v>190712.70692599978</v>
          </cell>
        </row>
        <row r="360">
          <cell r="E360">
            <v>429.51400000000007</v>
          </cell>
          <cell r="K360">
            <v>157.24851911878267</v>
          </cell>
          <cell r="N360">
            <v>190712.7882099998</v>
          </cell>
        </row>
        <row r="361">
          <cell r="E361">
            <v>429.51400000000007</v>
          </cell>
          <cell r="K361">
            <v>157.27456839611173</v>
          </cell>
          <cell r="N361">
            <v>190712.8593334998</v>
          </cell>
        </row>
        <row r="362">
          <cell r="E362">
            <v>429.51400000000007</v>
          </cell>
          <cell r="K362">
            <v>157.30198868803706</v>
          </cell>
          <cell r="N362">
            <v>190712.93045699981</v>
          </cell>
        </row>
        <row r="363">
          <cell r="E363">
            <v>429.51400000000007</v>
          </cell>
          <cell r="K363">
            <v>157.32940897996238</v>
          </cell>
          <cell r="N363">
            <v>190712.9914199998</v>
          </cell>
        </row>
        <row r="364">
          <cell r="E364">
            <v>429.51400000000007</v>
          </cell>
          <cell r="K364">
            <v>157.3568292718877</v>
          </cell>
          <cell r="N364">
            <v>190713.0523829998</v>
          </cell>
        </row>
        <row r="365">
          <cell r="E365">
            <v>429.51400000000007</v>
          </cell>
          <cell r="K365">
            <v>157.38562057840929</v>
          </cell>
          <cell r="N365">
            <v>190713.11334599979</v>
          </cell>
        </row>
        <row r="366">
          <cell r="E366">
            <v>429.51400000000007</v>
          </cell>
          <cell r="K366">
            <v>157.41441188493087</v>
          </cell>
          <cell r="N366">
            <v>190713.17430899979</v>
          </cell>
        </row>
      </sheetData>
      <sheetData sheetId="4">
        <row r="1">
          <cell r="E1" t="str">
            <v>2000 Precipitation</v>
          </cell>
          <cell r="K1" t="str">
            <v>2000 Streamflow</v>
          </cell>
          <cell r="N1" t="str">
            <v xml:space="preserve">2000 Sediment Load </v>
          </cell>
        </row>
        <row r="2">
          <cell r="B2" t="str">
            <v>Oct</v>
          </cell>
          <cell r="E2">
            <v>0</v>
          </cell>
          <cell r="K2">
            <v>2.7420291925329389E-2</v>
          </cell>
          <cell r="N2">
            <v>5.08025E-2</v>
          </cell>
        </row>
        <row r="3">
          <cell r="E3">
            <v>0</v>
          </cell>
          <cell r="K3">
            <v>5.6211598446925248E-2</v>
          </cell>
          <cell r="N3">
            <v>0.11176549999999999</v>
          </cell>
        </row>
        <row r="4">
          <cell r="E4">
            <v>0</v>
          </cell>
          <cell r="K4">
            <v>8.6373919564787571E-2</v>
          </cell>
          <cell r="N4">
            <v>0.17272849999999998</v>
          </cell>
        </row>
        <row r="5">
          <cell r="E5">
            <v>0</v>
          </cell>
          <cell r="K5">
            <v>0.11516522608638344</v>
          </cell>
          <cell r="N5">
            <v>0.23369149999999997</v>
          </cell>
        </row>
        <row r="6">
          <cell r="E6">
            <v>0</v>
          </cell>
          <cell r="K6">
            <v>0.14532754720424576</v>
          </cell>
          <cell r="N6">
            <v>0.29465449999999993</v>
          </cell>
        </row>
        <row r="7">
          <cell r="E7">
            <v>0</v>
          </cell>
          <cell r="K7">
            <v>0.17548986832210808</v>
          </cell>
          <cell r="N7">
            <v>0.35561749999999992</v>
          </cell>
        </row>
        <row r="8">
          <cell r="E8">
            <v>0</v>
          </cell>
          <cell r="K8">
            <v>0.20702320403623689</v>
          </cell>
          <cell r="N8">
            <v>0.41658049999999991</v>
          </cell>
        </row>
        <row r="9">
          <cell r="E9">
            <v>1.5239999999999998</v>
          </cell>
          <cell r="K9">
            <v>0.23992755434663215</v>
          </cell>
          <cell r="N9">
            <v>0.4775434999999999</v>
          </cell>
        </row>
        <row r="10">
          <cell r="E10">
            <v>1.5239999999999998</v>
          </cell>
          <cell r="K10">
            <v>0.27420291925329388</v>
          </cell>
          <cell r="N10">
            <v>0.5486669999999999</v>
          </cell>
        </row>
        <row r="11">
          <cell r="E11">
            <v>1.5239999999999998</v>
          </cell>
          <cell r="K11">
            <v>0.3084782841599556</v>
          </cell>
          <cell r="N11">
            <v>0.61979049999999991</v>
          </cell>
        </row>
        <row r="12">
          <cell r="E12">
            <v>1.7779999999999998</v>
          </cell>
          <cell r="K12">
            <v>0.34275364906661732</v>
          </cell>
          <cell r="N12">
            <v>0.69091399999999992</v>
          </cell>
        </row>
        <row r="13">
          <cell r="E13">
            <v>1.7779999999999998</v>
          </cell>
          <cell r="K13">
            <v>0.37702901397327904</v>
          </cell>
          <cell r="N13">
            <v>0.76203749999999992</v>
          </cell>
        </row>
        <row r="14">
          <cell r="E14">
            <v>1.7779999999999998</v>
          </cell>
          <cell r="K14">
            <v>0.41130437887994076</v>
          </cell>
          <cell r="N14">
            <v>0.83316099999999993</v>
          </cell>
        </row>
        <row r="15">
          <cell r="E15">
            <v>1.7779999999999998</v>
          </cell>
          <cell r="K15">
            <v>0.44557974378660248</v>
          </cell>
          <cell r="N15">
            <v>0.91444499999999995</v>
          </cell>
        </row>
        <row r="16">
          <cell r="E16">
            <v>1.7779999999999998</v>
          </cell>
          <cell r="K16">
            <v>0.47848409409699777</v>
          </cell>
          <cell r="N16">
            <v>1.0058894999999999</v>
          </cell>
        </row>
        <row r="17">
          <cell r="E17">
            <v>1.7779999999999998</v>
          </cell>
          <cell r="K17">
            <v>0.51138844440739306</v>
          </cell>
          <cell r="N17">
            <v>1.1176549999999998</v>
          </cell>
        </row>
        <row r="18">
          <cell r="E18">
            <v>1.7779999999999998</v>
          </cell>
          <cell r="K18">
            <v>0.54566380931405478</v>
          </cell>
          <cell r="N18">
            <v>1.2599019999999999</v>
          </cell>
        </row>
        <row r="19">
          <cell r="E19">
            <v>1.7779999999999998</v>
          </cell>
          <cell r="K19">
            <v>0.5799391742207165</v>
          </cell>
          <cell r="N19">
            <v>1.4224699999999999</v>
          </cell>
        </row>
        <row r="20">
          <cell r="E20">
            <v>1.7779999999999998</v>
          </cell>
          <cell r="K20">
            <v>0.61421453912737822</v>
          </cell>
          <cell r="N20">
            <v>1.62568</v>
          </cell>
        </row>
        <row r="21">
          <cell r="E21">
            <v>1.7779999999999998</v>
          </cell>
          <cell r="K21">
            <v>0.64848990403403994</v>
          </cell>
          <cell r="N21">
            <v>1.8593715</v>
          </cell>
        </row>
        <row r="22">
          <cell r="E22">
            <v>1.7779999999999998</v>
          </cell>
          <cell r="K22">
            <v>0.68139425434443524</v>
          </cell>
          <cell r="N22">
            <v>2.133705</v>
          </cell>
        </row>
        <row r="23">
          <cell r="E23">
            <v>1.7779999999999998</v>
          </cell>
          <cell r="K23">
            <v>0.71566961925109696</v>
          </cell>
          <cell r="N23">
            <v>2.4690015000000001</v>
          </cell>
        </row>
        <row r="24">
          <cell r="E24">
            <v>1.7779999999999998</v>
          </cell>
          <cell r="K24">
            <v>0.74857396956149225</v>
          </cell>
          <cell r="N24">
            <v>2.7941375000000002</v>
          </cell>
        </row>
        <row r="25">
          <cell r="E25">
            <v>1.7779999999999998</v>
          </cell>
          <cell r="K25">
            <v>0.78284933446815397</v>
          </cell>
          <cell r="N25">
            <v>3.1192735000000003</v>
          </cell>
        </row>
        <row r="26">
          <cell r="E26">
            <v>7.6199999999999992</v>
          </cell>
          <cell r="K26">
            <v>0.81986672856734866</v>
          </cell>
          <cell r="N26">
            <v>3.4545700000000004</v>
          </cell>
        </row>
        <row r="27">
          <cell r="E27">
            <v>9.1439999999999984</v>
          </cell>
          <cell r="K27">
            <v>0.86099716645534274</v>
          </cell>
          <cell r="N27">
            <v>3.8101875000000005</v>
          </cell>
        </row>
        <row r="28">
          <cell r="E28">
            <v>18.795999999999999</v>
          </cell>
          <cell r="K28">
            <v>0.9048696335358698</v>
          </cell>
          <cell r="N28">
            <v>4.1861260000000007</v>
          </cell>
        </row>
        <row r="29">
          <cell r="E29">
            <v>21.59</v>
          </cell>
          <cell r="K29">
            <v>0.95285514440519625</v>
          </cell>
          <cell r="N29">
            <v>4.5823855000000009</v>
          </cell>
        </row>
        <row r="30">
          <cell r="E30">
            <v>21.844000000000001</v>
          </cell>
          <cell r="K30">
            <v>1.0049536990633221</v>
          </cell>
          <cell r="N30">
            <v>4.9786450000000011</v>
          </cell>
        </row>
        <row r="31">
          <cell r="E31">
            <v>21.844000000000001</v>
          </cell>
          <cell r="K31">
            <v>1.0556812391251815</v>
          </cell>
          <cell r="N31">
            <v>5.2631390000000007</v>
          </cell>
        </row>
        <row r="32">
          <cell r="E32">
            <v>22.606000000000002</v>
          </cell>
          <cell r="K32">
            <v>1.1036667499945079</v>
          </cell>
          <cell r="N32">
            <v>5.4561885000000006</v>
          </cell>
        </row>
        <row r="33">
          <cell r="B33" t="str">
            <v>Nov</v>
          </cell>
          <cell r="E33">
            <v>22.606000000000002</v>
          </cell>
          <cell r="K33">
            <v>1.1502812462675678</v>
          </cell>
          <cell r="N33">
            <v>5.5882750000000003</v>
          </cell>
        </row>
        <row r="34">
          <cell r="E34">
            <v>22.606000000000002</v>
          </cell>
          <cell r="K34">
            <v>1.1955247279443613</v>
          </cell>
          <cell r="N34">
            <v>5.7305220000000006</v>
          </cell>
        </row>
        <row r="35">
          <cell r="E35">
            <v>22.606000000000002</v>
          </cell>
          <cell r="K35">
            <v>1.2407682096211547</v>
          </cell>
          <cell r="N35">
            <v>5.9235715000000004</v>
          </cell>
        </row>
        <row r="36">
          <cell r="E36">
            <v>22.606000000000002</v>
          </cell>
          <cell r="K36">
            <v>1.2887537204904811</v>
          </cell>
          <cell r="N36">
            <v>6.1471025000000008</v>
          </cell>
        </row>
        <row r="37">
          <cell r="E37">
            <v>27.432000000000002</v>
          </cell>
          <cell r="K37">
            <v>1.3367392313598074</v>
          </cell>
          <cell r="N37">
            <v>6.3909545000000012</v>
          </cell>
        </row>
        <row r="38">
          <cell r="E38">
            <v>34.036000000000001</v>
          </cell>
          <cell r="K38">
            <v>1.3915798152104661</v>
          </cell>
          <cell r="N38">
            <v>6.6957695000000008</v>
          </cell>
        </row>
        <row r="39">
          <cell r="E39">
            <v>34.036000000000001</v>
          </cell>
          <cell r="K39">
            <v>1.4477914136573915</v>
          </cell>
          <cell r="N39">
            <v>7.0412265000000005</v>
          </cell>
        </row>
        <row r="40">
          <cell r="E40">
            <v>34.036000000000001</v>
          </cell>
          <cell r="K40">
            <v>1.5026319975080502</v>
          </cell>
          <cell r="N40">
            <v>7.4070045000000002</v>
          </cell>
        </row>
        <row r="41">
          <cell r="E41">
            <v>35.306000000000004</v>
          </cell>
          <cell r="K41">
            <v>1.5561015667624425</v>
          </cell>
          <cell r="N41">
            <v>7.7931035</v>
          </cell>
        </row>
        <row r="42">
          <cell r="E42">
            <v>37.338000000000008</v>
          </cell>
          <cell r="K42">
            <v>1.6095711360168348</v>
          </cell>
          <cell r="N42">
            <v>8.2096839999999993</v>
          </cell>
        </row>
        <row r="43">
          <cell r="E43">
            <v>39.878000000000007</v>
          </cell>
          <cell r="K43">
            <v>1.6616696906749606</v>
          </cell>
          <cell r="N43">
            <v>8.5653014999999986</v>
          </cell>
        </row>
        <row r="44">
          <cell r="E44">
            <v>45.720000000000006</v>
          </cell>
          <cell r="K44">
            <v>1.7151392599293529</v>
          </cell>
          <cell r="N44">
            <v>8.8701164999999982</v>
          </cell>
        </row>
        <row r="45">
          <cell r="E45">
            <v>45.720000000000006</v>
          </cell>
          <cell r="K45">
            <v>1.7699798437800116</v>
          </cell>
          <cell r="N45">
            <v>9.1139684999999986</v>
          </cell>
        </row>
        <row r="46">
          <cell r="E46">
            <v>45.720000000000006</v>
          </cell>
          <cell r="K46">
            <v>1.826191442226937</v>
          </cell>
          <cell r="N46">
            <v>9.3273389999999985</v>
          </cell>
        </row>
        <row r="47">
          <cell r="E47">
            <v>46.228000000000009</v>
          </cell>
          <cell r="K47">
            <v>1.8796610114813292</v>
          </cell>
          <cell r="N47">
            <v>9.4899069999999988</v>
          </cell>
        </row>
        <row r="48">
          <cell r="E48">
            <v>46.228000000000009</v>
          </cell>
          <cell r="K48">
            <v>1.9317595661394551</v>
          </cell>
          <cell r="N48">
            <v>9.6219934999999985</v>
          </cell>
        </row>
        <row r="49">
          <cell r="E49">
            <v>49.530000000000008</v>
          </cell>
          <cell r="K49">
            <v>1.9852291353938474</v>
          </cell>
          <cell r="N49">
            <v>9.7337589999999992</v>
          </cell>
        </row>
        <row r="50">
          <cell r="E50">
            <v>49.530000000000008</v>
          </cell>
          <cell r="K50">
            <v>2.0373276900519732</v>
          </cell>
          <cell r="N50">
            <v>9.8353639999999984</v>
          </cell>
        </row>
        <row r="51">
          <cell r="E51">
            <v>50.546000000000006</v>
          </cell>
          <cell r="K51">
            <v>2.0907972593063655</v>
          </cell>
          <cell r="N51">
            <v>9.9471294999999991</v>
          </cell>
        </row>
        <row r="52">
          <cell r="E52">
            <v>51.054000000000009</v>
          </cell>
          <cell r="K52">
            <v>2.1442668285607578</v>
          </cell>
          <cell r="N52">
            <v>10.058895</v>
          </cell>
        </row>
        <row r="53">
          <cell r="E53">
            <v>52.832000000000008</v>
          </cell>
          <cell r="K53">
            <v>2.1977363978151501</v>
          </cell>
          <cell r="N53">
            <v>10.1706605</v>
          </cell>
        </row>
        <row r="54">
          <cell r="E54">
            <v>53.340000000000011</v>
          </cell>
          <cell r="K54">
            <v>2.2512059670695423</v>
          </cell>
          <cell r="N54">
            <v>10.282426000000001</v>
          </cell>
        </row>
        <row r="55">
          <cell r="E55">
            <v>54.102000000000011</v>
          </cell>
          <cell r="K55">
            <v>2.3046755363239346</v>
          </cell>
          <cell r="N55">
            <v>10.394191500000002</v>
          </cell>
        </row>
        <row r="56">
          <cell r="E56">
            <v>62.992000000000012</v>
          </cell>
          <cell r="K56">
            <v>2.3650001785596593</v>
          </cell>
          <cell r="N56">
            <v>10.526278000000001</v>
          </cell>
        </row>
        <row r="57">
          <cell r="E57">
            <v>69.850000000000009</v>
          </cell>
          <cell r="K57">
            <v>2.4335509083729829</v>
          </cell>
          <cell r="N57">
            <v>10.770130000000002</v>
          </cell>
        </row>
        <row r="58">
          <cell r="E58">
            <v>72.390000000000015</v>
          </cell>
          <cell r="K58">
            <v>2.5103277257639052</v>
          </cell>
          <cell r="N58">
            <v>11.257834000000003</v>
          </cell>
        </row>
        <row r="59">
          <cell r="E59">
            <v>72.390000000000015</v>
          </cell>
          <cell r="K59">
            <v>2.6090407766950912</v>
          </cell>
          <cell r="N59">
            <v>12.507575500000002</v>
          </cell>
        </row>
        <row r="60">
          <cell r="E60">
            <v>72.390000000000015</v>
          </cell>
          <cell r="K60">
            <v>2.7392871633404057</v>
          </cell>
          <cell r="N60">
            <v>15.504923000000002</v>
          </cell>
        </row>
        <row r="61">
          <cell r="E61">
            <v>72.89800000000001</v>
          </cell>
          <cell r="K61">
            <v>2.9161480462587801</v>
          </cell>
          <cell r="N61">
            <v>21.286247500000002</v>
          </cell>
        </row>
        <row r="62">
          <cell r="E62">
            <v>74.930000000000007</v>
          </cell>
          <cell r="K62">
            <v>3.0422813891152951</v>
          </cell>
          <cell r="N62">
            <v>23.6028415</v>
          </cell>
        </row>
        <row r="63">
          <cell r="B63" t="str">
            <v>Dec</v>
          </cell>
          <cell r="E63">
            <v>80.518000000000001</v>
          </cell>
          <cell r="K63">
            <v>3.1478495130278135</v>
          </cell>
          <cell r="N63">
            <v>24.8017805</v>
          </cell>
        </row>
        <row r="64">
          <cell r="E64">
            <v>99.567999999999998</v>
          </cell>
          <cell r="K64">
            <v>3.2616437245179304</v>
          </cell>
          <cell r="N64">
            <v>26.5697075</v>
          </cell>
        </row>
        <row r="65">
          <cell r="E65">
            <v>99.567999999999998</v>
          </cell>
          <cell r="K65">
            <v>3.4001161987408439</v>
          </cell>
          <cell r="N65">
            <v>29.821067499999998</v>
          </cell>
        </row>
        <row r="66">
          <cell r="E66">
            <v>99.567999999999998</v>
          </cell>
          <cell r="K66">
            <v>3.5687509940816198</v>
          </cell>
          <cell r="N66">
            <v>34.9216385</v>
          </cell>
        </row>
        <row r="67">
          <cell r="E67">
            <v>100.584</v>
          </cell>
          <cell r="K67">
            <v>3.7812582565029227</v>
          </cell>
          <cell r="N67">
            <v>43.832397</v>
          </cell>
        </row>
        <row r="68">
          <cell r="E68">
            <v>102.616</v>
          </cell>
          <cell r="K68">
            <v>3.9306988474959681</v>
          </cell>
          <cell r="N68">
            <v>47.662905500000001</v>
          </cell>
        </row>
        <row r="69">
          <cell r="E69">
            <v>102.616</v>
          </cell>
          <cell r="K69">
            <v>4.0499771173711512</v>
          </cell>
          <cell r="N69">
            <v>49.664524</v>
          </cell>
        </row>
        <row r="70">
          <cell r="E70">
            <v>102.616</v>
          </cell>
          <cell r="K70">
            <v>4.1555452412836695</v>
          </cell>
          <cell r="N70">
            <v>51.158117500000003</v>
          </cell>
        </row>
        <row r="71">
          <cell r="E71">
            <v>106.426</v>
          </cell>
          <cell r="K71">
            <v>4.2611133651961879</v>
          </cell>
          <cell r="N71">
            <v>52.489143000000006</v>
          </cell>
        </row>
        <row r="72">
          <cell r="E72">
            <v>106.68</v>
          </cell>
          <cell r="K72">
            <v>4.3845046788601705</v>
          </cell>
          <cell r="N72">
            <v>54.754934500000005</v>
          </cell>
        </row>
        <row r="73">
          <cell r="E73">
            <v>107.44200000000001</v>
          </cell>
          <cell r="K73">
            <v>4.506524977927886</v>
          </cell>
          <cell r="N73">
            <v>56.919121000000004</v>
          </cell>
        </row>
        <row r="74">
          <cell r="E74">
            <v>111.506</v>
          </cell>
          <cell r="K74">
            <v>4.6285452769956015</v>
          </cell>
          <cell r="N74">
            <v>59.042665500000005</v>
          </cell>
        </row>
        <row r="75">
          <cell r="E75">
            <v>111.506</v>
          </cell>
          <cell r="K75">
            <v>4.8506496415907696</v>
          </cell>
          <cell r="N75">
            <v>79.770085499999993</v>
          </cell>
        </row>
        <row r="76">
          <cell r="E76">
            <v>111.506</v>
          </cell>
          <cell r="K76">
            <v>5.618417815499992</v>
          </cell>
          <cell r="N76">
            <v>339.87888549999997</v>
          </cell>
        </row>
        <row r="77">
          <cell r="E77">
            <v>117.09399999999999</v>
          </cell>
          <cell r="K77">
            <v>6.0009308878583365</v>
          </cell>
          <cell r="N77">
            <v>430.30733549999997</v>
          </cell>
        </row>
        <row r="78">
          <cell r="E78">
            <v>117.09399999999999</v>
          </cell>
          <cell r="K78">
            <v>7.1457280757408386</v>
          </cell>
          <cell r="N78">
            <v>1497.1598354999999</v>
          </cell>
        </row>
        <row r="79">
          <cell r="E79">
            <v>124.46</v>
          </cell>
          <cell r="K79">
            <v>8.4166586064798565</v>
          </cell>
          <cell r="N79">
            <v>2474.5999354999999</v>
          </cell>
        </row>
        <row r="80">
          <cell r="E80">
            <v>124.46</v>
          </cell>
          <cell r="K80">
            <v>9.1158760505757552</v>
          </cell>
          <cell r="N80">
            <v>2629.0395355000001</v>
          </cell>
        </row>
        <row r="81">
          <cell r="E81">
            <v>124.46</v>
          </cell>
          <cell r="K81">
            <v>9.9713891586460317</v>
          </cell>
          <cell r="N81">
            <v>2785.5112355000001</v>
          </cell>
        </row>
        <row r="82">
          <cell r="E82">
            <v>124.46</v>
          </cell>
          <cell r="K82">
            <v>10.467696442494493</v>
          </cell>
          <cell r="N82">
            <v>3082.1978355000001</v>
          </cell>
        </row>
        <row r="83">
          <cell r="E83">
            <v>124.46</v>
          </cell>
          <cell r="K83">
            <v>10.814563135349909</v>
          </cell>
          <cell r="N83">
            <v>3143.7704655000002</v>
          </cell>
        </row>
        <row r="84">
          <cell r="E84">
            <v>124.46</v>
          </cell>
          <cell r="K84">
            <v>11.096992142180801</v>
          </cell>
          <cell r="N84">
            <v>3171.5086305000004</v>
          </cell>
        </row>
        <row r="85">
          <cell r="E85">
            <v>124.46</v>
          </cell>
          <cell r="K85">
            <v>11.336919696527433</v>
          </cell>
          <cell r="N85">
            <v>3188.0702455000005</v>
          </cell>
        </row>
        <row r="86">
          <cell r="E86">
            <v>124.46</v>
          </cell>
          <cell r="K86">
            <v>11.539829856774871</v>
          </cell>
          <cell r="N86">
            <v>3197.3874240000005</v>
          </cell>
        </row>
        <row r="87">
          <cell r="E87">
            <v>124.46</v>
          </cell>
          <cell r="K87">
            <v>11.713948710500713</v>
          </cell>
          <cell r="N87">
            <v>3205.0687620000003</v>
          </cell>
        </row>
        <row r="88">
          <cell r="E88">
            <v>124.46</v>
          </cell>
          <cell r="K88">
            <v>11.86613133068629</v>
          </cell>
          <cell r="N88">
            <v>3211.2057040000004</v>
          </cell>
        </row>
        <row r="89">
          <cell r="E89">
            <v>124.46</v>
          </cell>
          <cell r="K89">
            <v>12.00597481950547</v>
          </cell>
          <cell r="N89">
            <v>3214.6602740000003</v>
          </cell>
        </row>
        <row r="90">
          <cell r="E90">
            <v>124.46</v>
          </cell>
          <cell r="K90">
            <v>12.132108162361986</v>
          </cell>
          <cell r="N90">
            <v>3216.7736580000005</v>
          </cell>
        </row>
        <row r="91">
          <cell r="E91">
            <v>124.714</v>
          </cell>
          <cell r="K91">
            <v>12.250015417640903</v>
          </cell>
          <cell r="N91">
            <v>3218.3586960000007</v>
          </cell>
        </row>
        <row r="92">
          <cell r="E92">
            <v>125.476</v>
          </cell>
          <cell r="K92">
            <v>12.358325570745954</v>
          </cell>
          <cell r="N92">
            <v>3219.5373140000006</v>
          </cell>
        </row>
        <row r="93">
          <cell r="E93">
            <v>132.334</v>
          </cell>
          <cell r="K93">
            <v>12.458409636273407</v>
          </cell>
          <cell r="N93">
            <v>3220.4212775000005</v>
          </cell>
        </row>
        <row r="94">
          <cell r="B94" t="str">
            <v>Jan</v>
          </cell>
          <cell r="E94">
            <v>132.58799999999999</v>
          </cell>
          <cell r="K94">
            <v>12.557122687204593</v>
          </cell>
          <cell r="N94">
            <v>3221.5389325000006</v>
          </cell>
        </row>
        <row r="95">
          <cell r="E95">
            <v>132.58799999999999</v>
          </cell>
          <cell r="K95">
            <v>12.658577767328312</v>
          </cell>
          <cell r="N95">
            <v>3222.7683530000004</v>
          </cell>
        </row>
        <row r="96">
          <cell r="E96">
            <v>136.65199999999999</v>
          </cell>
          <cell r="K96">
            <v>12.755919803663231</v>
          </cell>
          <cell r="N96">
            <v>3223.9876130000002</v>
          </cell>
        </row>
        <row r="97">
          <cell r="E97">
            <v>145.28799999999998</v>
          </cell>
          <cell r="K97">
            <v>12.864229956768282</v>
          </cell>
          <cell r="N97">
            <v>3225.4507250000001</v>
          </cell>
        </row>
        <row r="98">
          <cell r="E98">
            <v>145.28799999999998</v>
          </cell>
          <cell r="K98">
            <v>12.982137212047199</v>
          </cell>
          <cell r="N98">
            <v>3227.0865655000002</v>
          </cell>
        </row>
        <row r="99">
          <cell r="E99">
            <v>145.28799999999998</v>
          </cell>
          <cell r="K99">
            <v>13.095931423537316</v>
          </cell>
          <cell r="N99">
            <v>3228.5293565000002</v>
          </cell>
        </row>
        <row r="100">
          <cell r="E100">
            <v>145.28799999999998</v>
          </cell>
          <cell r="K100">
            <v>13.254969116704226</v>
          </cell>
          <cell r="N100">
            <v>3231.9636055000001</v>
          </cell>
        </row>
        <row r="101">
          <cell r="E101">
            <v>148.33599999999998</v>
          </cell>
          <cell r="K101">
            <v>13.416748839063668</v>
          </cell>
          <cell r="N101">
            <v>3234.5646935</v>
          </cell>
        </row>
        <row r="102">
          <cell r="E102">
            <v>149.60599999999999</v>
          </cell>
          <cell r="K102">
            <v>13.601835809559642</v>
          </cell>
          <cell r="N102">
            <v>3238.8422639999999</v>
          </cell>
        </row>
        <row r="103">
          <cell r="E103">
            <v>150.62199999999999</v>
          </cell>
          <cell r="K103">
            <v>13.852731480676406</v>
          </cell>
          <cell r="N103">
            <v>3248.7995539999997</v>
          </cell>
        </row>
        <row r="104">
          <cell r="E104">
            <v>154.68599999999998</v>
          </cell>
          <cell r="K104">
            <v>14.147499618873697</v>
          </cell>
          <cell r="N104">
            <v>3266.5804289999996</v>
          </cell>
        </row>
        <row r="105">
          <cell r="E105">
            <v>155.19399999999999</v>
          </cell>
          <cell r="K105">
            <v>14.401137319182993</v>
          </cell>
          <cell r="N105">
            <v>3278.0617939999997</v>
          </cell>
        </row>
        <row r="106">
          <cell r="E106">
            <v>160.52799999999999</v>
          </cell>
          <cell r="K106">
            <v>14.61227356700803</v>
          </cell>
          <cell r="N106">
            <v>3288.4255039999998</v>
          </cell>
        </row>
        <row r="107">
          <cell r="E107">
            <v>163.82999999999998</v>
          </cell>
          <cell r="K107">
            <v>14.817925756448</v>
          </cell>
          <cell r="N107">
            <v>3299.0940289999999</v>
          </cell>
        </row>
        <row r="108">
          <cell r="E108">
            <v>163.82999999999998</v>
          </cell>
          <cell r="K108">
            <v>15.370444638743388</v>
          </cell>
          <cell r="N108">
            <v>3397.8540889999999</v>
          </cell>
        </row>
        <row r="109">
          <cell r="E109">
            <v>172.21199999999999</v>
          </cell>
          <cell r="K109">
            <v>16.37951138159551</v>
          </cell>
          <cell r="N109">
            <v>3640.6900390000001</v>
          </cell>
        </row>
        <row r="110">
          <cell r="E110">
            <v>172.21199999999999</v>
          </cell>
          <cell r="K110">
            <v>17.846496999600632</v>
          </cell>
          <cell r="N110">
            <v>4203.5817390000002</v>
          </cell>
        </row>
        <row r="111">
          <cell r="E111">
            <v>172.21199999999999</v>
          </cell>
          <cell r="K111">
            <v>18.837740552701288</v>
          </cell>
          <cell r="N111">
            <v>4538.8782390000006</v>
          </cell>
        </row>
        <row r="112">
          <cell r="E112">
            <v>172.21199999999999</v>
          </cell>
          <cell r="K112">
            <v>19.504053646486792</v>
          </cell>
          <cell r="N112">
            <v>4713.6388390000002</v>
          </cell>
        </row>
        <row r="113">
          <cell r="E113">
            <v>177.03799999999998</v>
          </cell>
          <cell r="K113">
            <v>19.970198609217391</v>
          </cell>
          <cell r="N113">
            <v>4831.5006389999999</v>
          </cell>
        </row>
        <row r="114">
          <cell r="E114">
            <v>178.30799999999999</v>
          </cell>
          <cell r="K114">
            <v>20.358195739960802</v>
          </cell>
          <cell r="N114">
            <v>4926.6029189999999</v>
          </cell>
        </row>
        <row r="115">
          <cell r="E115">
            <v>178.30799999999999</v>
          </cell>
          <cell r="K115">
            <v>20.695465330642353</v>
          </cell>
          <cell r="N115">
            <v>5004.1275340000002</v>
          </cell>
        </row>
        <row r="116">
          <cell r="E116">
            <v>178.30799999999999</v>
          </cell>
          <cell r="K116">
            <v>20.991604483435911</v>
          </cell>
          <cell r="N116">
            <v>5048.2241039999999</v>
          </cell>
        </row>
        <row r="117">
          <cell r="E117">
            <v>178.30799999999999</v>
          </cell>
          <cell r="K117">
            <v>21.260323344304137</v>
          </cell>
          <cell r="N117">
            <v>5063.4648539999998</v>
          </cell>
        </row>
        <row r="118">
          <cell r="E118">
            <v>179.07</v>
          </cell>
          <cell r="K118">
            <v>21.502992927843302</v>
          </cell>
          <cell r="N118">
            <v>5073.4018230000001</v>
          </cell>
        </row>
        <row r="119">
          <cell r="E119">
            <v>181.102</v>
          </cell>
          <cell r="K119">
            <v>21.747033525978733</v>
          </cell>
          <cell r="N119">
            <v>5083.3794340000004</v>
          </cell>
        </row>
        <row r="120">
          <cell r="E120">
            <v>181.102</v>
          </cell>
          <cell r="K120">
            <v>21.985590065729099</v>
          </cell>
          <cell r="N120">
            <v>5091.5586365000008</v>
          </cell>
        </row>
        <row r="121">
          <cell r="E121">
            <v>181.102</v>
          </cell>
          <cell r="K121">
            <v>22.206323415728001</v>
          </cell>
          <cell r="N121">
            <v>5099.7683205000012</v>
          </cell>
        </row>
        <row r="122">
          <cell r="E122">
            <v>181.102</v>
          </cell>
          <cell r="K122">
            <v>22.398265459205305</v>
          </cell>
          <cell r="N122">
            <v>5105.0314595000009</v>
          </cell>
        </row>
        <row r="123">
          <cell r="E123">
            <v>181.102</v>
          </cell>
          <cell r="K123">
            <v>22.577868371316214</v>
          </cell>
          <cell r="N123">
            <v>5108.6384370000005</v>
          </cell>
        </row>
        <row r="124">
          <cell r="E124">
            <v>182.11799999999999</v>
          </cell>
          <cell r="K124">
            <v>22.756100268830856</v>
          </cell>
          <cell r="N124">
            <v>5113.6475635000006</v>
          </cell>
        </row>
        <row r="125">
          <cell r="B125" t="str">
            <v>Feb</v>
          </cell>
          <cell r="E125">
            <v>197.61199999999999</v>
          </cell>
          <cell r="K125">
            <v>22.99191477938869</v>
          </cell>
          <cell r="N125">
            <v>5137.8295535000007</v>
          </cell>
        </row>
        <row r="126">
          <cell r="E126">
            <v>197.61199999999999</v>
          </cell>
          <cell r="K126">
            <v>28.983248565073161</v>
          </cell>
          <cell r="N126">
            <v>25052.409553499998</v>
          </cell>
        </row>
        <row r="127">
          <cell r="E127">
            <v>197.61199999999999</v>
          </cell>
          <cell r="K127">
            <v>34.46730695013904</v>
          </cell>
          <cell r="N127">
            <v>37549.824553499995</v>
          </cell>
        </row>
        <row r="128">
          <cell r="E128">
            <v>197.61199999999999</v>
          </cell>
          <cell r="K128">
            <v>36.825452055717371</v>
          </cell>
          <cell r="N128">
            <v>38748.763553499994</v>
          </cell>
        </row>
        <row r="129">
          <cell r="E129">
            <v>197.61199999999999</v>
          </cell>
          <cell r="K129">
            <v>38.237597089871834</v>
          </cell>
          <cell r="N129">
            <v>39170.424303499996</v>
          </cell>
        </row>
        <row r="130">
          <cell r="E130">
            <v>198.88200000000001</v>
          </cell>
          <cell r="K130">
            <v>39.489333416263122</v>
          </cell>
          <cell r="N130">
            <v>39407.163953499999</v>
          </cell>
        </row>
        <row r="131">
          <cell r="E131">
            <v>198.88200000000001</v>
          </cell>
          <cell r="K131">
            <v>40.710907421536547</v>
          </cell>
          <cell r="N131">
            <v>39611.390003499997</v>
          </cell>
        </row>
        <row r="132">
          <cell r="E132">
            <v>198.88200000000001</v>
          </cell>
          <cell r="K132">
            <v>42.150472747616341</v>
          </cell>
          <cell r="N132">
            <v>39993.424803499998</v>
          </cell>
        </row>
        <row r="133">
          <cell r="E133">
            <v>198.88200000000001</v>
          </cell>
          <cell r="K133">
            <v>44.083603328352062</v>
          </cell>
          <cell r="N133">
            <v>40698.563503500001</v>
          </cell>
        </row>
        <row r="134">
          <cell r="E134">
            <v>198.88200000000001</v>
          </cell>
          <cell r="K134">
            <v>45.632849822133174</v>
          </cell>
          <cell r="N134">
            <v>41186.267503499999</v>
          </cell>
        </row>
        <row r="135">
          <cell r="E135">
            <v>199.136</v>
          </cell>
          <cell r="K135">
            <v>46.74885570349408</v>
          </cell>
          <cell r="N135">
            <v>41435.199753499997</v>
          </cell>
        </row>
        <row r="136">
          <cell r="E136">
            <v>201.422</v>
          </cell>
          <cell r="K136">
            <v>47.589287651005428</v>
          </cell>
          <cell r="N136">
            <v>41735.950553499999</v>
          </cell>
        </row>
        <row r="137">
          <cell r="E137">
            <v>201.67599999999999</v>
          </cell>
          <cell r="K137">
            <v>48.359797854107185</v>
          </cell>
          <cell r="N137">
            <v>41976.754403499996</v>
          </cell>
        </row>
        <row r="138">
          <cell r="E138">
            <v>207.26399999999998</v>
          </cell>
          <cell r="K138">
            <v>49.124823998823878</v>
          </cell>
          <cell r="N138">
            <v>42176.916253499992</v>
          </cell>
        </row>
        <row r="139">
          <cell r="E139">
            <v>207.26399999999998</v>
          </cell>
          <cell r="K139">
            <v>50.146229873042401</v>
          </cell>
          <cell r="N139">
            <v>42422.800353499995</v>
          </cell>
        </row>
        <row r="140">
          <cell r="E140">
            <v>207.26399999999998</v>
          </cell>
          <cell r="K140">
            <v>51.299253148502501</v>
          </cell>
          <cell r="N140">
            <v>42704.246203499992</v>
          </cell>
        </row>
        <row r="141">
          <cell r="E141">
            <v>207.26399999999998</v>
          </cell>
          <cell r="K141">
            <v>52.2521082929077</v>
          </cell>
          <cell r="N141">
            <v>42955.210553499994</v>
          </cell>
        </row>
        <row r="142">
          <cell r="E142">
            <v>207.26399999999998</v>
          </cell>
          <cell r="K142">
            <v>52.976003999736399</v>
          </cell>
          <cell r="N142">
            <v>43149.276103499993</v>
          </cell>
        </row>
        <row r="143">
          <cell r="E143">
            <v>207.26399999999998</v>
          </cell>
          <cell r="K143">
            <v>53.568282305323514</v>
          </cell>
          <cell r="N143">
            <v>43325.052753499993</v>
          </cell>
        </row>
        <row r="144">
          <cell r="E144">
            <v>207.26399999999998</v>
          </cell>
          <cell r="K144">
            <v>54.092009881097304</v>
          </cell>
          <cell r="N144">
            <v>43460.187403499993</v>
          </cell>
        </row>
        <row r="145">
          <cell r="E145">
            <v>208.02599999999998</v>
          </cell>
          <cell r="K145">
            <v>54.65275485097029</v>
          </cell>
          <cell r="N145">
            <v>43604.466503499993</v>
          </cell>
        </row>
        <row r="146">
          <cell r="E146">
            <v>208.53399999999999</v>
          </cell>
          <cell r="K146">
            <v>56.147160760900739</v>
          </cell>
          <cell r="N146">
            <v>44793.245003499993</v>
          </cell>
        </row>
        <row r="147">
          <cell r="E147">
            <v>213.10599999999999</v>
          </cell>
          <cell r="K147">
            <v>59.643247981380235</v>
          </cell>
          <cell r="N147">
            <v>49416.272503499989</v>
          </cell>
        </row>
        <row r="148">
          <cell r="E148">
            <v>213.10599999999999</v>
          </cell>
          <cell r="K148">
            <v>62.659480093166465</v>
          </cell>
          <cell r="N148">
            <v>52027.521003499991</v>
          </cell>
        </row>
        <row r="149">
          <cell r="E149">
            <v>214.12199999999999</v>
          </cell>
          <cell r="K149">
            <v>64.304697608686226</v>
          </cell>
          <cell r="N149">
            <v>52678.809053499994</v>
          </cell>
        </row>
        <row r="150">
          <cell r="E150">
            <v>215.64599999999999</v>
          </cell>
          <cell r="K150">
            <v>65.744262934766013</v>
          </cell>
          <cell r="N150">
            <v>53041.538903499997</v>
          </cell>
        </row>
        <row r="151">
          <cell r="E151">
            <v>221.23399999999998</v>
          </cell>
          <cell r="K151">
            <v>67.992726872643019</v>
          </cell>
          <cell r="N151">
            <v>54260.798903499999</v>
          </cell>
        </row>
        <row r="152">
          <cell r="E152">
            <v>221.48799999999997</v>
          </cell>
          <cell r="K152">
            <v>70.679915481325295</v>
          </cell>
          <cell r="N152">
            <v>56150.651903500002</v>
          </cell>
        </row>
        <row r="153">
          <cell r="E153">
            <v>223.01199999999997</v>
          </cell>
          <cell r="K153">
            <v>72.613046062061017</v>
          </cell>
          <cell r="N153">
            <v>56757.233753500004</v>
          </cell>
        </row>
        <row r="154">
          <cell r="B154" t="str">
            <v>Mar</v>
          </cell>
          <cell r="E154">
            <v>223.01199999999997</v>
          </cell>
          <cell r="K154">
            <v>74.134872263916805</v>
          </cell>
          <cell r="N154">
            <v>57201.247603500007</v>
          </cell>
        </row>
        <row r="155">
          <cell r="E155">
            <v>224.28199999999998</v>
          </cell>
          <cell r="K155">
            <v>75.416770911425957</v>
          </cell>
          <cell r="N155">
            <v>57729.593603500005</v>
          </cell>
        </row>
        <row r="156">
          <cell r="E156">
            <v>224.53599999999997</v>
          </cell>
          <cell r="K156">
            <v>76.653426077258317</v>
          </cell>
          <cell r="N156">
            <v>58077.082703500004</v>
          </cell>
        </row>
        <row r="157">
          <cell r="E157">
            <v>229.36199999999997</v>
          </cell>
          <cell r="K157">
            <v>77.931211680978663</v>
          </cell>
          <cell r="N157">
            <v>58387.994003500004</v>
          </cell>
        </row>
        <row r="158">
          <cell r="E158">
            <v>231.39399999999998</v>
          </cell>
          <cell r="K158">
            <v>79.960313283453033</v>
          </cell>
          <cell r="N158">
            <v>59414.204503500005</v>
          </cell>
        </row>
        <row r="159">
          <cell r="E159">
            <v>237.48999999999998</v>
          </cell>
          <cell r="K159">
            <v>81.811182988412767</v>
          </cell>
          <cell r="N159">
            <v>59960.839403500002</v>
          </cell>
        </row>
        <row r="160">
          <cell r="E160">
            <v>237.48999999999998</v>
          </cell>
          <cell r="K160">
            <v>83.415270066044542</v>
          </cell>
          <cell r="N160">
            <v>60327.633453499999</v>
          </cell>
        </row>
        <row r="161">
          <cell r="E161">
            <v>237.48999999999998</v>
          </cell>
          <cell r="K161">
            <v>84.592971604237434</v>
          </cell>
          <cell r="N161">
            <v>60552.1805035</v>
          </cell>
        </row>
        <row r="162">
          <cell r="E162">
            <v>237.48999999999998</v>
          </cell>
          <cell r="K162">
            <v>85.628087624418612</v>
          </cell>
          <cell r="N162">
            <v>60723.892953499999</v>
          </cell>
        </row>
        <row r="163">
          <cell r="E163">
            <v>237.48999999999998</v>
          </cell>
          <cell r="K163">
            <v>86.50005290764409</v>
          </cell>
          <cell r="N163">
            <v>60961.6486535</v>
          </cell>
        </row>
        <row r="164">
          <cell r="E164">
            <v>245.87199999999999</v>
          </cell>
          <cell r="K164">
            <v>87.425487760123957</v>
          </cell>
          <cell r="N164">
            <v>61208.548803500002</v>
          </cell>
        </row>
        <row r="165">
          <cell r="E165">
            <v>245.87199999999999</v>
          </cell>
          <cell r="K165">
            <v>88.430441459187278</v>
          </cell>
          <cell r="N165">
            <v>61381.277303499999</v>
          </cell>
        </row>
        <row r="166">
          <cell r="E166">
            <v>247.904</v>
          </cell>
          <cell r="K166">
            <v>89.211919779059173</v>
          </cell>
          <cell r="N166">
            <v>61525.556403499999</v>
          </cell>
        </row>
        <row r="167">
          <cell r="E167">
            <v>250.19</v>
          </cell>
          <cell r="K167">
            <v>90.082514047688377</v>
          </cell>
          <cell r="N167">
            <v>61705.397253499999</v>
          </cell>
        </row>
        <row r="168">
          <cell r="E168">
            <v>250.19</v>
          </cell>
          <cell r="K168">
            <v>90.965447447683985</v>
          </cell>
          <cell r="N168">
            <v>61848.660303500001</v>
          </cell>
        </row>
        <row r="169">
          <cell r="E169">
            <v>254.25399999999999</v>
          </cell>
          <cell r="K169">
            <v>91.697569242090282</v>
          </cell>
          <cell r="N169">
            <v>61913.992318500001</v>
          </cell>
        </row>
        <row r="170">
          <cell r="E170">
            <v>254.25399999999999</v>
          </cell>
          <cell r="K170">
            <v>92.776557729351993</v>
          </cell>
          <cell r="N170">
            <v>62070.464018500003</v>
          </cell>
        </row>
        <row r="171">
          <cell r="E171">
            <v>256.03199999999998</v>
          </cell>
          <cell r="K171">
            <v>93.758204180278781</v>
          </cell>
          <cell r="N171">
            <v>62150.122338500005</v>
          </cell>
        </row>
        <row r="172">
          <cell r="E172">
            <v>256.03199999999998</v>
          </cell>
          <cell r="K172">
            <v>94.712430339280246</v>
          </cell>
          <cell r="N172">
            <v>62216.165588500007</v>
          </cell>
        </row>
        <row r="173">
          <cell r="E173">
            <v>256.03199999999998</v>
          </cell>
          <cell r="K173">
            <v>95.517215907288659</v>
          </cell>
          <cell r="N173">
            <v>62293.995018500005</v>
          </cell>
        </row>
        <row r="174">
          <cell r="E174">
            <v>256.03199999999998</v>
          </cell>
          <cell r="K174">
            <v>96.199981176229358</v>
          </cell>
          <cell r="N174">
            <v>62384.728283500008</v>
          </cell>
        </row>
        <row r="175">
          <cell r="E175">
            <v>264.15999999999997</v>
          </cell>
          <cell r="K175">
            <v>96.848471080263394</v>
          </cell>
          <cell r="N175">
            <v>62491.41353350001</v>
          </cell>
        </row>
        <row r="176">
          <cell r="E176">
            <v>264.15999999999997</v>
          </cell>
          <cell r="K176">
            <v>97.928830582121378</v>
          </cell>
          <cell r="N176">
            <v>62951.684183500009</v>
          </cell>
        </row>
        <row r="177">
          <cell r="E177">
            <v>264.15999999999997</v>
          </cell>
          <cell r="K177">
            <v>99.268311842673725</v>
          </cell>
          <cell r="N177">
            <v>64150.623183500007</v>
          </cell>
        </row>
        <row r="178">
          <cell r="E178">
            <v>264.15999999999997</v>
          </cell>
          <cell r="K178">
            <v>100.23350611844532</v>
          </cell>
          <cell r="N178">
            <v>64507.256733500006</v>
          </cell>
        </row>
        <row r="179">
          <cell r="E179">
            <v>264.15999999999997</v>
          </cell>
          <cell r="K179">
            <v>101.00812936533588</v>
          </cell>
          <cell r="N179">
            <v>64727.739583500006</v>
          </cell>
        </row>
        <row r="180">
          <cell r="E180">
            <v>264.15999999999997</v>
          </cell>
          <cell r="K180">
            <v>101.67718448831391</v>
          </cell>
          <cell r="N180">
            <v>64889.291533500007</v>
          </cell>
        </row>
        <row r="181">
          <cell r="E181">
            <v>264.66799999999995</v>
          </cell>
          <cell r="K181">
            <v>102.33115845073301</v>
          </cell>
          <cell r="N181">
            <v>65044.747183500011</v>
          </cell>
        </row>
        <row r="182">
          <cell r="E182">
            <v>264.66799999999995</v>
          </cell>
          <cell r="K182">
            <v>102.95908313582305</v>
          </cell>
          <cell r="N182">
            <v>65185.978133500008</v>
          </cell>
        </row>
        <row r="183">
          <cell r="E183">
            <v>264.66799999999995</v>
          </cell>
          <cell r="K183">
            <v>103.53216723706244</v>
          </cell>
          <cell r="N183">
            <v>65300.791783500004</v>
          </cell>
        </row>
        <row r="184">
          <cell r="E184">
            <v>264.66799999999995</v>
          </cell>
          <cell r="K184">
            <v>104.05452379823997</v>
          </cell>
          <cell r="N184">
            <v>65393.353938500004</v>
          </cell>
        </row>
        <row r="185">
          <cell r="B185" t="str">
            <v>Apr</v>
          </cell>
          <cell r="E185">
            <v>264.66799999999995</v>
          </cell>
          <cell r="K185">
            <v>104.53026586314444</v>
          </cell>
          <cell r="N185">
            <v>65467.119168500001</v>
          </cell>
        </row>
        <row r="186">
          <cell r="E186">
            <v>264.66799999999995</v>
          </cell>
          <cell r="K186">
            <v>104.98818473829743</v>
          </cell>
          <cell r="N186">
            <v>65536.515383499995</v>
          </cell>
        </row>
        <row r="187">
          <cell r="E187">
            <v>264.66799999999995</v>
          </cell>
          <cell r="K187">
            <v>105.39811810258111</v>
          </cell>
          <cell r="N187">
            <v>65610.687033499999</v>
          </cell>
        </row>
        <row r="188">
          <cell r="E188">
            <v>265.17599999999993</v>
          </cell>
          <cell r="K188">
            <v>105.79845436469091</v>
          </cell>
          <cell r="N188">
            <v>65697.660913500004</v>
          </cell>
        </row>
        <row r="189">
          <cell r="E189">
            <v>265.17599999999993</v>
          </cell>
          <cell r="K189">
            <v>106.21112975816712</v>
          </cell>
          <cell r="N189">
            <v>65796.116158500008</v>
          </cell>
        </row>
        <row r="190">
          <cell r="E190">
            <v>265.17599999999993</v>
          </cell>
          <cell r="K190">
            <v>106.61283703487319</v>
          </cell>
          <cell r="N190">
            <v>65888.881523500007</v>
          </cell>
        </row>
        <row r="191">
          <cell r="E191">
            <v>265.17599999999993</v>
          </cell>
          <cell r="K191">
            <v>107.00768923859793</v>
          </cell>
          <cell r="N191">
            <v>65976.973058500007</v>
          </cell>
        </row>
        <row r="192">
          <cell r="E192">
            <v>265.17599999999993</v>
          </cell>
          <cell r="K192">
            <v>107.37100810660854</v>
          </cell>
          <cell r="N192">
            <v>66055.107303500001</v>
          </cell>
        </row>
        <row r="193">
          <cell r="E193">
            <v>265.17599999999993</v>
          </cell>
          <cell r="K193">
            <v>107.70142262430876</v>
          </cell>
          <cell r="N193">
            <v>66125.113148500008</v>
          </cell>
        </row>
        <row r="194">
          <cell r="E194">
            <v>265.17599999999993</v>
          </cell>
          <cell r="K194">
            <v>108.00441685008366</v>
          </cell>
          <cell r="N194">
            <v>66190.749978500011</v>
          </cell>
        </row>
        <row r="195">
          <cell r="E195">
            <v>265.17599999999993</v>
          </cell>
          <cell r="K195">
            <v>108.29370092989588</v>
          </cell>
          <cell r="N195">
            <v>66254.456313500006</v>
          </cell>
        </row>
        <row r="196">
          <cell r="E196">
            <v>265.17599999999993</v>
          </cell>
          <cell r="K196">
            <v>108.56516181995664</v>
          </cell>
          <cell r="N196">
            <v>66314.606473500011</v>
          </cell>
        </row>
        <row r="197">
          <cell r="E197">
            <v>296.41799999999995</v>
          </cell>
          <cell r="K197">
            <v>108.85855894355767</v>
          </cell>
          <cell r="N197">
            <v>66382.986638500006</v>
          </cell>
        </row>
        <row r="198">
          <cell r="E198">
            <v>309.62599999999998</v>
          </cell>
          <cell r="K198">
            <v>111.18928375721066</v>
          </cell>
          <cell r="N198">
            <v>74196.4111385</v>
          </cell>
        </row>
        <row r="199">
          <cell r="E199">
            <v>309.62599999999998</v>
          </cell>
          <cell r="K199">
            <v>114.21922601495956</v>
          </cell>
          <cell r="N199">
            <v>81308.761138500005</v>
          </cell>
        </row>
        <row r="200">
          <cell r="E200">
            <v>310.89599999999996</v>
          </cell>
          <cell r="K200">
            <v>115.72734207085267</v>
          </cell>
          <cell r="N200">
            <v>82507.700138500004</v>
          </cell>
        </row>
        <row r="201">
          <cell r="E201">
            <v>310.89599999999996</v>
          </cell>
          <cell r="K201">
            <v>116.89544650687171</v>
          </cell>
          <cell r="N201">
            <v>82993.372038500005</v>
          </cell>
        </row>
        <row r="202">
          <cell r="E202">
            <v>310.89599999999996</v>
          </cell>
          <cell r="K202">
            <v>117.78523497984864</v>
          </cell>
          <cell r="N202">
            <v>83344.925338500005</v>
          </cell>
        </row>
        <row r="203">
          <cell r="E203">
            <v>310.89599999999996</v>
          </cell>
          <cell r="K203">
            <v>118.48445242394453</v>
          </cell>
          <cell r="N203">
            <v>83597.921788500011</v>
          </cell>
        </row>
        <row r="204">
          <cell r="E204">
            <v>310.89599999999996</v>
          </cell>
          <cell r="K204">
            <v>119.05479449599139</v>
          </cell>
          <cell r="N204">
            <v>83772.682388500005</v>
          </cell>
        </row>
        <row r="205">
          <cell r="E205">
            <v>310.89599999999996</v>
          </cell>
          <cell r="K205">
            <v>119.55384380903239</v>
          </cell>
          <cell r="N205">
            <v>83906.800988500006</v>
          </cell>
        </row>
        <row r="206">
          <cell r="E206">
            <v>310.89599999999996</v>
          </cell>
          <cell r="K206">
            <v>120.00902065499285</v>
          </cell>
          <cell r="N206">
            <v>84021.614638500003</v>
          </cell>
        </row>
        <row r="207">
          <cell r="E207">
            <v>310.89599999999996</v>
          </cell>
          <cell r="K207">
            <v>120.43129315064293</v>
          </cell>
          <cell r="N207">
            <v>84108.385308500001</v>
          </cell>
        </row>
        <row r="208">
          <cell r="E208">
            <v>310.89599999999996</v>
          </cell>
          <cell r="K208">
            <v>120.81106419380875</v>
          </cell>
          <cell r="N208">
            <v>84158.273363500004</v>
          </cell>
        </row>
        <row r="209">
          <cell r="E209">
            <v>312.16599999999994</v>
          </cell>
          <cell r="K209">
            <v>121.15381784287537</v>
          </cell>
          <cell r="N209">
            <v>84193.936718500001</v>
          </cell>
        </row>
        <row r="210">
          <cell r="E210">
            <v>312.16599999999994</v>
          </cell>
          <cell r="K210">
            <v>121.48971641896065</v>
          </cell>
          <cell r="N210">
            <v>84234.070693500005</v>
          </cell>
        </row>
        <row r="211">
          <cell r="E211">
            <v>315.21399999999994</v>
          </cell>
          <cell r="K211">
            <v>121.831099053431</v>
          </cell>
          <cell r="N211">
            <v>84270.546888500001</v>
          </cell>
        </row>
        <row r="212">
          <cell r="E212">
            <v>319.53199999999993</v>
          </cell>
          <cell r="K212">
            <v>122.15054545436109</v>
          </cell>
          <cell r="N212">
            <v>84290.563073500001</v>
          </cell>
        </row>
        <row r="213">
          <cell r="E213">
            <v>319.53199999999993</v>
          </cell>
          <cell r="K213">
            <v>122.45079765094346</v>
          </cell>
          <cell r="N213">
            <v>84303.365303500002</v>
          </cell>
        </row>
        <row r="214">
          <cell r="E214">
            <v>319.53199999999993</v>
          </cell>
          <cell r="K214">
            <v>122.72911361398555</v>
          </cell>
          <cell r="N214">
            <v>84314.033828500003</v>
          </cell>
        </row>
        <row r="215">
          <cell r="B215" t="str">
            <v>May</v>
          </cell>
          <cell r="E215">
            <v>322.83399999999995</v>
          </cell>
          <cell r="K215">
            <v>122.98960638727618</v>
          </cell>
          <cell r="N215">
            <v>84319.896437000003</v>
          </cell>
        </row>
        <row r="216">
          <cell r="E216">
            <v>336.54999999999995</v>
          </cell>
          <cell r="K216">
            <v>123.25695423354814</v>
          </cell>
          <cell r="N216">
            <v>84323.015710499996</v>
          </cell>
        </row>
        <row r="217">
          <cell r="E217">
            <v>337.81999999999994</v>
          </cell>
          <cell r="K217">
            <v>123.58599773665209</v>
          </cell>
          <cell r="N217">
            <v>84328.817356</v>
          </cell>
        </row>
        <row r="218">
          <cell r="E218">
            <v>337.81999999999994</v>
          </cell>
          <cell r="K218">
            <v>123.9122992105635</v>
          </cell>
          <cell r="N218">
            <v>84333.541988500001</v>
          </cell>
        </row>
        <row r="219">
          <cell r="E219">
            <v>340.10599999999994</v>
          </cell>
          <cell r="K219">
            <v>124.1947282173944</v>
          </cell>
          <cell r="N219">
            <v>84335.472483499994</v>
          </cell>
        </row>
        <row r="220">
          <cell r="E220">
            <v>340.10599999999994</v>
          </cell>
          <cell r="K220">
            <v>124.46481809285889</v>
          </cell>
          <cell r="N220">
            <v>84336.427570499989</v>
          </cell>
        </row>
        <row r="221">
          <cell r="E221">
            <v>340.10599999999994</v>
          </cell>
          <cell r="K221">
            <v>124.71845579316819</v>
          </cell>
          <cell r="N221">
            <v>84337.057521499984</v>
          </cell>
        </row>
        <row r="222">
          <cell r="E222">
            <v>340.10599999999994</v>
          </cell>
          <cell r="K222">
            <v>124.95427030372602</v>
          </cell>
          <cell r="N222">
            <v>84337.535064999989</v>
          </cell>
        </row>
        <row r="223">
          <cell r="E223">
            <v>341.88399999999996</v>
          </cell>
          <cell r="K223">
            <v>125.17363263912866</v>
          </cell>
          <cell r="N223">
            <v>84337.971966499987</v>
          </cell>
        </row>
        <row r="224">
          <cell r="E224">
            <v>347.21799999999996</v>
          </cell>
          <cell r="K224">
            <v>125.41356019347529</v>
          </cell>
          <cell r="N224">
            <v>84338.449509999991</v>
          </cell>
        </row>
        <row r="225">
          <cell r="E225">
            <v>349.75799999999998</v>
          </cell>
          <cell r="K225">
            <v>125.69598920030619</v>
          </cell>
          <cell r="N225">
            <v>84339.01849799999</v>
          </cell>
        </row>
        <row r="226">
          <cell r="E226">
            <v>349.75799999999998</v>
          </cell>
          <cell r="K226">
            <v>126.24987909719783</v>
          </cell>
          <cell r="N226">
            <v>84346.212131999986</v>
          </cell>
        </row>
        <row r="227">
          <cell r="E227">
            <v>349.75799999999998</v>
          </cell>
          <cell r="K227">
            <v>126.82296319843722</v>
          </cell>
          <cell r="N227">
            <v>84354.310050499989</v>
          </cell>
        </row>
        <row r="228">
          <cell r="E228">
            <v>349.75799999999998</v>
          </cell>
          <cell r="K228">
            <v>127.23563859191343</v>
          </cell>
          <cell r="N228">
            <v>84357.459805499995</v>
          </cell>
        </row>
        <row r="229">
          <cell r="E229">
            <v>349.75799999999998</v>
          </cell>
          <cell r="K229">
            <v>127.57565021178752</v>
          </cell>
          <cell r="N229">
            <v>84359.695115499999</v>
          </cell>
        </row>
        <row r="230">
          <cell r="E230">
            <v>349.75799999999998</v>
          </cell>
          <cell r="K230">
            <v>127.87727342296614</v>
          </cell>
          <cell r="N230">
            <v>84361.5036845</v>
          </cell>
        </row>
        <row r="231">
          <cell r="E231">
            <v>349.75799999999998</v>
          </cell>
          <cell r="K231">
            <v>128.14736329843063</v>
          </cell>
          <cell r="N231">
            <v>84363.129364499997</v>
          </cell>
        </row>
        <row r="232">
          <cell r="E232">
            <v>349.75799999999998</v>
          </cell>
          <cell r="K232">
            <v>128.39140389656606</v>
          </cell>
          <cell r="N232">
            <v>84364.490871499991</v>
          </cell>
        </row>
        <row r="233">
          <cell r="E233">
            <v>350.774</v>
          </cell>
          <cell r="K233">
            <v>128.61213724656497</v>
          </cell>
          <cell r="N233">
            <v>84365.486600499993</v>
          </cell>
        </row>
        <row r="234">
          <cell r="E234">
            <v>350.774</v>
          </cell>
          <cell r="K234">
            <v>128.81778943600494</v>
          </cell>
          <cell r="N234">
            <v>84366.309600999986</v>
          </cell>
        </row>
        <row r="235">
          <cell r="E235">
            <v>351.79</v>
          </cell>
          <cell r="K235">
            <v>129.01247350867479</v>
          </cell>
          <cell r="N235">
            <v>84367.091959499987</v>
          </cell>
        </row>
        <row r="236">
          <cell r="E236">
            <v>351.79</v>
          </cell>
          <cell r="K236">
            <v>129.19481844997821</v>
          </cell>
          <cell r="N236">
            <v>84367.823515499986</v>
          </cell>
        </row>
        <row r="237">
          <cell r="E237">
            <v>351.79</v>
          </cell>
          <cell r="K237">
            <v>129.36208223072273</v>
          </cell>
          <cell r="N237">
            <v>84368.494108499988</v>
          </cell>
        </row>
        <row r="238">
          <cell r="E238">
            <v>351.79</v>
          </cell>
          <cell r="K238">
            <v>129.51563586550458</v>
          </cell>
          <cell r="N238">
            <v>84369.103738499995</v>
          </cell>
        </row>
        <row r="239">
          <cell r="E239">
            <v>351.79</v>
          </cell>
          <cell r="K239">
            <v>129.65959239811255</v>
          </cell>
          <cell r="N239">
            <v>84369.682886999988</v>
          </cell>
        </row>
        <row r="240">
          <cell r="E240">
            <v>351.79</v>
          </cell>
          <cell r="K240">
            <v>129.7966938577392</v>
          </cell>
          <cell r="N240">
            <v>84370.231553999984</v>
          </cell>
        </row>
        <row r="241">
          <cell r="E241">
            <v>351.79</v>
          </cell>
          <cell r="K241">
            <v>129.92968227357704</v>
          </cell>
          <cell r="N241">
            <v>84370.75989999999</v>
          </cell>
        </row>
        <row r="242">
          <cell r="E242">
            <v>351.79</v>
          </cell>
          <cell r="K242">
            <v>130.06129967481863</v>
          </cell>
          <cell r="N242">
            <v>84371.288245999996</v>
          </cell>
        </row>
        <row r="243">
          <cell r="E243">
            <v>351.79</v>
          </cell>
          <cell r="K243">
            <v>130.18880403227141</v>
          </cell>
          <cell r="N243">
            <v>84371.796270999999</v>
          </cell>
        </row>
        <row r="244">
          <cell r="E244">
            <v>372.87200000000001</v>
          </cell>
          <cell r="K244">
            <v>130.32179244810925</v>
          </cell>
          <cell r="N244">
            <v>84372.324617000006</v>
          </cell>
        </row>
        <row r="245">
          <cell r="E245">
            <v>375.92</v>
          </cell>
          <cell r="K245">
            <v>130.47808811208364</v>
          </cell>
          <cell r="N245">
            <v>84372.954568000001</v>
          </cell>
        </row>
        <row r="246">
          <cell r="B246" t="str">
            <v>Jun</v>
          </cell>
          <cell r="E246">
            <v>375.92</v>
          </cell>
          <cell r="K246">
            <v>130.63438377605803</v>
          </cell>
          <cell r="N246">
            <v>84373.716605499998</v>
          </cell>
        </row>
        <row r="247">
          <cell r="E247">
            <v>375.92</v>
          </cell>
          <cell r="K247">
            <v>130.84689103847933</v>
          </cell>
          <cell r="N247">
            <v>84375.636939999997</v>
          </cell>
        </row>
        <row r="248">
          <cell r="E248">
            <v>375.92</v>
          </cell>
          <cell r="K248">
            <v>131.03746206736037</v>
          </cell>
          <cell r="N248">
            <v>84377.069570499996</v>
          </cell>
        </row>
        <row r="249">
          <cell r="E249">
            <v>375.92</v>
          </cell>
          <cell r="K249">
            <v>131.19238671673847</v>
          </cell>
          <cell r="N249">
            <v>84377.963694499995</v>
          </cell>
        </row>
        <row r="250">
          <cell r="E250">
            <v>375.92</v>
          </cell>
          <cell r="K250">
            <v>131.32674614717257</v>
          </cell>
          <cell r="N250">
            <v>84378.563163999992</v>
          </cell>
        </row>
        <row r="251">
          <cell r="E251">
            <v>375.92</v>
          </cell>
          <cell r="K251">
            <v>131.44876644624028</v>
          </cell>
          <cell r="N251">
            <v>84378.979744499986</v>
          </cell>
        </row>
        <row r="252">
          <cell r="E252">
            <v>375.92</v>
          </cell>
          <cell r="K252">
            <v>131.55981862853787</v>
          </cell>
          <cell r="N252">
            <v>84379.264238499993</v>
          </cell>
        </row>
        <row r="253">
          <cell r="E253">
            <v>385.06400000000002</v>
          </cell>
          <cell r="K253">
            <v>131.66812878164291</v>
          </cell>
          <cell r="N253">
            <v>84379.487769499989</v>
          </cell>
        </row>
        <row r="254">
          <cell r="E254">
            <v>385.82600000000002</v>
          </cell>
          <cell r="K254">
            <v>131.78192299313304</v>
          </cell>
          <cell r="N254">
            <v>84379.711300499985</v>
          </cell>
        </row>
        <row r="255">
          <cell r="E255">
            <v>385.82600000000002</v>
          </cell>
          <cell r="K255">
            <v>131.89708821921943</v>
          </cell>
          <cell r="N255">
            <v>84379.94499199999</v>
          </cell>
        </row>
        <row r="256">
          <cell r="E256">
            <v>387.858</v>
          </cell>
          <cell r="K256">
            <v>132.00951141611327</v>
          </cell>
          <cell r="N256">
            <v>84380.168522999986</v>
          </cell>
        </row>
        <row r="257">
          <cell r="E257">
            <v>399.03399999999999</v>
          </cell>
          <cell r="K257">
            <v>132.13701577356605</v>
          </cell>
          <cell r="N257">
            <v>84380.513979999989</v>
          </cell>
        </row>
        <row r="258">
          <cell r="E258">
            <v>399.03399999999999</v>
          </cell>
          <cell r="K258">
            <v>132.29742448132922</v>
          </cell>
          <cell r="N258">
            <v>84381.184572999991</v>
          </cell>
        </row>
        <row r="259">
          <cell r="E259">
            <v>399.03399999999999</v>
          </cell>
          <cell r="K259">
            <v>132.47565637884387</v>
          </cell>
          <cell r="N259">
            <v>84382.302227999986</v>
          </cell>
        </row>
        <row r="260">
          <cell r="E260">
            <v>399.03399999999999</v>
          </cell>
          <cell r="K260">
            <v>132.67719552449503</v>
          </cell>
          <cell r="N260">
            <v>84383.836463499989</v>
          </cell>
        </row>
        <row r="261">
          <cell r="E261">
            <v>399.03399999999999</v>
          </cell>
          <cell r="K261">
            <v>132.83212017387314</v>
          </cell>
          <cell r="N261">
            <v>84384.882994999993</v>
          </cell>
        </row>
        <row r="262">
          <cell r="E262">
            <v>399.03399999999999</v>
          </cell>
          <cell r="K262">
            <v>132.96785061890353</v>
          </cell>
          <cell r="N262">
            <v>84385.685674499997</v>
          </cell>
        </row>
        <row r="263">
          <cell r="E263">
            <v>399.03399999999999</v>
          </cell>
          <cell r="K263">
            <v>133.0912419325675</v>
          </cell>
          <cell r="N263">
            <v>84386.325786000001</v>
          </cell>
        </row>
        <row r="264">
          <cell r="E264">
            <v>399.03399999999999</v>
          </cell>
          <cell r="K264">
            <v>133.20366512946134</v>
          </cell>
          <cell r="N264">
            <v>84386.843971499999</v>
          </cell>
        </row>
        <row r="265">
          <cell r="E265">
            <v>399.03399999999999</v>
          </cell>
          <cell r="K265">
            <v>133.31060426797012</v>
          </cell>
          <cell r="N265">
            <v>84387.280872999996</v>
          </cell>
        </row>
        <row r="266">
          <cell r="E266">
            <v>399.03399999999999</v>
          </cell>
          <cell r="K266">
            <v>133.41068833349757</v>
          </cell>
          <cell r="N266">
            <v>84387.677132500001</v>
          </cell>
        </row>
        <row r="267">
          <cell r="E267">
            <v>399.03399999999999</v>
          </cell>
          <cell r="K267">
            <v>133.50254631144742</v>
          </cell>
          <cell r="N267">
            <v>84388.042910500008</v>
          </cell>
        </row>
        <row r="268">
          <cell r="E268">
            <v>399.03399999999999</v>
          </cell>
          <cell r="K268">
            <v>133.5889202310122</v>
          </cell>
          <cell r="N268">
            <v>84388.388367500011</v>
          </cell>
        </row>
        <row r="269">
          <cell r="E269">
            <v>399.03399999999999</v>
          </cell>
          <cell r="K269">
            <v>133.6711811067882</v>
          </cell>
          <cell r="N269">
            <v>84388.71350350001</v>
          </cell>
        </row>
        <row r="270">
          <cell r="E270">
            <v>399.03399999999999</v>
          </cell>
          <cell r="K270">
            <v>133.75069995337165</v>
          </cell>
          <cell r="N270">
            <v>84389.028479000015</v>
          </cell>
        </row>
        <row r="271">
          <cell r="E271">
            <v>399.03399999999999</v>
          </cell>
          <cell r="K271">
            <v>133.8261057561663</v>
          </cell>
          <cell r="N271">
            <v>84389.333294000011</v>
          </cell>
        </row>
        <row r="272">
          <cell r="E272">
            <v>399.03399999999999</v>
          </cell>
          <cell r="K272">
            <v>133.89602750057588</v>
          </cell>
          <cell r="N272">
            <v>84389.617788000018</v>
          </cell>
        </row>
        <row r="273">
          <cell r="E273">
            <v>399.03399999999999</v>
          </cell>
          <cell r="K273">
            <v>133.96320721579295</v>
          </cell>
          <cell r="N273">
            <v>84389.881961000021</v>
          </cell>
        </row>
        <row r="274">
          <cell r="E274">
            <v>399.03399999999999</v>
          </cell>
          <cell r="K274">
            <v>134.02764490181747</v>
          </cell>
          <cell r="N274">
            <v>84390.135973500015</v>
          </cell>
        </row>
        <row r="275">
          <cell r="E275">
            <v>399.03399999999999</v>
          </cell>
          <cell r="K275">
            <v>134.08934055864947</v>
          </cell>
          <cell r="N275">
            <v>84390.410307000013</v>
          </cell>
        </row>
        <row r="276">
          <cell r="B276" t="str">
            <v>Jul</v>
          </cell>
          <cell r="E276">
            <v>399.03399999999999</v>
          </cell>
          <cell r="K276">
            <v>134.15240723007773</v>
          </cell>
          <cell r="N276">
            <v>84390.725282500018</v>
          </cell>
        </row>
        <row r="277">
          <cell r="E277">
            <v>399.03399999999999</v>
          </cell>
          <cell r="K277">
            <v>134.20724781392838</v>
          </cell>
          <cell r="N277">
            <v>84391.040258000023</v>
          </cell>
        </row>
        <row r="278">
          <cell r="E278">
            <v>403.35199999999998</v>
          </cell>
          <cell r="K278">
            <v>134.26208839777902</v>
          </cell>
          <cell r="N278">
            <v>84391.39587550002</v>
          </cell>
        </row>
        <row r="279">
          <cell r="E279">
            <v>404.11399999999998</v>
          </cell>
          <cell r="K279">
            <v>134.32104202541848</v>
          </cell>
          <cell r="N279">
            <v>84391.812456000014</v>
          </cell>
        </row>
        <row r="280">
          <cell r="E280">
            <v>404.11399999999998</v>
          </cell>
          <cell r="K280">
            <v>134.38273768225048</v>
          </cell>
          <cell r="N280">
            <v>84392.289999500019</v>
          </cell>
        </row>
        <row r="281">
          <cell r="E281">
            <v>407.92399999999998</v>
          </cell>
          <cell r="K281">
            <v>134.44169130988993</v>
          </cell>
          <cell r="N281">
            <v>84392.767543000024</v>
          </cell>
        </row>
        <row r="282">
          <cell r="E282">
            <v>407.92399999999998</v>
          </cell>
          <cell r="K282">
            <v>134.50338696672193</v>
          </cell>
          <cell r="N282">
            <v>84393.255247000023</v>
          </cell>
        </row>
        <row r="283">
          <cell r="E283">
            <v>407.92399999999998</v>
          </cell>
          <cell r="K283">
            <v>134.56234059436139</v>
          </cell>
          <cell r="N283">
            <v>84393.722630000018</v>
          </cell>
        </row>
        <row r="284">
          <cell r="E284">
            <v>407.92399999999998</v>
          </cell>
          <cell r="K284">
            <v>134.61718117821204</v>
          </cell>
          <cell r="N284">
            <v>84394.159531500016</v>
          </cell>
        </row>
        <row r="285">
          <cell r="E285">
            <v>407.92399999999998</v>
          </cell>
          <cell r="K285">
            <v>134.66790871827391</v>
          </cell>
          <cell r="N285">
            <v>84394.565951500015</v>
          </cell>
        </row>
        <row r="286">
          <cell r="E286">
            <v>407.92399999999998</v>
          </cell>
          <cell r="K286">
            <v>134.71726524373949</v>
          </cell>
          <cell r="N286">
            <v>84394.96221100002</v>
          </cell>
        </row>
        <row r="287">
          <cell r="E287">
            <v>407.92399999999998</v>
          </cell>
          <cell r="K287">
            <v>134.76387974001256</v>
          </cell>
          <cell r="N287">
            <v>84395.327989000027</v>
          </cell>
        </row>
        <row r="288">
          <cell r="E288">
            <v>407.92399999999998</v>
          </cell>
          <cell r="K288">
            <v>134.80912322168936</v>
          </cell>
          <cell r="N288">
            <v>84395.67344600003</v>
          </cell>
        </row>
        <row r="289">
          <cell r="E289">
            <v>407.92399999999998</v>
          </cell>
          <cell r="K289">
            <v>134.85162467417362</v>
          </cell>
          <cell r="N289">
            <v>84395.957940000037</v>
          </cell>
        </row>
        <row r="290">
          <cell r="E290">
            <v>407.92399999999998</v>
          </cell>
          <cell r="K290">
            <v>134.89275511206162</v>
          </cell>
          <cell r="N290">
            <v>84396.181471000033</v>
          </cell>
        </row>
        <row r="291">
          <cell r="E291">
            <v>407.92399999999998</v>
          </cell>
          <cell r="K291">
            <v>134.93114352075708</v>
          </cell>
          <cell r="N291">
            <v>84396.354199500027</v>
          </cell>
        </row>
        <row r="292">
          <cell r="E292">
            <v>407.92399999999998</v>
          </cell>
          <cell r="K292">
            <v>134.96953192945253</v>
          </cell>
          <cell r="N292">
            <v>84396.496446500023</v>
          </cell>
        </row>
        <row r="293">
          <cell r="E293">
            <v>407.92399999999998</v>
          </cell>
          <cell r="K293">
            <v>135.00654932355172</v>
          </cell>
          <cell r="N293">
            <v>84396.608212000021</v>
          </cell>
        </row>
        <row r="294">
          <cell r="E294">
            <v>407.92399999999998</v>
          </cell>
          <cell r="K294">
            <v>135.04219570305466</v>
          </cell>
          <cell r="N294">
            <v>84396.689496000021</v>
          </cell>
        </row>
        <row r="295">
          <cell r="E295">
            <v>407.92399999999998</v>
          </cell>
          <cell r="K295">
            <v>135.07784208255759</v>
          </cell>
          <cell r="N295">
            <v>84396.760619500026</v>
          </cell>
        </row>
        <row r="296">
          <cell r="E296">
            <v>407.92399999999998</v>
          </cell>
          <cell r="K296">
            <v>135.11211744746424</v>
          </cell>
          <cell r="N296">
            <v>84396.841903500026</v>
          </cell>
        </row>
        <row r="297">
          <cell r="E297">
            <v>407.92399999999998</v>
          </cell>
          <cell r="K297">
            <v>135.14639281237089</v>
          </cell>
          <cell r="N297">
            <v>84396.923187500026</v>
          </cell>
        </row>
        <row r="298">
          <cell r="E298">
            <v>407.92399999999998</v>
          </cell>
          <cell r="K298">
            <v>135.17792614808502</v>
          </cell>
          <cell r="N298">
            <v>84397.01463200002</v>
          </cell>
        </row>
        <row r="299">
          <cell r="E299">
            <v>407.92399999999998</v>
          </cell>
          <cell r="K299">
            <v>135.20945948379915</v>
          </cell>
          <cell r="N299">
            <v>84397.116237000024</v>
          </cell>
        </row>
        <row r="300">
          <cell r="E300">
            <v>407.92399999999998</v>
          </cell>
          <cell r="K300">
            <v>135.23962180491702</v>
          </cell>
          <cell r="N300">
            <v>84397.228002500022</v>
          </cell>
        </row>
        <row r="301">
          <cell r="E301">
            <v>407.92399999999998</v>
          </cell>
          <cell r="K301">
            <v>135.27115514063115</v>
          </cell>
          <cell r="N301">
            <v>84397.349928500029</v>
          </cell>
        </row>
        <row r="302">
          <cell r="E302">
            <v>407.92399999999998</v>
          </cell>
          <cell r="K302">
            <v>135.30131746174902</v>
          </cell>
          <cell r="N302">
            <v>84397.461694000027</v>
          </cell>
        </row>
        <row r="303">
          <cell r="E303">
            <v>407.92399999999998</v>
          </cell>
          <cell r="K303">
            <v>135.33147978286689</v>
          </cell>
          <cell r="N303">
            <v>84397.56329900003</v>
          </cell>
        </row>
        <row r="304">
          <cell r="E304">
            <v>407.92399999999998</v>
          </cell>
          <cell r="K304">
            <v>135.36027108938848</v>
          </cell>
          <cell r="N304">
            <v>84397.64458300003</v>
          </cell>
        </row>
        <row r="305">
          <cell r="E305">
            <v>407.92399999999998</v>
          </cell>
          <cell r="K305">
            <v>135.38906239591006</v>
          </cell>
          <cell r="N305">
            <v>84397.72586700003</v>
          </cell>
        </row>
        <row r="306">
          <cell r="E306">
            <v>407.92399999999998</v>
          </cell>
          <cell r="K306">
            <v>135.41648268783538</v>
          </cell>
          <cell r="N306">
            <v>84397.796990500035</v>
          </cell>
        </row>
        <row r="307">
          <cell r="B307" t="str">
            <v>Aug</v>
          </cell>
          <cell r="E307">
            <v>407.92399999999998</v>
          </cell>
          <cell r="K307">
            <v>135.44390297976071</v>
          </cell>
          <cell r="N307">
            <v>84397.857953500032</v>
          </cell>
        </row>
        <row r="308">
          <cell r="E308">
            <v>407.92399999999998</v>
          </cell>
          <cell r="K308">
            <v>135.46995225708977</v>
          </cell>
          <cell r="N308">
            <v>84397.918916500028</v>
          </cell>
        </row>
        <row r="309">
          <cell r="E309">
            <v>407.92399999999998</v>
          </cell>
          <cell r="K309">
            <v>135.49600153441884</v>
          </cell>
          <cell r="N309">
            <v>84397.979879500024</v>
          </cell>
        </row>
        <row r="310">
          <cell r="E310">
            <v>407.92399999999998</v>
          </cell>
          <cell r="K310">
            <v>135.5220508117479</v>
          </cell>
          <cell r="N310">
            <v>84398.061163500024</v>
          </cell>
        </row>
        <row r="311">
          <cell r="E311">
            <v>407.92399999999998</v>
          </cell>
          <cell r="K311">
            <v>135.54672907448071</v>
          </cell>
          <cell r="N311">
            <v>84398.162768500028</v>
          </cell>
        </row>
        <row r="312">
          <cell r="E312">
            <v>407.92399999999998</v>
          </cell>
          <cell r="K312">
            <v>135.57003632261723</v>
          </cell>
          <cell r="N312">
            <v>84398.274534000026</v>
          </cell>
        </row>
        <row r="313">
          <cell r="E313">
            <v>407.92399999999998</v>
          </cell>
          <cell r="K313">
            <v>135.59471458535003</v>
          </cell>
          <cell r="N313">
            <v>84398.416781000022</v>
          </cell>
        </row>
        <row r="314">
          <cell r="E314">
            <v>407.92399999999998</v>
          </cell>
          <cell r="K314">
            <v>135.61802183348655</v>
          </cell>
          <cell r="N314">
            <v>84398.559028000018</v>
          </cell>
        </row>
        <row r="315">
          <cell r="E315">
            <v>407.92399999999998</v>
          </cell>
          <cell r="K315">
            <v>135.64132908162307</v>
          </cell>
          <cell r="N315">
            <v>84398.691114500019</v>
          </cell>
        </row>
        <row r="316">
          <cell r="E316">
            <v>407.92399999999998</v>
          </cell>
          <cell r="K316">
            <v>135.66463632975959</v>
          </cell>
          <cell r="N316">
            <v>84398.813040500027</v>
          </cell>
        </row>
        <row r="317">
          <cell r="E317">
            <v>407.92399999999998</v>
          </cell>
          <cell r="K317">
            <v>135.68794357789611</v>
          </cell>
          <cell r="N317">
            <v>84398.924806000025</v>
          </cell>
        </row>
        <row r="318">
          <cell r="E318">
            <v>407.92399999999998</v>
          </cell>
          <cell r="K318">
            <v>135.70987981143637</v>
          </cell>
          <cell r="N318">
            <v>84399.026411000028</v>
          </cell>
        </row>
        <row r="319">
          <cell r="E319">
            <v>407.92399999999998</v>
          </cell>
          <cell r="K319">
            <v>135.73181604497663</v>
          </cell>
          <cell r="N319">
            <v>84399.128016000031</v>
          </cell>
        </row>
        <row r="320">
          <cell r="E320">
            <v>407.92399999999998</v>
          </cell>
          <cell r="K320">
            <v>135.75512329311314</v>
          </cell>
          <cell r="N320">
            <v>84399.229621000035</v>
          </cell>
        </row>
        <row r="321">
          <cell r="E321">
            <v>407.92399999999998</v>
          </cell>
          <cell r="K321">
            <v>135.7770595266534</v>
          </cell>
          <cell r="N321">
            <v>84399.321065500029</v>
          </cell>
        </row>
        <row r="322">
          <cell r="E322">
            <v>407.92399999999998</v>
          </cell>
          <cell r="K322">
            <v>135.80036677478992</v>
          </cell>
          <cell r="N322">
            <v>84399.412510000024</v>
          </cell>
        </row>
        <row r="323">
          <cell r="E323">
            <v>407.92399999999998</v>
          </cell>
          <cell r="K323">
            <v>135.82230300833018</v>
          </cell>
          <cell r="N323">
            <v>84399.514115000027</v>
          </cell>
        </row>
        <row r="324">
          <cell r="E324">
            <v>407.92399999999998</v>
          </cell>
          <cell r="K324">
            <v>135.84423924187044</v>
          </cell>
          <cell r="N324">
            <v>84399.615720000031</v>
          </cell>
        </row>
        <row r="325">
          <cell r="E325">
            <v>407.92399999999998</v>
          </cell>
          <cell r="K325">
            <v>135.8661754754107</v>
          </cell>
          <cell r="N325">
            <v>84399.727485500029</v>
          </cell>
        </row>
        <row r="326">
          <cell r="E326">
            <v>407.92399999999998</v>
          </cell>
          <cell r="K326">
            <v>135.88811170895096</v>
          </cell>
          <cell r="N326">
            <v>84399.849411500036</v>
          </cell>
        </row>
        <row r="327">
          <cell r="E327">
            <v>407.92399999999998</v>
          </cell>
          <cell r="K327">
            <v>135.91004794249122</v>
          </cell>
          <cell r="N327">
            <v>84399.981498000037</v>
          </cell>
        </row>
        <row r="328">
          <cell r="E328">
            <v>407.92399999999998</v>
          </cell>
          <cell r="K328">
            <v>135.93198417603148</v>
          </cell>
          <cell r="N328">
            <v>84400.103424000044</v>
          </cell>
        </row>
        <row r="329">
          <cell r="E329">
            <v>407.92399999999998</v>
          </cell>
          <cell r="K329">
            <v>135.95254939497548</v>
          </cell>
          <cell r="N329">
            <v>84400.225350000052</v>
          </cell>
        </row>
        <row r="330">
          <cell r="E330">
            <v>407.92399999999998</v>
          </cell>
          <cell r="K330">
            <v>135.97311461391948</v>
          </cell>
          <cell r="N330">
            <v>84400.33711550005</v>
          </cell>
        </row>
        <row r="331">
          <cell r="E331">
            <v>407.92399999999998</v>
          </cell>
          <cell r="K331">
            <v>135.99367983286348</v>
          </cell>
          <cell r="N331">
            <v>84400.438720500053</v>
          </cell>
        </row>
        <row r="332">
          <cell r="E332">
            <v>407.92399999999998</v>
          </cell>
          <cell r="K332">
            <v>136.01287403721122</v>
          </cell>
          <cell r="N332">
            <v>84400.530165000047</v>
          </cell>
        </row>
        <row r="333">
          <cell r="E333">
            <v>407.92399999999998</v>
          </cell>
          <cell r="K333">
            <v>136.03206824155896</v>
          </cell>
          <cell r="N333">
            <v>84400.621609500042</v>
          </cell>
        </row>
        <row r="334">
          <cell r="E334">
            <v>407.92399999999998</v>
          </cell>
          <cell r="K334">
            <v>136.0512624459067</v>
          </cell>
          <cell r="N334">
            <v>84400.702893500042</v>
          </cell>
        </row>
        <row r="335">
          <cell r="E335">
            <v>407.92399999999998</v>
          </cell>
          <cell r="K335">
            <v>136.07045665025444</v>
          </cell>
          <cell r="N335">
            <v>84400.784177500042</v>
          </cell>
        </row>
        <row r="336">
          <cell r="E336">
            <v>407.92399999999998</v>
          </cell>
          <cell r="K336">
            <v>136.09102186919844</v>
          </cell>
          <cell r="N336">
            <v>84400.865461500041</v>
          </cell>
        </row>
        <row r="337">
          <cell r="E337">
            <v>407.92399999999998</v>
          </cell>
          <cell r="K337">
            <v>136.11021607354618</v>
          </cell>
          <cell r="N337">
            <v>84400.936585000047</v>
          </cell>
        </row>
        <row r="338">
          <cell r="B338" t="str">
            <v>Sep</v>
          </cell>
          <cell r="E338">
            <v>407.92399999999998</v>
          </cell>
          <cell r="K338">
            <v>136.12941027789392</v>
          </cell>
          <cell r="N338">
            <v>84401.007708500052</v>
          </cell>
        </row>
        <row r="339">
          <cell r="E339">
            <v>411.47999999999996</v>
          </cell>
          <cell r="K339">
            <v>136.15134651143418</v>
          </cell>
          <cell r="N339">
            <v>84401.088992500052</v>
          </cell>
        </row>
        <row r="340">
          <cell r="E340">
            <v>411.47999999999996</v>
          </cell>
          <cell r="K340">
            <v>136.17328274497444</v>
          </cell>
          <cell r="N340">
            <v>84401.180437000046</v>
          </cell>
        </row>
        <row r="341">
          <cell r="E341">
            <v>411.98799999999994</v>
          </cell>
          <cell r="K341">
            <v>136.19658999311096</v>
          </cell>
          <cell r="N341">
            <v>84401.271881500041</v>
          </cell>
        </row>
        <row r="342">
          <cell r="E342">
            <v>411.98799999999994</v>
          </cell>
          <cell r="K342">
            <v>136.21989724124748</v>
          </cell>
          <cell r="N342">
            <v>84401.363326000035</v>
          </cell>
        </row>
        <row r="343">
          <cell r="E343">
            <v>411.98799999999994</v>
          </cell>
          <cell r="K343">
            <v>136.24183347478774</v>
          </cell>
          <cell r="N343">
            <v>84401.45477050003</v>
          </cell>
        </row>
        <row r="344">
          <cell r="E344">
            <v>411.98799999999994</v>
          </cell>
          <cell r="K344">
            <v>136.263769708328</v>
          </cell>
          <cell r="N344">
            <v>84401.546215000024</v>
          </cell>
        </row>
        <row r="345">
          <cell r="E345">
            <v>413.00399999999996</v>
          </cell>
          <cell r="K345">
            <v>136.28707695646452</v>
          </cell>
          <cell r="N345">
            <v>84401.637659500018</v>
          </cell>
        </row>
        <row r="346">
          <cell r="E346">
            <v>413.00399999999996</v>
          </cell>
          <cell r="K346">
            <v>136.30901319000478</v>
          </cell>
          <cell r="N346">
            <v>84401.729104000013</v>
          </cell>
        </row>
        <row r="347">
          <cell r="E347">
            <v>425.70399999999995</v>
          </cell>
          <cell r="K347">
            <v>136.33780449652636</v>
          </cell>
          <cell r="N347">
            <v>84401.861190500014</v>
          </cell>
        </row>
        <row r="348">
          <cell r="E348">
            <v>425.70399999999995</v>
          </cell>
          <cell r="K348">
            <v>136.36796681764423</v>
          </cell>
          <cell r="N348">
            <v>84402.023758500014</v>
          </cell>
        </row>
        <row r="349">
          <cell r="E349">
            <v>425.70399999999995</v>
          </cell>
          <cell r="K349">
            <v>136.40087116795462</v>
          </cell>
          <cell r="N349">
            <v>84402.226968500021</v>
          </cell>
        </row>
        <row r="350">
          <cell r="E350">
            <v>425.70399999999995</v>
          </cell>
          <cell r="K350">
            <v>136.43103348907249</v>
          </cell>
          <cell r="N350">
            <v>84402.409857500024</v>
          </cell>
        </row>
        <row r="351">
          <cell r="E351">
            <v>425.70399999999995</v>
          </cell>
          <cell r="K351">
            <v>136.45845378099781</v>
          </cell>
          <cell r="N351">
            <v>84402.582586000019</v>
          </cell>
        </row>
        <row r="352">
          <cell r="E352">
            <v>425.70399999999995</v>
          </cell>
          <cell r="K352">
            <v>136.48587407292314</v>
          </cell>
          <cell r="N352">
            <v>84402.745154000018</v>
          </cell>
        </row>
        <row r="353">
          <cell r="E353">
            <v>425.70399999999995</v>
          </cell>
          <cell r="K353">
            <v>136.5119233502522</v>
          </cell>
          <cell r="N353">
            <v>84402.907722000018</v>
          </cell>
        </row>
        <row r="354">
          <cell r="E354">
            <v>425.70399999999995</v>
          </cell>
          <cell r="K354">
            <v>136.53797262758127</v>
          </cell>
          <cell r="N354">
            <v>84403.060129500023</v>
          </cell>
        </row>
        <row r="355">
          <cell r="E355">
            <v>425.70399999999995</v>
          </cell>
          <cell r="K355">
            <v>136.56402190491033</v>
          </cell>
          <cell r="N355">
            <v>84403.212537000029</v>
          </cell>
        </row>
        <row r="356">
          <cell r="E356">
            <v>425.70399999999995</v>
          </cell>
          <cell r="K356">
            <v>136.58732915304685</v>
          </cell>
          <cell r="N356">
            <v>84403.354784000025</v>
          </cell>
        </row>
        <row r="357">
          <cell r="E357">
            <v>427.22799999999995</v>
          </cell>
          <cell r="K357">
            <v>136.61063640118337</v>
          </cell>
          <cell r="N357">
            <v>84403.497031000021</v>
          </cell>
        </row>
        <row r="358">
          <cell r="E358">
            <v>432.81599999999997</v>
          </cell>
          <cell r="K358">
            <v>136.63805669310869</v>
          </cell>
          <cell r="N358">
            <v>84403.659599000021</v>
          </cell>
        </row>
        <row r="359">
          <cell r="E359">
            <v>432.81599999999997</v>
          </cell>
          <cell r="K359">
            <v>136.66410597043776</v>
          </cell>
          <cell r="N359">
            <v>84403.812006500026</v>
          </cell>
        </row>
        <row r="360">
          <cell r="E360">
            <v>432.81599999999997</v>
          </cell>
          <cell r="K360">
            <v>136.69015524776682</v>
          </cell>
          <cell r="N360">
            <v>84403.974574500025</v>
          </cell>
        </row>
        <row r="361">
          <cell r="E361">
            <v>432.81599999999997</v>
          </cell>
          <cell r="K361">
            <v>136.71620452509589</v>
          </cell>
          <cell r="N361">
            <v>84404.137142500025</v>
          </cell>
        </row>
        <row r="362">
          <cell r="E362">
            <v>432.81599999999997</v>
          </cell>
          <cell r="K362">
            <v>136.74225380242495</v>
          </cell>
          <cell r="N362">
            <v>84404.299710500025</v>
          </cell>
        </row>
        <row r="363">
          <cell r="E363">
            <v>432.81599999999997</v>
          </cell>
          <cell r="K363">
            <v>136.76830307975402</v>
          </cell>
          <cell r="N363">
            <v>84404.391155000019</v>
          </cell>
        </row>
        <row r="364">
          <cell r="E364">
            <v>432.81599999999997</v>
          </cell>
          <cell r="K364">
            <v>136.79435235708308</v>
          </cell>
          <cell r="N364">
            <v>84404.441957500021</v>
          </cell>
        </row>
        <row r="365">
          <cell r="E365">
            <v>432.81599999999997</v>
          </cell>
          <cell r="K365">
            <v>136.82040163441215</v>
          </cell>
          <cell r="N365">
            <v>84404.492760000023</v>
          </cell>
        </row>
        <row r="366">
          <cell r="E366">
            <v>435.35599999999999</v>
          </cell>
          <cell r="K366">
            <v>136.84507989714496</v>
          </cell>
          <cell r="N366">
            <v>84404.543562500025</v>
          </cell>
        </row>
        <row r="367">
          <cell r="E367">
            <v>436.37200000000001</v>
          </cell>
          <cell r="K367">
            <v>136.87250018907028</v>
          </cell>
          <cell r="N367">
            <v>84404.594365000026</v>
          </cell>
        </row>
      </sheetData>
      <sheetData sheetId="5">
        <row r="1">
          <cell r="E1" t="str">
            <v>2001 Precipitation</v>
          </cell>
          <cell r="K1" t="str">
            <v>2001 Streamflow</v>
          </cell>
          <cell r="N1" t="str">
            <v xml:space="preserve">2001 Sediment Load </v>
          </cell>
        </row>
        <row r="2">
          <cell r="B2" t="str">
            <v>Oct</v>
          </cell>
          <cell r="E2">
            <v>0</v>
          </cell>
          <cell r="K2">
            <v>2.7420291925329389E-2</v>
          </cell>
          <cell r="N2">
            <v>0.12192599999999998</v>
          </cell>
        </row>
        <row r="3">
          <cell r="E3">
            <v>0</v>
          </cell>
          <cell r="K3">
            <v>5.7582613043191719E-2</v>
          </cell>
          <cell r="N3">
            <v>0.25401249999999997</v>
          </cell>
        </row>
        <row r="4">
          <cell r="E4">
            <v>0</v>
          </cell>
          <cell r="K4">
            <v>8.6373919564787571E-2</v>
          </cell>
          <cell r="N4">
            <v>0.37593849999999995</v>
          </cell>
        </row>
        <row r="5">
          <cell r="E5">
            <v>0</v>
          </cell>
          <cell r="K5">
            <v>0.11379421149011695</v>
          </cell>
          <cell r="N5">
            <v>0.49786449999999993</v>
          </cell>
        </row>
        <row r="6">
          <cell r="E6">
            <v>0</v>
          </cell>
          <cell r="K6">
            <v>0.14121450341544634</v>
          </cell>
          <cell r="N6">
            <v>0.61979049999999991</v>
          </cell>
        </row>
        <row r="7">
          <cell r="E7">
            <v>0</v>
          </cell>
          <cell r="K7">
            <v>0.16863479534077572</v>
          </cell>
          <cell r="N7">
            <v>0.73155599999999987</v>
          </cell>
        </row>
        <row r="8">
          <cell r="E8">
            <v>0</v>
          </cell>
          <cell r="K8">
            <v>0.1960550872661051</v>
          </cell>
          <cell r="N8">
            <v>0.84332149999999984</v>
          </cell>
        </row>
        <row r="9">
          <cell r="E9">
            <v>0</v>
          </cell>
          <cell r="K9">
            <v>0.22347537919143448</v>
          </cell>
          <cell r="N9">
            <v>0.9550869999999998</v>
          </cell>
        </row>
        <row r="10">
          <cell r="E10">
            <v>0</v>
          </cell>
          <cell r="K10">
            <v>0.25226668571303035</v>
          </cell>
          <cell r="N10">
            <v>1.0770129999999998</v>
          </cell>
        </row>
        <row r="11">
          <cell r="E11">
            <v>0</v>
          </cell>
          <cell r="K11">
            <v>0.28105799223462619</v>
          </cell>
          <cell r="N11">
            <v>1.1989389999999998</v>
          </cell>
        </row>
        <row r="12">
          <cell r="E12">
            <v>0</v>
          </cell>
          <cell r="K12">
            <v>0.30984929875622202</v>
          </cell>
          <cell r="N12">
            <v>1.3107044999999997</v>
          </cell>
        </row>
        <row r="13">
          <cell r="E13">
            <v>0</v>
          </cell>
          <cell r="K13">
            <v>0.33864060527781786</v>
          </cell>
          <cell r="N13">
            <v>1.4224699999999997</v>
          </cell>
        </row>
        <row r="14">
          <cell r="E14">
            <v>0</v>
          </cell>
          <cell r="K14">
            <v>0.36880292639568019</v>
          </cell>
          <cell r="N14">
            <v>1.5443959999999997</v>
          </cell>
        </row>
        <row r="15">
          <cell r="E15">
            <v>0</v>
          </cell>
          <cell r="K15">
            <v>0.39896524751354251</v>
          </cell>
          <cell r="N15">
            <v>1.6663219999999996</v>
          </cell>
        </row>
        <row r="16">
          <cell r="E16">
            <v>0</v>
          </cell>
          <cell r="K16">
            <v>0.42912756863140483</v>
          </cell>
          <cell r="N16">
            <v>1.7882479999999996</v>
          </cell>
        </row>
        <row r="17">
          <cell r="E17">
            <v>0.254</v>
          </cell>
          <cell r="K17">
            <v>0.45928988974926716</v>
          </cell>
          <cell r="N17">
            <v>1.9101739999999996</v>
          </cell>
        </row>
        <row r="18">
          <cell r="E18">
            <v>0.254</v>
          </cell>
          <cell r="K18">
            <v>0.49082322546339596</v>
          </cell>
          <cell r="N18">
            <v>2.0422604999999994</v>
          </cell>
        </row>
        <row r="19">
          <cell r="E19">
            <v>0.50800000000000001</v>
          </cell>
          <cell r="K19">
            <v>0.52235656117752471</v>
          </cell>
          <cell r="N19">
            <v>2.1743469999999991</v>
          </cell>
        </row>
        <row r="20">
          <cell r="E20">
            <v>0.50800000000000001</v>
          </cell>
          <cell r="K20">
            <v>0.55251888229538704</v>
          </cell>
          <cell r="N20">
            <v>2.2962729999999993</v>
          </cell>
        </row>
        <row r="21">
          <cell r="E21">
            <v>14.731999999999999</v>
          </cell>
          <cell r="K21">
            <v>0.5881652617983153</v>
          </cell>
          <cell r="N21">
            <v>2.6417299999999995</v>
          </cell>
        </row>
        <row r="22">
          <cell r="E22">
            <v>14.731999999999999</v>
          </cell>
          <cell r="K22">
            <v>0.62381164130124356</v>
          </cell>
          <cell r="N22">
            <v>3.5968169999999993</v>
          </cell>
        </row>
        <row r="23">
          <cell r="E23">
            <v>14.731999999999999</v>
          </cell>
          <cell r="K23">
            <v>0.66220004999670468</v>
          </cell>
          <cell r="N23">
            <v>5.324101999999999</v>
          </cell>
        </row>
        <row r="24">
          <cell r="E24">
            <v>14.731999999999999</v>
          </cell>
          <cell r="K24">
            <v>0.69921744409589937</v>
          </cell>
          <cell r="N24">
            <v>7.6610169999999984</v>
          </cell>
        </row>
        <row r="25">
          <cell r="E25">
            <v>14.731999999999999</v>
          </cell>
          <cell r="K25">
            <v>0.73623483819509405</v>
          </cell>
          <cell r="N25">
            <v>10.607561999999998</v>
          </cell>
        </row>
        <row r="26">
          <cell r="E26">
            <v>14.731999999999999</v>
          </cell>
          <cell r="K26">
            <v>0.77325223229428874</v>
          </cell>
          <cell r="N26">
            <v>14.163736999999998</v>
          </cell>
        </row>
        <row r="27">
          <cell r="E27">
            <v>14.731999999999999</v>
          </cell>
          <cell r="K27">
            <v>0.808898611797217</v>
          </cell>
          <cell r="N27">
            <v>18.227936999999997</v>
          </cell>
        </row>
        <row r="28">
          <cell r="E28">
            <v>14.731999999999999</v>
          </cell>
          <cell r="K28">
            <v>0.84454499130014526</v>
          </cell>
          <cell r="N28">
            <v>22.190531999999997</v>
          </cell>
        </row>
        <row r="29">
          <cell r="E29">
            <v>16.256</v>
          </cell>
          <cell r="K29">
            <v>0.88156238539933995</v>
          </cell>
          <cell r="N29">
            <v>26.051521999999999</v>
          </cell>
        </row>
        <row r="30">
          <cell r="E30">
            <v>16.256</v>
          </cell>
          <cell r="K30">
            <v>0.91995079409480107</v>
          </cell>
          <cell r="N30">
            <v>29.912512</v>
          </cell>
        </row>
        <row r="31">
          <cell r="E31">
            <v>16.256</v>
          </cell>
          <cell r="K31">
            <v>0.95833920279026219</v>
          </cell>
          <cell r="N31">
            <v>33.468687000000003</v>
          </cell>
        </row>
        <row r="32">
          <cell r="E32">
            <v>16.256</v>
          </cell>
          <cell r="K32">
            <v>0.99535659688945688</v>
          </cell>
          <cell r="N32">
            <v>36.720047000000001</v>
          </cell>
        </row>
        <row r="33">
          <cell r="B33" t="str">
            <v>Nov</v>
          </cell>
          <cell r="E33">
            <v>16.256</v>
          </cell>
          <cell r="K33">
            <v>1.0323739909886516</v>
          </cell>
          <cell r="N33">
            <v>39.768197000000001</v>
          </cell>
        </row>
        <row r="34">
          <cell r="E34">
            <v>16.256</v>
          </cell>
          <cell r="K34">
            <v>1.0693913850878463</v>
          </cell>
          <cell r="N34">
            <v>42.613137000000002</v>
          </cell>
        </row>
        <row r="35">
          <cell r="E35">
            <v>16.256</v>
          </cell>
          <cell r="K35">
            <v>1.1064087791870409</v>
          </cell>
          <cell r="N35">
            <v>45.254867000000004</v>
          </cell>
        </row>
        <row r="36">
          <cell r="E36">
            <v>20.827999999999999</v>
          </cell>
          <cell r="K36">
            <v>1.1461682024787685</v>
          </cell>
          <cell r="N36">
            <v>47.794992000000008</v>
          </cell>
        </row>
        <row r="37">
          <cell r="E37">
            <v>20.827999999999999</v>
          </cell>
          <cell r="K37">
            <v>1.1886696549630291</v>
          </cell>
          <cell r="N37">
            <v>50.335117000000011</v>
          </cell>
        </row>
        <row r="38">
          <cell r="E38">
            <v>20.827999999999999</v>
          </cell>
          <cell r="K38">
            <v>1.2325421220435562</v>
          </cell>
          <cell r="N38">
            <v>52.672032000000009</v>
          </cell>
        </row>
        <row r="39">
          <cell r="E39">
            <v>20.827999999999999</v>
          </cell>
          <cell r="K39">
            <v>1.2750435745278168</v>
          </cell>
          <cell r="N39">
            <v>54.602527000000009</v>
          </cell>
        </row>
        <row r="40">
          <cell r="E40">
            <v>31.241999999999997</v>
          </cell>
          <cell r="K40">
            <v>1.3189160416083439</v>
          </cell>
          <cell r="N40">
            <v>56.43141700000001</v>
          </cell>
        </row>
        <row r="41">
          <cell r="E41">
            <v>32.765999999999998</v>
          </cell>
          <cell r="K41">
            <v>1.3669015524776702</v>
          </cell>
          <cell r="N41">
            <v>58.057097000000013</v>
          </cell>
        </row>
        <row r="42">
          <cell r="E42">
            <v>32.765999999999998</v>
          </cell>
          <cell r="K42">
            <v>1.4148870633469965</v>
          </cell>
          <cell r="N42">
            <v>59.47956700000001</v>
          </cell>
        </row>
        <row r="43">
          <cell r="E43">
            <v>32.765999999999998</v>
          </cell>
          <cell r="K43">
            <v>1.4573885158312572</v>
          </cell>
          <cell r="N43">
            <v>60.597222000000009</v>
          </cell>
        </row>
        <row r="44">
          <cell r="E44">
            <v>32.765999999999998</v>
          </cell>
          <cell r="K44">
            <v>1.4944059099304519</v>
          </cell>
          <cell r="N44">
            <v>61.399901500000013</v>
          </cell>
        </row>
        <row r="45">
          <cell r="E45">
            <v>32.765999999999998</v>
          </cell>
          <cell r="K45">
            <v>1.5382783770109789</v>
          </cell>
          <cell r="N45">
            <v>62.151778500000013</v>
          </cell>
        </row>
        <row r="46">
          <cell r="E46">
            <v>32.765999999999998</v>
          </cell>
          <cell r="K46">
            <v>1.57666678570644</v>
          </cell>
          <cell r="N46">
            <v>62.639482500000014</v>
          </cell>
        </row>
        <row r="47">
          <cell r="E47">
            <v>32.765999999999998</v>
          </cell>
          <cell r="K47">
            <v>1.6136841798056347</v>
          </cell>
          <cell r="N47">
            <v>62.954458000000017</v>
          </cell>
        </row>
        <row r="48">
          <cell r="E48">
            <v>32.765999999999998</v>
          </cell>
          <cell r="K48">
            <v>1.6548146176936287</v>
          </cell>
          <cell r="N48">
            <v>63.228791500000014</v>
          </cell>
        </row>
        <row r="49">
          <cell r="E49">
            <v>32.765999999999998</v>
          </cell>
          <cell r="K49">
            <v>1.6945740409853562</v>
          </cell>
          <cell r="N49">
            <v>64.000989500000017</v>
          </cell>
        </row>
        <row r="50">
          <cell r="E50">
            <v>32.765999999999998</v>
          </cell>
          <cell r="K50">
            <v>1.7329624496808174</v>
          </cell>
          <cell r="N50">
            <v>65.321854500000015</v>
          </cell>
        </row>
        <row r="51">
          <cell r="E51">
            <v>32.765999999999998</v>
          </cell>
          <cell r="K51">
            <v>1.7699798437800121</v>
          </cell>
          <cell r="N51">
            <v>67.150744500000016</v>
          </cell>
        </row>
        <row r="52">
          <cell r="E52">
            <v>32.765999999999998</v>
          </cell>
          <cell r="K52">
            <v>1.8015131794941408</v>
          </cell>
          <cell r="N52">
            <v>69.284449500000022</v>
          </cell>
        </row>
        <row r="53">
          <cell r="E53">
            <v>32.765999999999998</v>
          </cell>
          <cell r="K53">
            <v>1.8357885444008026</v>
          </cell>
          <cell r="N53">
            <v>72.129389500000016</v>
          </cell>
        </row>
        <row r="54">
          <cell r="E54">
            <v>32.765999999999998</v>
          </cell>
          <cell r="K54">
            <v>1.8700639093074645</v>
          </cell>
          <cell r="N54">
            <v>75.787169500000019</v>
          </cell>
        </row>
        <row r="55">
          <cell r="E55">
            <v>33.527999999999999</v>
          </cell>
          <cell r="K55">
            <v>1.9043392742141263</v>
          </cell>
          <cell r="N55">
            <v>79.749764500000012</v>
          </cell>
        </row>
        <row r="56">
          <cell r="E56">
            <v>33.527999999999999</v>
          </cell>
          <cell r="K56">
            <v>1.9399856537170546</v>
          </cell>
          <cell r="N56">
            <v>83.915569500000004</v>
          </cell>
        </row>
        <row r="57">
          <cell r="E57">
            <v>37.083999999999996</v>
          </cell>
          <cell r="K57">
            <v>1.9770030478162492</v>
          </cell>
          <cell r="N57">
            <v>87.979769500000003</v>
          </cell>
        </row>
        <row r="58">
          <cell r="E58">
            <v>37.591999999999999</v>
          </cell>
          <cell r="K58">
            <v>2.016762471107977</v>
          </cell>
          <cell r="N58">
            <v>92.348784500000008</v>
          </cell>
        </row>
        <row r="59">
          <cell r="E59">
            <v>39.623999999999995</v>
          </cell>
          <cell r="K59">
            <v>2.0620059527847707</v>
          </cell>
          <cell r="N59">
            <v>97.124219500000009</v>
          </cell>
        </row>
        <row r="60">
          <cell r="E60">
            <v>39.623999999999995</v>
          </cell>
          <cell r="K60">
            <v>2.1086204490578306</v>
          </cell>
          <cell r="N60">
            <v>101.89965450000001</v>
          </cell>
        </row>
        <row r="61">
          <cell r="E61">
            <v>44.957999999999998</v>
          </cell>
          <cell r="K61">
            <v>2.1538639307346243</v>
          </cell>
          <cell r="N61">
            <v>106.37027450000001</v>
          </cell>
        </row>
        <row r="62">
          <cell r="E62">
            <v>44.957999999999998</v>
          </cell>
          <cell r="K62">
            <v>2.2087045145852833</v>
          </cell>
          <cell r="N62">
            <v>111.75533950000001</v>
          </cell>
        </row>
        <row r="63">
          <cell r="B63" t="str">
            <v>Dec</v>
          </cell>
          <cell r="E63">
            <v>44.957999999999998</v>
          </cell>
          <cell r="K63">
            <v>2.2649161130322084</v>
          </cell>
          <cell r="N63">
            <v>117.03879950000001</v>
          </cell>
        </row>
        <row r="64">
          <cell r="E64">
            <v>44.957999999999998</v>
          </cell>
          <cell r="K64">
            <v>2.3211277114791335</v>
          </cell>
          <cell r="N64">
            <v>122.22065450000001</v>
          </cell>
        </row>
        <row r="65">
          <cell r="E65">
            <v>44.957999999999998</v>
          </cell>
          <cell r="K65">
            <v>2.3800813391185915</v>
          </cell>
          <cell r="N65">
            <v>127.40250950000001</v>
          </cell>
        </row>
        <row r="66">
          <cell r="E66">
            <v>44.957999999999998</v>
          </cell>
          <cell r="K66">
            <v>2.4376639521617833</v>
          </cell>
          <cell r="N66">
            <v>132.38115450000001</v>
          </cell>
        </row>
        <row r="67">
          <cell r="E67">
            <v>44.957999999999998</v>
          </cell>
          <cell r="K67">
            <v>2.4938755506087085</v>
          </cell>
          <cell r="N67">
            <v>137.05498450000002</v>
          </cell>
        </row>
        <row r="68">
          <cell r="E68">
            <v>44.957999999999998</v>
          </cell>
          <cell r="K68">
            <v>2.5487161344593674</v>
          </cell>
          <cell r="N68">
            <v>141.42399950000001</v>
          </cell>
        </row>
        <row r="69">
          <cell r="E69">
            <v>44.957999999999998</v>
          </cell>
          <cell r="K69">
            <v>2.600814689117493</v>
          </cell>
          <cell r="N69">
            <v>145.28498949999999</v>
          </cell>
        </row>
        <row r="70">
          <cell r="E70">
            <v>44.957999999999998</v>
          </cell>
          <cell r="K70">
            <v>2.6515422291793525</v>
          </cell>
          <cell r="N70">
            <v>148.43474449999999</v>
          </cell>
        </row>
        <row r="71">
          <cell r="E71">
            <v>45.211999999999996</v>
          </cell>
          <cell r="K71">
            <v>2.7008987546449452</v>
          </cell>
          <cell r="N71">
            <v>150.97486949999998</v>
          </cell>
        </row>
        <row r="72">
          <cell r="E72">
            <v>46.735999999999997</v>
          </cell>
          <cell r="K72">
            <v>2.7475132509180051</v>
          </cell>
          <cell r="N72">
            <v>152.80375949999998</v>
          </cell>
        </row>
        <row r="73">
          <cell r="E73">
            <v>46.735999999999997</v>
          </cell>
          <cell r="K73">
            <v>2.7859016596134665</v>
          </cell>
          <cell r="N73">
            <v>153.81980949999999</v>
          </cell>
        </row>
        <row r="74">
          <cell r="E74">
            <v>46.735999999999997</v>
          </cell>
          <cell r="K74">
            <v>2.8215480391163945</v>
          </cell>
          <cell r="N74">
            <v>154.38879749999998</v>
          </cell>
        </row>
        <row r="75">
          <cell r="E75">
            <v>47.497999999999998</v>
          </cell>
          <cell r="K75">
            <v>2.8571944186193226</v>
          </cell>
          <cell r="N75">
            <v>154.59200749999999</v>
          </cell>
        </row>
        <row r="76">
          <cell r="E76">
            <v>54.355999999999995</v>
          </cell>
          <cell r="K76">
            <v>2.9010668856998496</v>
          </cell>
          <cell r="N76">
            <v>154.78505699999999</v>
          </cell>
        </row>
        <row r="77">
          <cell r="E77">
            <v>54.355999999999995</v>
          </cell>
          <cell r="K77">
            <v>2.9504234111654424</v>
          </cell>
          <cell r="N77">
            <v>154.99842749999999</v>
          </cell>
        </row>
        <row r="78">
          <cell r="E78">
            <v>59.435999999999993</v>
          </cell>
          <cell r="K78">
            <v>2.9984089220347689</v>
          </cell>
          <cell r="N78">
            <v>155.2016375</v>
          </cell>
        </row>
        <row r="79">
          <cell r="E79">
            <v>59.435999999999993</v>
          </cell>
          <cell r="K79">
            <v>3.0450234183078289</v>
          </cell>
          <cell r="N79">
            <v>155.394687</v>
          </cell>
        </row>
        <row r="80">
          <cell r="E80">
            <v>59.435999999999993</v>
          </cell>
          <cell r="K80">
            <v>3.0902668999846226</v>
          </cell>
          <cell r="N80">
            <v>155.56741550000001</v>
          </cell>
        </row>
        <row r="81">
          <cell r="E81">
            <v>59.435999999999993</v>
          </cell>
          <cell r="K81">
            <v>3.1341393670651496</v>
          </cell>
          <cell r="N81">
            <v>155.71982300000002</v>
          </cell>
        </row>
        <row r="82">
          <cell r="E82">
            <v>59.435999999999993</v>
          </cell>
          <cell r="K82">
            <v>3.1780118341456767</v>
          </cell>
          <cell r="N82">
            <v>155.85190950000003</v>
          </cell>
        </row>
        <row r="83">
          <cell r="E83">
            <v>62.483999999999995</v>
          </cell>
          <cell r="K83">
            <v>3.2218843012262037</v>
          </cell>
          <cell r="N83">
            <v>155.96367500000002</v>
          </cell>
        </row>
        <row r="84">
          <cell r="E84">
            <v>63.499999999999993</v>
          </cell>
          <cell r="K84">
            <v>3.2671277829029974</v>
          </cell>
          <cell r="N84">
            <v>156.10592200000002</v>
          </cell>
        </row>
        <row r="85">
          <cell r="E85">
            <v>67.309999999999988</v>
          </cell>
          <cell r="K85">
            <v>3.315113293772324</v>
          </cell>
          <cell r="N85">
            <v>156.26849000000001</v>
          </cell>
        </row>
        <row r="86">
          <cell r="E86">
            <v>67.563999999999993</v>
          </cell>
          <cell r="K86">
            <v>3.3672118484304496</v>
          </cell>
          <cell r="N86">
            <v>156.44121850000002</v>
          </cell>
        </row>
        <row r="87">
          <cell r="E87">
            <v>67.563999999999993</v>
          </cell>
          <cell r="K87">
            <v>3.4220524322811086</v>
          </cell>
          <cell r="N87">
            <v>156.61394700000002</v>
          </cell>
        </row>
        <row r="88">
          <cell r="E88">
            <v>67.563999999999993</v>
          </cell>
          <cell r="K88">
            <v>3.4768930161317675</v>
          </cell>
          <cell r="N88">
            <v>156.80699650000003</v>
          </cell>
        </row>
        <row r="89">
          <cell r="E89">
            <v>67.817999999999998</v>
          </cell>
          <cell r="K89">
            <v>3.5358466437712255</v>
          </cell>
          <cell r="N89">
            <v>157.06100900000001</v>
          </cell>
        </row>
        <row r="90">
          <cell r="E90">
            <v>67.817999999999998</v>
          </cell>
          <cell r="K90">
            <v>3.5961712860069501</v>
          </cell>
          <cell r="N90">
            <v>157.51823150000001</v>
          </cell>
        </row>
        <row r="91">
          <cell r="E91">
            <v>67.817999999999998</v>
          </cell>
          <cell r="K91">
            <v>3.6551249136464081</v>
          </cell>
          <cell r="N91">
            <v>158.05673800000002</v>
          </cell>
        </row>
        <row r="92">
          <cell r="E92">
            <v>67.817999999999998</v>
          </cell>
          <cell r="K92">
            <v>3.7127075266895999</v>
          </cell>
          <cell r="N92">
            <v>158.49363950000003</v>
          </cell>
        </row>
        <row r="93">
          <cell r="E93">
            <v>68.58</v>
          </cell>
          <cell r="K93">
            <v>3.7689191251365251</v>
          </cell>
          <cell r="N93">
            <v>158.80861500000003</v>
          </cell>
        </row>
        <row r="94">
          <cell r="B94" t="str">
            <v>Jan</v>
          </cell>
          <cell r="E94">
            <v>68.58</v>
          </cell>
          <cell r="K94">
            <v>3.8251307235834502</v>
          </cell>
          <cell r="N94">
            <v>158.97118300000002</v>
          </cell>
        </row>
        <row r="95">
          <cell r="E95">
            <v>68.58</v>
          </cell>
          <cell r="K95">
            <v>3.8786002928378425</v>
          </cell>
          <cell r="N95">
            <v>159.03214600000001</v>
          </cell>
        </row>
        <row r="96">
          <cell r="E96">
            <v>68.834000000000003</v>
          </cell>
          <cell r="K96">
            <v>3.9306988474959681</v>
          </cell>
          <cell r="N96">
            <v>159.093109</v>
          </cell>
        </row>
        <row r="97">
          <cell r="E97">
            <v>68.834000000000003</v>
          </cell>
          <cell r="K97">
            <v>3.9814263875578275</v>
          </cell>
          <cell r="N97">
            <v>159.38776350000001</v>
          </cell>
        </row>
        <row r="98">
          <cell r="E98">
            <v>68.834000000000003</v>
          </cell>
          <cell r="K98">
            <v>4.0362669714084864</v>
          </cell>
          <cell r="N98">
            <v>159.84498600000001</v>
          </cell>
        </row>
        <row r="99">
          <cell r="E99">
            <v>68.834000000000003</v>
          </cell>
          <cell r="K99">
            <v>4.0938495844516778</v>
          </cell>
          <cell r="N99">
            <v>160.4647765</v>
          </cell>
        </row>
        <row r="100">
          <cell r="E100">
            <v>68.834000000000003</v>
          </cell>
          <cell r="K100">
            <v>4.1541742266874024</v>
          </cell>
          <cell r="N100">
            <v>160.88135700000001</v>
          </cell>
        </row>
        <row r="101">
          <cell r="E101">
            <v>69.088000000000008</v>
          </cell>
          <cell r="K101">
            <v>4.2186119127119266</v>
          </cell>
          <cell r="N101">
            <v>161.14553000000001</v>
          </cell>
        </row>
        <row r="102">
          <cell r="E102">
            <v>69.342000000000013</v>
          </cell>
          <cell r="K102">
            <v>4.2871626425252503</v>
          </cell>
          <cell r="N102">
            <v>161.60275250000001</v>
          </cell>
        </row>
        <row r="103">
          <cell r="E103">
            <v>69.596000000000018</v>
          </cell>
          <cell r="K103">
            <v>4.3611974307236396</v>
          </cell>
          <cell r="N103">
            <v>162.222543</v>
          </cell>
        </row>
        <row r="104">
          <cell r="E104">
            <v>69.596000000000018</v>
          </cell>
          <cell r="K104">
            <v>4.4420872919033609</v>
          </cell>
          <cell r="N104">
            <v>163.23859300000001</v>
          </cell>
        </row>
        <row r="105">
          <cell r="E105">
            <v>69.850000000000023</v>
          </cell>
          <cell r="K105">
            <v>4.521606138486816</v>
          </cell>
          <cell r="N105">
            <v>164.2444825</v>
          </cell>
        </row>
        <row r="106">
          <cell r="E106">
            <v>74.676000000000016</v>
          </cell>
          <cell r="K106">
            <v>4.5983829558777387</v>
          </cell>
          <cell r="N106">
            <v>165.36213750000002</v>
          </cell>
        </row>
        <row r="107">
          <cell r="E107">
            <v>75.946000000000012</v>
          </cell>
          <cell r="K107">
            <v>4.6765307878649276</v>
          </cell>
          <cell r="N107">
            <v>166.58139750000001</v>
          </cell>
        </row>
        <row r="108">
          <cell r="E108">
            <v>75.946000000000012</v>
          </cell>
          <cell r="K108">
            <v>4.7478235468707837</v>
          </cell>
          <cell r="N108">
            <v>167.59744750000002</v>
          </cell>
        </row>
        <row r="109">
          <cell r="E109">
            <v>75.946000000000012</v>
          </cell>
          <cell r="K109">
            <v>4.8095192037027745</v>
          </cell>
          <cell r="N109">
            <v>168.42044800000002</v>
          </cell>
        </row>
        <row r="110">
          <cell r="E110">
            <v>75.946000000000012</v>
          </cell>
          <cell r="K110">
            <v>4.868472831342233</v>
          </cell>
          <cell r="N110">
            <v>169.03007800000003</v>
          </cell>
        </row>
        <row r="111">
          <cell r="E111">
            <v>76.454000000000008</v>
          </cell>
          <cell r="K111">
            <v>4.9260554443854243</v>
          </cell>
          <cell r="N111">
            <v>169.53810300000004</v>
          </cell>
        </row>
        <row r="112">
          <cell r="E112">
            <v>78.994000000000014</v>
          </cell>
          <cell r="K112">
            <v>4.9836380574286157</v>
          </cell>
          <cell r="N112">
            <v>170.02580700000004</v>
          </cell>
        </row>
        <row r="113">
          <cell r="E113">
            <v>78.994000000000014</v>
          </cell>
          <cell r="K113">
            <v>5.0425916850680741</v>
          </cell>
          <cell r="N113">
            <v>170.53383200000005</v>
          </cell>
        </row>
        <row r="114">
          <cell r="E114">
            <v>81.788000000000011</v>
          </cell>
          <cell r="K114">
            <v>5.1001742981112654</v>
          </cell>
          <cell r="N114">
            <v>171.03169650000004</v>
          </cell>
        </row>
        <row r="115">
          <cell r="E115">
            <v>81.788000000000011</v>
          </cell>
          <cell r="K115">
            <v>5.1659829987320558</v>
          </cell>
          <cell r="N115">
            <v>171.67180800000003</v>
          </cell>
        </row>
        <row r="116">
          <cell r="E116">
            <v>81.788000000000011</v>
          </cell>
          <cell r="K116">
            <v>5.2290496701603137</v>
          </cell>
          <cell r="N116">
            <v>172.39320350000003</v>
          </cell>
        </row>
        <row r="117">
          <cell r="E117">
            <v>82.550000000000011</v>
          </cell>
          <cell r="K117">
            <v>5.2921163415885717</v>
          </cell>
          <cell r="N117">
            <v>173.06379650000002</v>
          </cell>
        </row>
        <row r="118">
          <cell r="E118">
            <v>84.074000000000012</v>
          </cell>
          <cell r="K118">
            <v>5.3798612757496258</v>
          </cell>
          <cell r="N118">
            <v>174.18145150000004</v>
          </cell>
        </row>
        <row r="119">
          <cell r="E119">
            <v>84.074000000000012</v>
          </cell>
          <cell r="K119">
            <v>5.4648641807181466</v>
          </cell>
          <cell r="N119">
            <v>174.74027900000004</v>
          </cell>
        </row>
        <row r="120">
          <cell r="E120">
            <v>84.074000000000012</v>
          </cell>
          <cell r="K120">
            <v>5.538898968916536</v>
          </cell>
          <cell r="N120">
            <v>175.37023000000005</v>
          </cell>
        </row>
        <row r="121">
          <cell r="E121">
            <v>84.074000000000012</v>
          </cell>
          <cell r="K121">
            <v>5.6074496987298597</v>
          </cell>
          <cell r="N121">
            <v>175.84777350000005</v>
          </cell>
        </row>
        <row r="122">
          <cell r="E122">
            <v>84.582000000000008</v>
          </cell>
          <cell r="K122">
            <v>5.6760004285431833</v>
          </cell>
          <cell r="N122">
            <v>176.07130450000005</v>
          </cell>
        </row>
        <row r="123">
          <cell r="E123">
            <v>84.582000000000008</v>
          </cell>
          <cell r="K123">
            <v>5.7431801437602399</v>
          </cell>
          <cell r="N123">
            <v>176.20339100000007</v>
          </cell>
        </row>
        <row r="124">
          <cell r="E124">
            <v>84.582000000000008</v>
          </cell>
          <cell r="K124">
            <v>5.8117308735735635</v>
          </cell>
          <cell r="N124">
            <v>176.33547750000008</v>
          </cell>
        </row>
        <row r="125">
          <cell r="B125" t="str">
            <v>Feb</v>
          </cell>
          <cell r="E125">
            <v>84.582000000000008</v>
          </cell>
          <cell r="K125">
            <v>5.8761685595980877</v>
          </cell>
          <cell r="N125">
            <v>176.53868750000009</v>
          </cell>
        </row>
        <row r="126">
          <cell r="E126">
            <v>85.598000000000013</v>
          </cell>
          <cell r="K126">
            <v>5.9419772602188781</v>
          </cell>
          <cell r="N126">
            <v>176.70125550000009</v>
          </cell>
        </row>
        <row r="127">
          <cell r="E127">
            <v>85.598000000000013</v>
          </cell>
          <cell r="K127">
            <v>6.0118990046284679</v>
          </cell>
          <cell r="N127">
            <v>176.93494700000008</v>
          </cell>
        </row>
        <row r="128">
          <cell r="E128">
            <v>92.202000000000012</v>
          </cell>
          <cell r="K128">
            <v>6.0886758220193906</v>
          </cell>
          <cell r="N128">
            <v>177.23976200000007</v>
          </cell>
        </row>
        <row r="129">
          <cell r="E129">
            <v>92.202000000000012</v>
          </cell>
          <cell r="K129">
            <v>6.1928729313356419</v>
          </cell>
          <cell r="N129">
            <v>178.22533050000007</v>
          </cell>
        </row>
        <row r="130">
          <cell r="E130">
            <v>92.202000000000012</v>
          </cell>
          <cell r="K130">
            <v>6.5740149890977202</v>
          </cell>
          <cell r="N130">
            <v>272.71798050000007</v>
          </cell>
        </row>
        <row r="131">
          <cell r="E131">
            <v>92.202000000000012</v>
          </cell>
          <cell r="K131">
            <v>6.9729802366112628</v>
          </cell>
          <cell r="N131">
            <v>315.39208050000008</v>
          </cell>
        </row>
        <row r="132">
          <cell r="E132">
            <v>92.202000000000012</v>
          </cell>
          <cell r="K132">
            <v>7.2540382288458893</v>
          </cell>
          <cell r="N132">
            <v>323.41887550000007</v>
          </cell>
        </row>
        <row r="133">
          <cell r="E133">
            <v>92.456000000000017</v>
          </cell>
          <cell r="K133">
            <v>7.4857396956149227</v>
          </cell>
          <cell r="N133">
            <v>328.49912550000005</v>
          </cell>
        </row>
        <row r="134">
          <cell r="E134">
            <v>93.980000000000018</v>
          </cell>
          <cell r="K134">
            <v>7.6653426077258304</v>
          </cell>
          <cell r="N134">
            <v>332.15690550000005</v>
          </cell>
        </row>
        <row r="135">
          <cell r="E135">
            <v>93.980000000000018</v>
          </cell>
          <cell r="K135">
            <v>7.8202672571039411</v>
          </cell>
          <cell r="N135">
            <v>334.90024050000005</v>
          </cell>
        </row>
        <row r="136">
          <cell r="E136">
            <v>93.980000000000018</v>
          </cell>
          <cell r="K136">
            <v>7.9409165415753904</v>
          </cell>
          <cell r="N136">
            <v>336.42431550000003</v>
          </cell>
        </row>
        <row r="137">
          <cell r="E137">
            <v>93.980000000000018</v>
          </cell>
          <cell r="K137">
            <v>8.0560817676617731</v>
          </cell>
          <cell r="N137">
            <v>337.54197050000005</v>
          </cell>
        </row>
        <row r="138">
          <cell r="E138">
            <v>93.980000000000018</v>
          </cell>
          <cell r="K138">
            <v>8.1561658331892257</v>
          </cell>
          <cell r="N138">
            <v>338.21256350000004</v>
          </cell>
        </row>
        <row r="139">
          <cell r="E139">
            <v>93.980000000000018</v>
          </cell>
          <cell r="K139">
            <v>8.2535078695241442</v>
          </cell>
          <cell r="N139">
            <v>338.82219350000003</v>
          </cell>
        </row>
        <row r="140">
          <cell r="E140">
            <v>96.012000000000015</v>
          </cell>
          <cell r="K140">
            <v>8.3426238182814654</v>
          </cell>
          <cell r="N140">
            <v>339.36070000000001</v>
          </cell>
        </row>
        <row r="141">
          <cell r="E141">
            <v>96.012000000000015</v>
          </cell>
          <cell r="K141">
            <v>8.4125455626910561</v>
          </cell>
          <cell r="N141">
            <v>339.79760149999998</v>
          </cell>
        </row>
        <row r="142">
          <cell r="E142">
            <v>98.552000000000021</v>
          </cell>
          <cell r="K142">
            <v>8.5030325260446435</v>
          </cell>
          <cell r="N142">
            <v>340.36658949999998</v>
          </cell>
        </row>
        <row r="143">
          <cell r="E143">
            <v>98.552000000000021</v>
          </cell>
          <cell r="K143">
            <v>8.5894064456094306</v>
          </cell>
          <cell r="N143">
            <v>340.85429349999998</v>
          </cell>
        </row>
        <row r="144">
          <cell r="E144">
            <v>98.552000000000021</v>
          </cell>
          <cell r="K144">
            <v>8.6689252921928865</v>
          </cell>
          <cell r="N144">
            <v>341.39279999999997</v>
          </cell>
        </row>
        <row r="145">
          <cell r="E145">
            <v>100.07600000000002</v>
          </cell>
          <cell r="K145">
            <v>8.782719503683003</v>
          </cell>
          <cell r="N145">
            <v>342.91687499999995</v>
          </cell>
        </row>
        <row r="146">
          <cell r="E146">
            <v>101.34600000000002</v>
          </cell>
          <cell r="K146">
            <v>8.91570791952085</v>
          </cell>
          <cell r="N146">
            <v>344.54255499999994</v>
          </cell>
        </row>
        <row r="147">
          <cell r="E147">
            <v>101.34600000000002</v>
          </cell>
          <cell r="K147">
            <v>9.1021659046130896</v>
          </cell>
          <cell r="N147">
            <v>347.38749499999994</v>
          </cell>
        </row>
        <row r="148">
          <cell r="E148">
            <v>101.34600000000002</v>
          </cell>
          <cell r="K148">
            <v>9.436693466102108</v>
          </cell>
          <cell r="N148">
            <v>360.59614499999992</v>
          </cell>
        </row>
        <row r="149">
          <cell r="E149">
            <v>101.34600000000002</v>
          </cell>
          <cell r="K149">
            <v>9.7479137794545974</v>
          </cell>
          <cell r="N149">
            <v>371.77269499999994</v>
          </cell>
        </row>
        <row r="150">
          <cell r="E150">
            <v>101.34600000000002</v>
          </cell>
          <cell r="K150">
            <v>10.050908005229488</v>
          </cell>
          <cell r="N150">
            <v>382.94924499999996</v>
          </cell>
        </row>
        <row r="151">
          <cell r="E151">
            <v>101.34600000000002</v>
          </cell>
          <cell r="K151">
            <v>10.314142807712649</v>
          </cell>
          <cell r="N151">
            <v>392.80492999999996</v>
          </cell>
        </row>
        <row r="152">
          <cell r="E152">
            <v>101.34600000000002</v>
          </cell>
          <cell r="K152">
            <v>10.534876157711551</v>
          </cell>
          <cell r="N152">
            <v>399.81567499999994</v>
          </cell>
        </row>
        <row r="153">
          <cell r="B153" t="str">
            <v>Mar</v>
          </cell>
          <cell r="E153">
            <v>104.90200000000002</v>
          </cell>
          <cell r="K153">
            <v>10.718592113611258</v>
          </cell>
          <cell r="N153">
            <v>404.59110999999996</v>
          </cell>
        </row>
        <row r="154">
          <cell r="E154">
            <v>107.44200000000002</v>
          </cell>
          <cell r="K154">
            <v>10.906421113299764</v>
          </cell>
          <cell r="N154">
            <v>409.36654499999997</v>
          </cell>
        </row>
        <row r="155">
          <cell r="E155">
            <v>107.44200000000002</v>
          </cell>
          <cell r="K155">
            <v>11.116186346528535</v>
          </cell>
          <cell r="N155">
            <v>416.88531499999999</v>
          </cell>
        </row>
        <row r="156">
          <cell r="E156">
            <v>107.44200000000002</v>
          </cell>
          <cell r="K156">
            <v>11.394502309570628</v>
          </cell>
          <cell r="N156">
            <v>434.158165</v>
          </cell>
        </row>
        <row r="157">
          <cell r="E157">
            <v>107.44200000000002</v>
          </cell>
          <cell r="K157">
            <v>11.668705228823923</v>
          </cell>
          <cell r="N157">
            <v>450.414965</v>
          </cell>
        </row>
        <row r="158">
          <cell r="E158">
            <v>107.44200000000002</v>
          </cell>
          <cell r="K158">
            <v>12.115655987206791</v>
          </cell>
          <cell r="N158">
            <v>499.18536499999999</v>
          </cell>
        </row>
        <row r="159">
          <cell r="E159">
            <v>107.44200000000002</v>
          </cell>
          <cell r="K159">
            <v>12.831325606457888</v>
          </cell>
          <cell r="N159">
            <v>611.96691499999997</v>
          </cell>
        </row>
        <row r="160">
          <cell r="E160">
            <v>114.30000000000003</v>
          </cell>
          <cell r="K160">
            <v>13.627885086888707</v>
          </cell>
          <cell r="N160">
            <v>771.48676499999999</v>
          </cell>
        </row>
        <row r="161">
          <cell r="E161">
            <v>114.30000000000003</v>
          </cell>
          <cell r="K161">
            <v>14.546464866387241</v>
          </cell>
          <cell r="N161">
            <v>974.69676499999991</v>
          </cell>
        </row>
        <row r="162">
          <cell r="E162">
            <v>114.30000000000003</v>
          </cell>
          <cell r="K162">
            <v>15.449963485326844</v>
          </cell>
          <cell r="N162">
            <v>1151.4894649999999</v>
          </cell>
        </row>
        <row r="163">
          <cell r="E163">
            <v>114.30000000000003</v>
          </cell>
          <cell r="K163">
            <v>16.230070790602465</v>
          </cell>
          <cell r="N163">
            <v>1243.9500149999999</v>
          </cell>
        </row>
        <row r="164">
          <cell r="E164">
            <v>114.30000000000003</v>
          </cell>
          <cell r="K164">
            <v>16.882673738425304</v>
          </cell>
          <cell r="N164">
            <v>1290.6883149999999</v>
          </cell>
        </row>
        <row r="165">
          <cell r="E165">
            <v>115.31600000000003</v>
          </cell>
          <cell r="K165">
            <v>17.672378145874791</v>
          </cell>
          <cell r="N165">
            <v>1409.566165</v>
          </cell>
        </row>
        <row r="166">
          <cell r="E166">
            <v>115.31600000000003</v>
          </cell>
          <cell r="K166">
            <v>18.65539561139785</v>
          </cell>
          <cell r="N166">
            <v>1805.8256649999998</v>
          </cell>
        </row>
        <row r="167">
          <cell r="E167">
            <v>118.87200000000003</v>
          </cell>
          <cell r="K167">
            <v>19.243560873196166</v>
          </cell>
          <cell r="N167">
            <v>1949.0887149999999</v>
          </cell>
        </row>
        <row r="168">
          <cell r="E168">
            <v>119.12600000000003</v>
          </cell>
          <cell r="K168">
            <v>19.687769602386503</v>
          </cell>
          <cell r="N168">
            <v>2014.1159149999999</v>
          </cell>
        </row>
        <row r="169">
          <cell r="E169">
            <v>119.12600000000003</v>
          </cell>
          <cell r="K169">
            <v>20.122381229402972</v>
          </cell>
          <cell r="N169">
            <v>2069.9986650000001</v>
          </cell>
        </row>
        <row r="170">
          <cell r="E170">
            <v>122.17400000000004</v>
          </cell>
          <cell r="K170">
            <v>20.484329082817322</v>
          </cell>
          <cell r="N170">
            <v>2100.4801649999999</v>
          </cell>
        </row>
        <row r="171">
          <cell r="E171">
            <v>122.17400000000004</v>
          </cell>
          <cell r="K171">
            <v>20.840792877846603</v>
          </cell>
          <cell r="N171">
            <v>2117.7530149999998</v>
          </cell>
        </row>
        <row r="172">
          <cell r="E172">
            <v>122.17400000000004</v>
          </cell>
          <cell r="K172">
            <v>21.360407409831595</v>
          </cell>
          <cell r="N172">
            <v>2177.6999649999998</v>
          </cell>
        </row>
        <row r="173">
          <cell r="E173">
            <v>122.17400000000004</v>
          </cell>
          <cell r="K173">
            <v>21.789534978462999</v>
          </cell>
          <cell r="N173">
            <v>2227.4864149999999</v>
          </cell>
        </row>
        <row r="174">
          <cell r="E174">
            <v>122.17400000000004</v>
          </cell>
          <cell r="K174">
            <v>22.108981379393086</v>
          </cell>
          <cell r="N174">
            <v>2257.9679149999997</v>
          </cell>
        </row>
        <row r="175">
          <cell r="E175">
            <v>122.17400000000004</v>
          </cell>
          <cell r="K175">
            <v>22.372216181876247</v>
          </cell>
          <cell r="N175">
            <v>2282.3531149999999</v>
          </cell>
        </row>
        <row r="176">
          <cell r="E176">
            <v>122.17400000000004</v>
          </cell>
          <cell r="K176">
            <v>22.601175619452746</v>
          </cell>
          <cell r="N176">
            <v>2295.5617649999999</v>
          </cell>
        </row>
        <row r="177">
          <cell r="E177">
            <v>128.27000000000004</v>
          </cell>
          <cell r="K177">
            <v>22.819166940259116</v>
          </cell>
          <cell r="N177">
            <v>2308.770415</v>
          </cell>
        </row>
        <row r="178">
          <cell r="E178">
            <v>128.27000000000004</v>
          </cell>
          <cell r="K178">
            <v>23.111193049263875</v>
          </cell>
          <cell r="N178">
            <v>2324.0111649999999</v>
          </cell>
        </row>
        <row r="179">
          <cell r="E179">
            <v>133.85800000000003</v>
          </cell>
          <cell r="K179">
            <v>23.4045901728649</v>
          </cell>
          <cell r="N179">
            <v>2336.2037649999997</v>
          </cell>
        </row>
        <row r="180">
          <cell r="E180">
            <v>133.85800000000003</v>
          </cell>
          <cell r="K180">
            <v>23.674680048329396</v>
          </cell>
          <cell r="N180">
            <v>2343.3161149999996</v>
          </cell>
        </row>
        <row r="181">
          <cell r="E181">
            <v>133.85800000000003</v>
          </cell>
          <cell r="K181">
            <v>23.984529347085619</v>
          </cell>
          <cell r="N181">
            <v>2351.8509349999995</v>
          </cell>
        </row>
        <row r="182">
          <cell r="E182">
            <v>133.85800000000003</v>
          </cell>
          <cell r="K182">
            <v>24.266958353916511</v>
          </cell>
          <cell r="N182">
            <v>2358.3536549999994</v>
          </cell>
        </row>
        <row r="183">
          <cell r="E183">
            <v>136.14400000000003</v>
          </cell>
          <cell r="K183">
            <v>24.504143879070611</v>
          </cell>
          <cell r="N183">
            <v>2365.2627949999996</v>
          </cell>
        </row>
        <row r="184">
          <cell r="B184" t="str">
            <v>Apr</v>
          </cell>
          <cell r="E184">
            <v>136.14400000000003</v>
          </cell>
          <cell r="K184">
            <v>24.752297520994841</v>
          </cell>
          <cell r="N184">
            <v>2370.4446499999995</v>
          </cell>
        </row>
        <row r="185">
          <cell r="E185">
            <v>138.43000000000004</v>
          </cell>
          <cell r="K185">
            <v>25.107390301427856</v>
          </cell>
          <cell r="N185">
            <v>2381.6211999999996</v>
          </cell>
        </row>
        <row r="186">
          <cell r="E186">
            <v>141.98600000000005</v>
          </cell>
          <cell r="K186">
            <v>25.417239600184079</v>
          </cell>
          <cell r="N186">
            <v>2394.8298499999996</v>
          </cell>
        </row>
        <row r="187">
          <cell r="E187">
            <v>141.98600000000005</v>
          </cell>
          <cell r="K187">
            <v>25.783300497387227</v>
          </cell>
          <cell r="N187">
            <v>2411.0866499999997</v>
          </cell>
        </row>
        <row r="188">
          <cell r="E188">
            <v>143.25600000000006</v>
          </cell>
          <cell r="K188">
            <v>26.137022263223976</v>
          </cell>
          <cell r="N188">
            <v>2432.4236999999998</v>
          </cell>
        </row>
        <row r="189">
          <cell r="E189">
            <v>146.55800000000005</v>
          </cell>
          <cell r="K189">
            <v>26.441387503595131</v>
          </cell>
          <cell r="N189">
            <v>2444.6162999999997</v>
          </cell>
        </row>
        <row r="190">
          <cell r="E190">
            <v>147.57400000000004</v>
          </cell>
          <cell r="K190">
            <v>26.784141152661746</v>
          </cell>
          <cell r="N190">
            <v>2459.8570499999996</v>
          </cell>
        </row>
        <row r="191">
          <cell r="E191">
            <v>147.57400000000004</v>
          </cell>
          <cell r="K191">
            <v>27.150202049864895</v>
          </cell>
          <cell r="N191">
            <v>2476.1138499999997</v>
          </cell>
        </row>
        <row r="192">
          <cell r="E192">
            <v>147.57400000000004</v>
          </cell>
          <cell r="K192">
            <v>27.516262947068043</v>
          </cell>
          <cell r="N192">
            <v>2488.3064499999996</v>
          </cell>
        </row>
        <row r="193">
          <cell r="E193">
            <v>149.86000000000004</v>
          </cell>
          <cell r="K193">
            <v>27.841193406383198</v>
          </cell>
          <cell r="N193">
            <v>2502.5311499999998</v>
          </cell>
        </row>
        <row r="194">
          <cell r="E194">
            <v>152.90800000000004</v>
          </cell>
          <cell r="K194">
            <v>28.138703573773022</v>
          </cell>
          <cell r="N194">
            <v>2512.28523</v>
          </cell>
        </row>
        <row r="195">
          <cell r="E195">
            <v>152.90800000000004</v>
          </cell>
          <cell r="K195">
            <v>28.591138390540955</v>
          </cell>
          <cell r="N195">
            <v>2538.70253</v>
          </cell>
        </row>
        <row r="196">
          <cell r="E196">
            <v>152.90800000000004</v>
          </cell>
          <cell r="K196">
            <v>29.061396397060353</v>
          </cell>
          <cell r="N196">
            <v>2566.1358799999998</v>
          </cell>
        </row>
        <row r="197">
          <cell r="E197">
            <v>152.90800000000004</v>
          </cell>
          <cell r="K197">
            <v>29.46310367376643</v>
          </cell>
          <cell r="N197">
            <v>2588.4889799999996</v>
          </cell>
        </row>
        <row r="198">
          <cell r="E198">
            <v>152.90800000000004</v>
          </cell>
          <cell r="K198">
            <v>29.790776162274117</v>
          </cell>
          <cell r="N198">
            <v>2605.7618299999995</v>
          </cell>
        </row>
        <row r="199">
          <cell r="E199">
            <v>152.90800000000004</v>
          </cell>
          <cell r="K199">
            <v>30.06909212531621</v>
          </cell>
          <cell r="N199">
            <v>2616.9383799999996</v>
          </cell>
        </row>
        <row r="200">
          <cell r="E200">
            <v>152.90800000000004</v>
          </cell>
          <cell r="K200">
            <v>30.311761708855375</v>
          </cell>
          <cell r="N200">
            <v>2624.6603599999994</v>
          </cell>
        </row>
        <row r="201">
          <cell r="E201">
            <v>155.95600000000005</v>
          </cell>
          <cell r="K201">
            <v>30.536608102643076</v>
          </cell>
          <cell r="N201">
            <v>2632.1791299999995</v>
          </cell>
        </row>
        <row r="202">
          <cell r="E202">
            <v>155.95600000000005</v>
          </cell>
          <cell r="K202">
            <v>30.766938554815841</v>
          </cell>
          <cell r="N202">
            <v>2638.5802449999996</v>
          </cell>
        </row>
        <row r="203">
          <cell r="E203">
            <v>155.95600000000005</v>
          </cell>
          <cell r="K203">
            <v>31.042512488665402</v>
          </cell>
          <cell r="N203">
            <v>2649.7567949999998</v>
          </cell>
        </row>
        <row r="204">
          <cell r="E204">
            <v>155.95600000000005</v>
          </cell>
          <cell r="K204">
            <v>31.304376276552297</v>
          </cell>
          <cell r="N204">
            <v>2660.9333449999999</v>
          </cell>
        </row>
        <row r="205">
          <cell r="E205">
            <v>155.95600000000005</v>
          </cell>
          <cell r="K205">
            <v>31.53196469953253</v>
          </cell>
          <cell r="N205">
            <v>2668.1473000000001</v>
          </cell>
        </row>
        <row r="206">
          <cell r="E206">
            <v>156.46400000000006</v>
          </cell>
          <cell r="K206">
            <v>31.734874859779968</v>
          </cell>
          <cell r="N206">
            <v>2675.4628600000001</v>
          </cell>
        </row>
        <row r="207">
          <cell r="E207">
            <v>156.46400000000006</v>
          </cell>
          <cell r="K207">
            <v>31.919961830275941</v>
          </cell>
          <cell r="N207">
            <v>2679.9334800000001</v>
          </cell>
        </row>
        <row r="208">
          <cell r="E208">
            <v>156.46400000000006</v>
          </cell>
          <cell r="K208">
            <v>32.096822713194314</v>
          </cell>
          <cell r="N208">
            <v>2683.5912600000001</v>
          </cell>
        </row>
        <row r="209">
          <cell r="E209">
            <v>156.71800000000005</v>
          </cell>
          <cell r="K209">
            <v>32.265457508535093</v>
          </cell>
          <cell r="N209">
            <v>2688.3666950000002</v>
          </cell>
        </row>
        <row r="210">
          <cell r="E210">
            <v>161.03600000000006</v>
          </cell>
          <cell r="K210">
            <v>32.429979260087066</v>
          </cell>
          <cell r="N210">
            <v>2694.8694150000001</v>
          </cell>
        </row>
        <row r="211">
          <cell r="E211">
            <v>167.38600000000005</v>
          </cell>
          <cell r="K211">
            <v>32.598614055427845</v>
          </cell>
          <cell r="N211">
            <v>2701.8801600000002</v>
          </cell>
        </row>
        <row r="212">
          <cell r="E212">
            <v>167.64000000000004</v>
          </cell>
          <cell r="K212">
            <v>32.812492332445416</v>
          </cell>
          <cell r="N212">
            <v>2706.8588050000003</v>
          </cell>
        </row>
        <row r="213">
          <cell r="E213">
            <v>179.57800000000003</v>
          </cell>
          <cell r="K213">
            <v>33.122341631201635</v>
          </cell>
          <cell r="N213">
            <v>2716.0032550000001</v>
          </cell>
        </row>
        <row r="214">
          <cell r="B214" t="str">
            <v>May</v>
          </cell>
          <cell r="E214">
            <v>179.57800000000003</v>
          </cell>
          <cell r="K214">
            <v>34.050518512874035</v>
          </cell>
          <cell r="N214">
            <v>3063.4923549999999</v>
          </cell>
        </row>
        <row r="215">
          <cell r="E215">
            <v>179.57800000000003</v>
          </cell>
          <cell r="K215">
            <v>34.871756256037649</v>
          </cell>
          <cell r="N215">
            <v>3308.3604049999999</v>
          </cell>
        </row>
        <row r="216">
          <cell r="E216">
            <v>179.57800000000003</v>
          </cell>
          <cell r="K216">
            <v>35.366692525289842</v>
          </cell>
          <cell r="N216">
            <v>3333.7616549999998</v>
          </cell>
        </row>
        <row r="217">
          <cell r="E217">
            <v>179.57800000000003</v>
          </cell>
          <cell r="K217">
            <v>35.742350524666854</v>
          </cell>
          <cell r="N217">
            <v>3364.2431549999997</v>
          </cell>
        </row>
        <row r="218">
          <cell r="E218">
            <v>179.57800000000003</v>
          </cell>
          <cell r="K218">
            <v>36.050828808826807</v>
          </cell>
          <cell r="N218">
            <v>3382.5320549999997</v>
          </cell>
        </row>
        <row r="219">
          <cell r="E219">
            <v>179.57800000000003</v>
          </cell>
          <cell r="K219">
            <v>36.307208538328638</v>
          </cell>
          <cell r="N219">
            <v>3393.7086049999998</v>
          </cell>
        </row>
        <row r="220">
          <cell r="E220">
            <v>179.57800000000003</v>
          </cell>
          <cell r="K220">
            <v>36.525199859135007</v>
          </cell>
          <cell r="N220">
            <v>3400.617745</v>
          </cell>
        </row>
        <row r="221">
          <cell r="E221">
            <v>179.57800000000003</v>
          </cell>
          <cell r="K221">
            <v>36.717141902612312</v>
          </cell>
          <cell r="N221">
            <v>3406.00281</v>
          </cell>
        </row>
        <row r="222">
          <cell r="E222">
            <v>179.57800000000003</v>
          </cell>
          <cell r="K222">
            <v>36.888518727145623</v>
          </cell>
          <cell r="N222">
            <v>3410.168615</v>
          </cell>
        </row>
        <row r="223">
          <cell r="E223">
            <v>179.57800000000003</v>
          </cell>
          <cell r="K223">
            <v>37.042072361927467</v>
          </cell>
          <cell r="N223">
            <v>3413.013555</v>
          </cell>
        </row>
        <row r="224">
          <cell r="E224">
            <v>179.57800000000003</v>
          </cell>
          <cell r="K224">
            <v>37.179173821554116</v>
          </cell>
          <cell r="N224">
            <v>3415.4520750000001</v>
          </cell>
        </row>
        <row r="225">
          <cell r="E225">
            <v>179.57800000000003</v>
          </cell>
          <cell r="K225">
            <v>37.305307164410628</v>
          </cell>
          <cell r="N225">
            <v>3417.6873850000002</v>
          </cell>
        </row>
        <row r="226">
          <cell r="E226">
            <v>179.57800000000003</v>
          </cell>
          <cell r="K226">
            <v>37.420472390497011</v>
          </cell>
          <cell r="N226">
            <v>3420.0243</v>
          </cell>
        </row>
        <row r="227">
          <cell r="E227">
            <v>194.56400000000002</v>
          </cell>
          <cell r="K227">
            <v>37.534266601987127</v>
          </cell>
          <cell r="N227">
            <v>3422.2596100000001</v>
          </cell>
        </row>
        <row r="228">
          <cell r="E228">
            <v>199.39000000000001</v>
          </cell>
          <cell r="K228">
            <v>37.675481105402575</v>
          </cell>
          <cell r="N228">
            <v>3423.7836849999999</v>
          </cell>
        </row>
        <row r="229">
          <cell r="E229">
            <v>199.39000000000001</v>
          </cell>
          <cell r="K229">
            <v>37.926376776519341</v>
          </cell>
          <cell r="N229">
            <v>3428.5591199999999</v>
          </cell>
        </row>
        <row r="230">
          <cell r="E230">
            <v>199.39000000000001</v>
          </cell>
          <cell r="K230">
            <v>38.196466651983833</v>
          </cell>
          <cell r="N230">
            <v>3439.73567</v>
          </cell>
        </row>
        <row r="231">
          <cell r="E231">
            <v>199.39000000000001</v>
          </cell>
          <cell r="K231">
            <v>38.39115072465367</v>
          </cell>
          <cell r="N231">
            <v>3447.5592550000001</v>
          </cell>
        </row>
        <row r="232">
          <cell r="E232">
            <v>199.39000000000001</v>
          </cell>
          <cell r="K232">
            <v>38.547446388628046</v>
          </cell>
          <cell r="N232">
            <v>3453.0459249999999</v>
          </cell>
        </row>
        <row r="233">
          <cell r="E233">
            <v>199.39000000000001</v>
          </cell>
          <cell r="K233">
            <v>38.67906378986963</v>
          </cell>
          <cell r="N233">
            <v>3457.1101249999997</v>
          </cell>
        </row>
        <row r="234">
          <cell r="E234">
            <v>199.39000000000001</v>
          </cell>
          <cell r="K234">
            <v>38.792858001359747</v>
          </cell>
          <cell r="N234">
            <v>3459.9550649999996</v>
          </cell>
        </row>
        <row r="235">
          <cell r="E235">
            <v>199.39000000000001</v>
          </cell>
          <cell r="K235">
            <v>38.894313081483467</v>
          </cell>
          <cell r="N235">
            <v>3462.1903749999997</v>
          </cell>
        </row>
        <row r="236">
          <cell r="E236">
            <v>199.39000000000001</v>
          </cell>
          <cell r="K236">
            <v>38.984800044837051</v>
          </cell>
          <cell r="N236">
            <v>3463.7144499999995</v>
          </cell>
        </row>
        <row r="237">
          <cell r="E237">
            <v>199.39000000000001</v>
          </cell>
          <cell r="K237">
            <v>39.067060920613038</v>
          </cell>
          <cell r="N237">
            <v>3464.6288949999994</v>
          </cell>
        </row>
        <row r="238">
          <cell r="E238">
            <v>199.39000000000001</v>
          </cell>
          <cell r="K238">
            <v>39.142466723407694</v>
          </cell>
          <cell r="N238">
            <v>3465.3401299999996</v>
          </cell>
        </row>
        <row r="239">
          <cell r="E239">
            <v>199.39000000000001</v>
          </cell>
          <cell r="K239">
            <v>39.211017453221018</v>
          </cell>
          <cell r="N239">
            <v>3465.9395994999995</v>
          </cell>
        </row>
        <row r="240">
          <cell r="E240">
            <v>199.64400000000001</v>
          </cell>
          <cell r="K240">
            <v>39.274084124649278</v>
          </cell>
          <cell r="N240">
            <v>3466.4171429999997</v>
          </cell>
        </row>
        <row r="241">
          <cell r="E241">
            <v>199.64400000000001</v>
          </cell>
          <cell r="K241">
            <v>39.331666737692473</v>
          </cell>
          <cell r="N241">
            <v>3466.8946864999998</v>
          </cell>
        </row>
        <row r="242">
          <cell r="E242">
            <v>199.64400000000001</v>
          </cell>
          <cell r="K242">
            <v>39.389249350735668</v>
          </cell>
          <cell r="N242">
            <v>3467.3112669999996</v>
          </cell>
        </row>
        <row r="243">
          <cell r="E243">
            <v>199.64400000000001</v>
          </cell>
          <cell r="K243">
            <v>39.444089934586323</v>
          </cell>
          <cell r="N243">
            <v>3467.6770449999995</v>
          </cell>
        </row>
        <row r="244">
          <cell r="E244">
            <v>199.64400000000001</v>
          </cell>
          <cell r="K244">
            <v>39.496188489244446</v>
          </cell>
          <cell r="N244">
            <v>3467.9513784999995</v>
          </cell>
        </row>
        <row r="245">
          <cell r="B245" t="str">
            <v>Jun</v>
          </cell>
          <cell r="E245">
            <v>204.72400000000002</v>
          </cell>
          <cell r="K245">
            <v>39.545545014710036</v>
          </cell>
          <cell r="N245">
            <v>3468.2968354999994</v>
          </cell>
        </row>
        <row r="246">
          <cell r="E246">
            <v>205.48600000000002</v>
          </cell>
          <cell r="K246">
            <v>39.593530525579361</v>
          </cell>
          <cell r="N246">
            <v>3468.6524529999992</v>
          </cell>
        </row>
        <row r="247">
          <cell r="E247">
            <v>205.48600000000002</v>
          </cell>
          <cell r="K247">
            <v>39.640145021852419</v>
          </cell>
          <cell r="N247">
            <v>3468.9877494999992</v>
          </cell>
        </row>
        <row r="248">
          <cell r="E248">
            <v>207.26400000000001</v>
          </cell>
          <cell r="K248">
            <v>39.688130532721743</v>
          </cell>
          <cell r="N248">
            <v>3469.3332064999991</v>
          </cell>
        </row>
        <row r="249">
          <cell r="E249">
            <v>212.34400000000002</v>
          </cell>
          <cell r="K249">
            <v>39.740229087379866</v>
          </cell>
          <cell r="N249">
            <v>3469.7294659999989</v>
          </cell>
        </row>
        <row r="250">
          <cell r="E250">
            <v>212.34400000000002</v>
          </cell>
          <cell r="K250">
            <v>39.796440685826795</v>
          </cell>
          <cell r="N250">
            <v>3470.1663674999991</v>
          </cell>
        </row>
        <row r="251">
          <cell r="E251">
            <v>212.34400000000002</v>
          </cell>
          <cell r="K251">
            <v>39.85128126967745</v>
          </cell>
          <cell r="N251">
            <v>3470.6032689999993</v>
          </cell>
        </row>
        <row r="252">
          <cell r="E252">
            <v>212.34400000000002</v>
          </cell>
          <cell r="K252">
            <v>39.904750838931839</v>
          </cell>
          <cell r="N252">
            <v>3471.0401704999995</v>
          </cell>
        </row>
        <row r="253">
          <cell r="E253">
            <v>213.36</v>
          </cell>
          <cell r="K253">
            <v>39.963704466571301</v>
          </cell>
          <cell r="N253">
            <v>3471.5075534999996</v>
          </cell>
        </row>
        <row r="254">
          <cell r="E254">
            <v>213.36</v>
          </cell>
          <cell r="K254">
            <v>40.019916065018229</v>
          </cell>
          <cell r="N254">
            <v>3471.9444549999998</v>
          </cell>
        </row>
        <row r="255">
          <cell r="E255">
            <v>214.376</v>
          </cell>
          <cell r="K255">
            <v>40.072014619676352</v>
          </cell>
          <cell r="N255">
            <v>3472.3407144999996</v>
          </cell>
        </row>
        <row r="256">
          <cell r="E256">
            <v>214.88400000000001</v>
          </cell>
          <cell r="K256">
            <v>40.122742159738209</v>
          </cell>
          <cell r="N256">
            <v>3472.7064924999995</v>
          </cell>
        </row>
        <row r="257">
          <cell r="E257">
            <v>214.88400000000001</v>
          </cell>
          <cell r="K257">
            <v>40.176211728992598</v>
          </cell>
          <cell r="N257">
            <v>3473.0621099999994</v>
          </cell>
        </row>
        <row r="258">
          <cell r="E258">
            <v>214.88400000000001</v>
          </cell>
          <cell r="K258">
            <v>40.229681298246987</v>
          </cell>
          <cell r="N258">
            <v>3473.3872459999993</v>
          </cell>
        </row>
        <row r="259">
          <cell r="E259">
            <v>214.88400000000001</v>
          </cell>
          <cell r="K259">
            <v>40.279037823712578</v>
          </cell>
          <cell r="N259">
            <v>3473.6615794999993</v>
          </cell>
        </row>
        <row r="260">
          <cell r="E260">
            <v>214.88400000000001</v>
          </cell>
          <cell r="K260">
            <v>40.325652319985636</v>
          </cell>
          <cell r="N260">
            <v>3473.9155919999994</v>
          </cell>
        </row>
        <row r="261">
          <cell r="E261">
            <v>214.88400000000001</v>
          </cell>
          <cell r="K261">
            <v>40.368153772469896</v>
          </cell>
          <cell r="N261">
            <v>3474.1391229999995</v>
          </cell>
        </row>
        <row r="262">
          <cell r="E262">
            <v>214.88400000000001</v>
          </cell>
          <cell r="K262">
            <v>40.407913195761623</v>
          </cell>
          <cell r="N262">
            <v>3474.3423329999996</v>
          </cell>
        </row>
        <row r="263">
          <cell r="E263">
            <v>214.88400000000001</v>
          </cell>
          <cell r="K263">
            <v>40.446301604457084</v>
          </cell>
          <cell r="N263">
            <v>3474.5049009999998</v>
          </cell>
        </row>
        <row r="264">
          <cell r="E264">
            <v>214.88400000000001</v>
          </cell>
          <cell r="K264">
            <v>40.480576969363746</v>
          </cell>
          <cell r="N264">
            <v>3474.6369874999996</v>
          </cell>
        </row>
        <row r="265">
          <cell r="E265">
            <v>214.88400000000001</v>
          </cell>
          <cell r="K265">
            <v>40.512110305077876</v>
          </cell>
          <cell r="N265">
            <v>3474.7589134999994</v>
          </cell>
        </row>
        <row r="266">
          <cell r="E266">
            <v>214.88400000000001</v>
          </cell>
          <cell r="K266">
            <v>40.540901611599473</v>
          </cell>
          <cell r="N266">
            <v>3474.8605184999992</v>
          </cell>
        </row>
        <row r="267">
          <cell r="E267">
            <v>214.88400000000001</v>
          </cell>
          <cell r="K267">
            <v>40.566950888928538</v>
          </cell>
          <cell r="N267">
            <v>3474.9621234999991</v>
          </cell>
        </row>
        <row r="268">
          <cell r="E268">
            <v>215.39200000000002</v>
          </cell>
          <cell r="K268">
            <v>40.591629151661337</v>
          </cell>
          <cell r="N268">
            <v>3475.0942099999988</v>
          </cell>
        </row>
        <row r="269">
          <cell r="E269">
            <v>215.39200000000002</v>
          </cell>
          <cell r="K269">
            <v>40.616307414394136</v>
          </cell>
          <cell r="N269">
            <v>3475.266938499999</v>
          </cell>
        </row>
        <row r="270">
          <cell r="E270">
            <v>215.39200000000002</v>
          </cell>
          <cell r="K270">
            <v>40.640985677126935</v>
          </cell>
          <cell r="N270">
            <v>3475.4599879999992</v>
          </cell>
        </row>
        <row r="271">
          <cell r="E271">
            <v>227.33</v>
          </cell>
          <cell r="K271">
            <v>40.669776983648532</v>
          </cell>
          <cell r="N271">
            <v>3475.6835189999993</v>
          </cell>
        </row>
        <row r="272">
          <cell r="E272">
            <v>227.33</v>
          </cell>
          <cell r="K272">
            <v>40.702681333958928</v>
          </cell>
          <cell r="N272">
            <v>3475.8867289999994</v>
          </cell>
        </row>
        <row r="273">
          <cell r="E273">
            <v>227.33</v>
          </cell>
          <cell r="K273">
            <v>40.743811771846921</v>
          </cell>
          <cell r="N273">
            <v>3476.0391364999996</v>
          </cell>
        </row>
        <row r="274">
          <cell r="E274">
            <v>227.584</v>
          </cell>
          <cell r="K274">
            <v>40.782200180542382</v>
          </cell>
          <cell r="N274">
            <v>3476.2118649999998</v>
          </cell>
        </row>
        <row r="275">
          <cell r="B275" t="str">
            <v>Jul</v>
          </cell>
          <cell r="E275">
            <v>227.584</v>
          </cell>
          <cell r="K275">
            <v>40.817846560045311</v>
          </cell>
          <cell r="N275">
            <v>3476.4150749999999</v>
          </cell>
        </row>
        <row r="276">
          <cell r="E276">
            <v>227.584</v>
          </cell>
          <cell r="K276">
            <v>40.863090041722103</v>
          </cell>
          <cell r="N276">
            <v>3476.7402109999998</v>
          </cell>
        </row>
        <row r="277">
          <cell r="E277">
            <v>227.584</v>
          </cell>
          <cell r="K277">
            <v>40.900107435821297</v>
          </cell>
          <cell r="N277">
            <v>3477.0856679999997</v>
          </cell>
        </row>
        <row r="278">
          <cell r="E278">
            <v>227.584</v>
          </cell>
          <cell r="K278">
            <v>40.931640771535427</v>
          </cell>
          <cell r="N278">
            <v>3477.4311249999996</v>
          </cell>
        </row>
        <row r="279">
          <cell r="E279">
            <v>227.584</v>
          </cell>
          <cell r="K279">
            <v>40.959061063460759</v>
          </cell>
          <cell r="N279">
            <v>3477.7359399999996</v>
          </cell>
        </row>
        <row r="280">
          <cell r="E280">
            <v>227.584</v>
          </cell>
          <cell r="K280">
            <v>40.982368311597291</v>
          </cell>
          <cell r="N280">
            <v>3477.9493104999997</v>
          </cell>
        </row>
        <row r="281">
          <cell r="E281">
            <v>227.584</v>
          </cell>
          <cell r="K281">
            <v>41.005675559733824</v>
          </cell>
          <cell r="N281">
            <v>3478.0915574999999</v>
          </cell>
        </row>
        <row r="282">
          <cell r="E282">
            <v>227.584</v>
          </cell>
          <cell r="K282">
            <v>41.026240778677824</v>
          </cell>
          <cell r="N282">
            <v>3478.1931624999997</v>
          </cell>
        </row>
        <row r="283">
          <cell r="E283">
            <v>227.584</v>
          </cell>
          <cell r="K283">
            <v>41.04817701221809</v>
          </cell>
          <cell r="N283">
            <v>3478.3049279999996</v>
          </cell>
        </row>
        <row r="284">
          <cell r="E284">
            <v>227.584</v>
          </cell>
          <cell r="K284">
            <v>41.067371216565824</v>
          </cell>
          <cell r="N284">
            <v>3478.4166934999994</v>
          </cell>
        </row>
        <row r="285">
          <cell r="E285">
            <v>227.584</v>
          </cell>
          <cell r="K285">
            <v>41.086565420913558</v>
          </cell>
          <cell r="N285">
            <v>3478.5284589999992</v>
          </cell>
        </row>
        <row r="286">
          <cell r="E286">
            <v>227.584</v>
          </cell>
          <cell r="K286">
            <v>41.107130639857559</v>
          </cell>
          <cell r="N286">
            <v>3478.640224499999</v>
          </cell>
        </row>
        <row r="287">
          <cell r="E287">
            <v>227.584</v>
          </cell>
          <cell r="K287">
            <v>41.127695858801559</v>
          </cell>
          <cell r="N287">
            <v>3478.7621504999988</v>
          </cell>
        </row>
        <row r="288">
          <cell r="E288">
            <v>227.584</v>
          </cell>
          <cell r="K288">
            <v>41.146890063149293</v>
          </cell>
          <cell r="N288">
            <v>3478.8739159999986</v>
          </cell>
        </row>
        <row r="289">
          <cell r="E289">
            <v>227.584</v>
          </cell>
          <cell r="K289">
            <v>41.166084267497027</v>
          </cell>
          <cell r="N289">
            <v>3478.9856814999985</v>
          </cell>
        </row>
        <row r="290">
          <cell r="E290">
            <v>231.90200000000002</v>
          </cell>
          <cell r="K290">
            <v>41.185278471844761</v>
          </cell>
          <cell r="N290">
            <v>3479.1076074999983</v>
          </cell>
        </row>
        <row r="291">
          <cell r="E291">
            <v>231.90200000000002</v>
          </cell>
          <cell r="K291">
            <v>41.204472676192495</v>
          </cell>
          <cell r="N291">
            <v>3479.2092124999981</v>
          </cell>
        </row>
        <row r="292">
          <cell r="E292">
            <v>231.90200000000002</v>
          </cell>
          <cell r="K292">
            <v>41.225037895136495</v>
          </cell>
          <cell r="N292">
            <v>3479.300656999998</v>
          </cell>
        </row>
        <row r="293">
          <cell r="E293">
            <v>231.90200000000002</v>
          </cell>
          <cell r="K293">
            <v>41.245603114080495</v>
          </cell>
          <cell r="N293">
            <v>3479.3921014999978</v>
          </cell>
        </row>
        <row r="294">
          <cell r="E294">
            <v>231.90200000000002</v>
          </cell>
          <cell r="K294">
            <v>41.263426303831956</v>
          </cell>
          <cell r="N294">
            <v>3479.4835459999977</v>
          </cell>
        </row>
        <row r="295">
          <cell r="E295">
            <v>231.90200000000002</v>
          </cell>
          <cell r="K295">
            <v>41.281249493583417</v>
          </cell>
          <cell r="N295">
            <v>3479.5851509999975</v>
          </cell>
        </row>
        <row r="296">
          <cell r="E296">
            <v>232.41000000000003</v>
          </cell>
          <cell r="K296">
            <v>41.300443697931151</v>
          </cell>
          <cell r="N296">
            <v>3479.6969164999973</v>
          </cell>
        </row>
        <row r="297">
          <cell r="E297">
            <v>232.41000000000003</v>
          </cell>
          <cell r="K297">
            <v>41.318266887682611</v>
          </cell>
          <cell r="N297">
            <v>3479.8086819999971</v>
          </cell>
        </row>
        <row r="298">
          <cell r="E298">
            <v>232.41000000000003</v>
          </cell>
          <cell r="K298">
            <v>41.336090077434072</v>
          </cell>
          <cell r="N298">
            <v>3479.920447499997</v>
          </cell>
        </row>
        <row r="299">
          <cell r="E299">
            <v>232.41000000000003</v>
          </cell>
          <cell r="K299">
            <v>41.351171237993</v>
          </cell>
          <cell r="N299">
            <v>3480.0118919999968</v>
          </cell>
        </row>
        <row r="300">
          <cell r="E300">
            <v>232.41000000000003</v>
          </cell>
          <cell r="K300">
            <v>41.366252398551929</v>
          </cell>
          <cell r="N300">
            <v>3480.0931759999967</v>
          </cell>
        </row>
        <row r="301">
          <cell r="E301">
            <v>232.41000000000003</v>
          </cell>
          <cell r="K301">
            <v>41.381333559110857</v>
          </cell>
          <cell r="N301">
            <v>3480.1744599999965</v>
          </cell>
        </row>
        <row r="302">
          <cell r="E302">
            <v>232.91800000000003</v>
          </cell>
          <cell r="K302">
            <v>41.395043705073519</v>
          </cell>
          <cell r="N302">
            <v>3480.2557439999964</v>
          </cell>
        </row>
        <row r="303">
          <cell r="E303">
            <v>232.91800000000003</v>
          </cell>
          <cell r="K303">
            <v>41.408753851036181</v>
          </cell>
          <cell r="N303">
            <v>3480.3370279999963</v>
          </cell>
        </row>
        <row r="304">
          <cell r="E304">
            <v>234.69600000000003</v>
          </cell>
          <cell r="K304">
            <v>41.422052692619964</v>
          </cell>
          <cell r="N304">
            <v>3480.4183119999961</v>
          </cell>
        </row>
        <row r="305">
          <cell r="E305">
            <v>234.69600000000003</v>
          </cell>
          <cell r="K305">
            <v>41.435351534203747</v>
          </cell>
          <cell r="N305">
            <v>3480.499595999996</v>
          </cell>
        </row>
        <row r="306">
          <cell r="B306" t="str">
            <v>Aug</v>
          </cell>
          <cell r="E306">
            <v>234.69600000000003</v>
          </cell>
          <cell r="K306">
            <v>41.449061680166409</v>
          </cell>
          <cell r="N306">
            <v>3480.5808799999959</v>
          </cell>
        </row>
        <row r="307">
          <cell r="E307">
            <v>234.69600000000003</v>
          </cell>
          <cell r="K307">
            <v>41.460852405694304</v>
          </cell>
          <cell r="N307">
            <v>3480.6520034999958</v>
          </cell>
        </row>
        <row r="308">
          <cell r="E308">
            <v>234.69600000000003</v>
          </cell>
          <cell r="K308">
            <v>41.471683421004812</v>
          </cell>
          <cell r="N308">
            <v>3480.7129664999957</v>
          </cell>
        </row>
        <row r="309">
          <cell r="E309">
            <v>235.96600000000004</v>
          </cell>
          <cell r="K309">
            <v>41.481966030476812</v>
          </cell>
          <cell r="N309">
            <v>3480.7637689999956</v>
          </cell>
        </row>
        <row r="310">
          <cell r="E310">
            <v>235.96600000000004</v>
          </cell>
          <cell r="K310">
            <v>41.492385741408434</v>
          </cell>
          <cell r="N310">
            <v>3480.8145714999955</v>
          </cell>
        </row>
        <row r="311">
          <cell r="E311">
            <v>235.96600000000004</v>
          </cell>
          <cell r="K311">
            <v>41.501434437743789</v>
          </cell>
          <cell r="N311">
            <v>3480.8552134999954</v>
          </cell>
        </row>
        <row r="312">
          <cell r="E312">
            <v>235.96600000000004</v>
          </cell>
          <cell r="K312">
            <v>41.510071829700266</v>
          </cell>
          <cell r="N312">
            <v>3480.8958554999954</v>
          </cell>
        </row>
        <row r="313">
          <cell r="E313">
            <v>235.96600000000004</v>
          </cell>
          <cell r="K313">
            <v>41.518846323116371</v>
          </cell>
          <cell r="N313">
            <v>3480.9364974999953</v>
          </cell>
        </row>
        <row r="314">
          <cell r="E314">
            <v>235.96600000000004</v>
          </cell>
          <cell r="K314">
            <v>41.527072410693968</v>
          </cell>
          <cell r="N314">
            <v>3480.9669789999953</v>
          </cell>
        </row>
        <row r="315">
          <cell r="E315">
            <v>235.96600000000004</v>
          </cell>
          <cell r="K315">
            <v>41.534750092433057</v>
          </cell>
          <cell r="N315">
            <v>3480.9974604999952</v>
          </cell>
        </row>
        <row r="316">
          <cell r="E316">
            <v>235.96600000000004</v>
          </cell>
          <cell r="K316">
            <v>41.542290672712525</v>
          </cell>
          <cell r="N316">
            <v>3481.0279419999952</v>
          </cell>
        </row>
        <row r="317">
          <cell r="E317">
            <v>235.96600000000004</v>
          </cell>
          <cell r="K317">
            <v>41.549831252991993</v>
          </cell>
          <cell r="N317">
            <v>3481.0685839999951</v>
          </cell>
        </row>
        <row r="318">
          <cell r="E318">
            <v>236.47400000000005</v>
          </cell>
          <cell r="K318">
            <v>41.557508934731082</v>
          </cell>
          <cell r="N318">
            <v>3481.109225999995</v>
          </cell>
        </row>
        <row r="319">
          <cell r="E319">
            <v>236.47400000000005</v>
          </cell>
          <cell r="K319">
            <v>41.564912413550921</v>
          </cell>
          <cell r="N319">
            <v>3481.149867999995</v>
          </cell>
        </row>
        <row r="320">
          <cell r="E320">
            <v>236.47400000000005</v>
          </cell>
          <cell r="K320">
            <v>41.57231589237076</v>
          </cell>
          <cell r="N320">
            <v>3481.1905099999949</v>
          </cell>
        </row>
        <row r="321">
          <cell r="E321">
            <v>236.47400000000005</v>
          </cell>
          <cell r="K321">
            <v>41.579033863892462</v>
          </cell>
          <cell r="N321">
            <v>3481.2311519999948</v>
          </cell>
        </row>
        <row r="322">
          <cell r="E322">
            <v>236.47400000000005</v>
          </cell>
          <cell r="K322">
            <v>41.585614733954543</v>
          </cell>
          <cell r="N322">
            <v>3481.2717939999948</v>
          </cell>
        </row>
        <row r="323">
          <cell r="E323">
            <v>236.47400000000005</v>
          </cell>
          <cell r="K323">
            <v>41.592606908395503</v>
          </cell>
          <cell r="N323">
            <v>3481.3225964999947</v>
          </cell>
        </row>
        <row r="324">
          <cell r="E324">
            <v>236.47400000000005</v>
          </cell>
          <cell r="K324">
            <v>41.601792706190487</v>
          </cell>
          <cell r="N324">
            <v>3481.3937199999946</v>
          </cell>
        </row>
        <row r="325">
          <cell r="E325">
            <v>236.47400000000005</v>
          </cell>
          <cell r="K325">
            <v>41.610978503985471</v>
          </cell>
          <cell r="N325">
            <v>3481.4648434999945</v>
          </cell>
        </row>
        <row r="326">
          <cell r="E326">
            <v>236.47400000000005</v>
          </cell>
          <cell r="K326">
            <v>41.619478794482326</v>
          </cell>
          <cell r="N326">
            <v>3481.5359669999943</v>
          </cell>
        </row>
        <row r="327">
          <cell r="E327">
            <v>237.74400000000006</v>
          </cell>
          <cell r="K327">
            <v>41.628801693736939</v>
          </cell>
          <cell r="N327">
            <v>3481.6070904999942</v>
          </cell>
        </row>
        <row r="328">
          <cell r="E328">
            <v>241.30000000000007</v>
          </cell>
          <cell r="K328">
            <v>41.638535897370431</v>
          </cell>
          <cell r="N328">
            <v>3481.6883744999941</v>
          </cell>
        </row>
        <row r="329">
          <cell r="E329">
            <v>241.30000000000007</v>
          </cell>
          <cell r="K329">
            <v>41.647721695165416</v>
          </cell>
          <cell r="N329">
            <v>3481.759497999994</v>
          </cell>
        </row>
        <row r="330">
          <cell r="E330">
            <v>241.30000000000007</v>
          </cell>
          <cell r="K330">
            <v>41.657730101718158</v>
          </cell>
          <cell r="N330">
            <v>3481.8509424999938</v>
          </cell>
        </row>
        <row r="331">
          <cell r="E331">
            <v>241.30000000000007</v>
          </cell>
          <cell r="K331">
            <v>41.66746430535165</v>
          </cell>
          <cell r="N331">
            <v>3481.9423869999937</v>
          </cell>
        </row>
        <row r="332">
          <cell r="E332">
            <v>241.30000000000007</v>
          </cell>
          <cell r="K332">
            <v>41.675827494388876</v>
          </cell>
          <cell r="N332">
            <v>3482.0236709999936</v>
          </cell>
        </row>
        <row r="333">
          <cell r="E333">
            <v>241.30000000000007</v>
          </cell>
          <cell r="K333">
            <v>41.683916480506852</v>
          </cell>
          <cell r="N333">
            <v>3482.1049549999934</v>
          </cell>
        </row>
        <row r="334">
          <cell r="E334">
            <v>241.30000000000007</v>
          </cell>
          <cell r="K334">
            <v>41.691182857867062</v>
          </cell>
          <cell r="N334">
            <v>3482.1862389999933</v>
          </cell>
        </row>
        <row r="335">
          <cell r="E335">
            <v>241.30000000000007</v>
          </cell>
          <cell r="K335">
            <v>41.69872343814653</v>
          </cell>
          <cell r="N335">
            <v>3482.2776834999931</v>
          </cell>
        </row>
        <row r="336">
          <cell r="E336">
            <v>241.30000000000007</v>
          </cell>
          <cell r="K336">
            <v>41.705852714047118</v>
          </cell>
          <cell r="N336">
            <v>3482.358967499993</v>
          </cell>
        </row>
        <row r="337">
          <cell r="B337" t="str">
            <v>Sep</v>
          </cell>
          <cell r="E337">
            <v>241.30000000000007</v>
          </cell>
          <cell r="K337">
            <v>41.713393294326586</v>
          </cell>
          <cell r="N337">
            <v>3482.4402514999929</v>
          </cell>
        </row>
        <row r="338">
          <cell r="E338">
            <v>241.30000000000007</v>
          </cell>
          <cell r="K338">
            <v>41.720385468767546</v>
          </cell>
          <cell r="N338">
            <v>3482.5113749999928</v>
          </cell>
        </row>
        <row r="339">
          <cell r="E339">
            <v>241.30000000000007</v>
          </cell>
          <cell r="K339">
            <v>41.726966338829627</v>
          </cell>
          <cell r="N339">
            <v>3482.5824984999927</v>
          </cell>
        </row>
        <row r="340">
          <cell r="E340">
            <v>241.30000000000007</v>
          </cell>
          <cell r="K340">
            <v>41.733547208891707</v>
          </cell>
          <cell r="N340">
            <v>3482.6434614999926</v>
          </cell>
        </row>
        <row r="341">
          <cell r="E341">
            <v>241.30000000000007</v>
          </cell>
          <cell r="K341">
            <v>41.73985387603453</v>
          </cell>
          <cell r="N341">
            <v>3482.7044244999925</v>
          </cell>
        </row>
        <row r="342">
          <cell r="E342">
            <v>241.30000000000007</v>
          </cell>
          <cell r="K342">
            <v>41.745749238798474</v>
          </cell>
          <cell r="N342">
            <v>3482.7552269999924</v>
          </cell>
        </row>
        <row r="343">
          <cell r="E343">
            <v>241.30000000000007</v>
          </cell>
          <cell r="K343">
            <v>41.751918804481676</v>
          </cell>
          <cell r="N343">
            <v>3482.8060294999923</v>
          </cell>
        </row>
        <row r="344">
          <cell r="E344">
            <v>241.30000000000007</v>
          </cell>
          <cell r="K344">
            <v>41.757951268705249</v>
          </cell>
          <cell r="N344">
            <v>3482.8466714999922</v>
          </cell>
        </row>
        <row r="345">
          <cell r="E345">
            <v>241.30000000000007</v>
          </cell>
          <cell r="K345">
            <v>41.763298225630685</v>
          </cell>
          <cell r="N345">
            <v>3482.8873134999922</v>
          </cell>
        </row>
        <row r="346">
          <cell r="E346">
            <v>241.30000000000007</v>
          </cell>
          <cell r="K346">
            <v>41.768919385475378</v>
          </cell>
          <cell r="N346">
            <v>3482.9177949999921</v>
          </cell>
        </row>
        <row r="347">
          <cell r="E347">
            <v>241.30000000000007</v>
          </cell>
          <cell r="K347">
            <v>41.774951849698951</v>
          </cell>
          <cell r="N347">
            <v>3482.9482764999921</v>
          </cell>
        </row>
        <row r="348">
          <cell r="E348">
            <v>241.30000000000007</v>
          </cell>
          <cell r="K348">
            <v>41.780435908084016</v>
          </cell>
          <cell r="N348">
            <v>3482.978757999992</v>
          </cell>
        </row>
        <row r="349">
          <cell r="E349">
            <v>241.30000000000007</v>
          </cell>
          <cell r="K349">
            <v>41.78564576354983</v>
          </cell>
          <cell r="N349">
            <v>3482.999078999992</v>
          </cell>
        </row>
        <row r="350">
          <cell r="E350">
            <v>241.30000000000007</v>
          </cell>
          <cell r="K350">
            <v>41.790581416096387</v>
          </cell>
          <cell r="N350">
            <v>3483.0193999999919</v>
          </cell>
        </row>
        <row r="351">
          <cell r="E351">
            <v>241.30000000000007</v>
          </cell>
          <cell r="K351">
            <v>41.796065474481452</v>
          </cell>
          <cell r="N351">
            <v>3483.0397209999919</v>
          </cell>
        </row>
        <row r="352">
          <cell r="E352">
            <v>241.30000000000007</v>
          </cell>
          <cell r="K352">
            <v>41.801960837245396</v>
          </cell>
          <cell r="N352">
            <v>3483.0702024999919</v>
          </cell>
        </row>
        <row r="353">
          <cell r="E353">
            <v>241.30000000000007</v>
          </cell>
          <cell r="K353">
            <v>41.80717069271121</v>
          </cell>
          <cell r="N353">
            <v>3483.1006839999918</v>
          </cell>
        </row>
        <row r="354">
          <cell r="E354">
            <v>241.30000000000007</v>
          </cell>
          <cell r="K354">
            <v>41.811969243798146</v>
          </cell>
          <cell r="N354">
            <v>3483.1210049999918</v>
          </cell>
        </row>
        <row r="355">
          <cell r="E355">
            <v>241.30000000000007</v>
          </cell>
          <cell r="K355">
            <v>41.816767794885081</v>
          </cell>
          <cell r="N355">
            <v>3483.1514864999917</v>
          </cell>
        </row>
        <row r="356">
          <cell r="E356">
            <v>241.30000000000007</v>
          </cell>
          <cell r="K356">
            <v>41.822114751810517</v>
          </cell>
          <cell r="N356">
            <v>3483.1819679999917</v>
          </cell>
        </row>
        <row r="357">
          <cell r="E357">
            <v>241.30000000000007</v>
          </cell>
          <cell r="K357">
            <v>41.827187505816703</v>
          </cell>
          <cell r="N357">
            <v>3483.2124494999916</v>
          </cell>
        </row>
        <row r="358">
          <cell r="E358">
            <v>241.30000000000007</v>
          </cell>
          <cell r="K358">
            <v>41.832397361282517</v>
          </cell>
          <cell r="N358">
            <v>3483.2530914999916</v>
          </cell>
        </row>
        <row r="359">
          <cell r="E359">
            <v>241.30000000000007</v>
          </cell>
          <cell r="K359">
            <v>41.83842982550609</v>
          </cell>
          <cell r="N359">
            <v>3483.3038939999915</v>
          </cell>
        </row>
        <row r="360">
          <cell r="E360">
            <v>241.30000000000007</v>
          </cell>
          <cell r="K360">
            <v>41.844325188270034</v>
          </cell>
          <cell r="N360">
            <v>3483.3648569999914</v>
          </cell>
        </row>
        <row r="361">
          <cell r="E361">
            <v>245.36400000000006</v>
          </cell>
          <cell r="K361">
            <v>41.850083449574356</v>
          </cell>
          <cell r="N361">
            <v>3483.4258199999913</v>
          </cell>
        </row>
        <row r="362">
          <cell r="E362">
            <v>245.61800000000005</v>
          </cell>
          <cell r="K362">
            <v>41.857075624015316</v>
          </cell>
          <cell r="N362">
            <v>3483.5071039999912</v>
          </cell>
        </row>
        <row r="363">
          <cell r="E363">
            <v>245.61800000000005</v>
          </cell>
          <cell r="K363">
            <v>41.863519392617768</v>
          </cell>
          <cell r="N363">
            <v>3483.588387999991</v>
          </cell>
        </row>
        <row r="364">
          <cell r="E364">
            <v>245.61800000000005</v>
          </cell>
          <cell r="K364">
            <v>41.870922871437607</v>
          </cell>
          <cell r="N364">
            <v>3483.6899929999909</v>
          </cell>
        </row>
        <row r="365">
          <cell r="E365">
            <v>245.61800000000005</v>
          </cell>
          <cell r="K365">
            <v>41.877915045878567</v>
          </cell>
          <cell r="N365">
            <v>3483.7814374999907</v>
          </cell>
        </row>
        <row r="366">
          <cell r="E366">
            <v>245.61800000000005</v>
          </cell>
          <cell r="K366">
            <v>41.885044321779155</v>
          </cell>
          <cell r="N366">
            <v>3483.7814374999907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495B2-DE3C-4ADB-895C-C1B2A5E4276B}">
  <dimension ref="A1:J1097"/>
  <sheetViews>
    <sheetView workbookViewId="0">
      <selection activeCell="P13" sqref="P13"/>
    </sheetView>
  </sheetViews>
  <sheetFormatPr defaultRowHeight="15" x14ac:dyDescent="0.25"/>
  <cols>
    <col min="1" max="1" width="13.28515625" style="3" bestFit="1" customWidth="1"/>
    <col min="2" max="2" width="40.28515625" style="3" bestFit="1" customWidth="1"/>
    <col min="3" max="3" width="10.7109375" style="3" bestFit="1" customWidth="1"/>
    <col min="4" max="4" width="5.5703125" style="3" bestFit="1" customWidth="1"/>
    <col min="5" max="5" width="6.7109375" style="3" bestFit="1" customWidth="1"/>
    <col min="6" max="6" width="6.5703125" style="3" bestFit="1" customWidth="1"/>
    <col min="7" max="7" width="5.85546875" style="3" bestFit="1" customWidth="1"/>
    <col min="8" max="8" width="6.140625" style="3" bestFit="1" customWidth="1"/>
    <col min="9" max="9" width="5.7109375" style="3" bestFit="1" customWidth="1"/>
    <col min="10" max="10" width="6.140625" style="3" bestFit="1" customWidth="1"/>
    <col min="11" max="16384" width="9.140625" style="3"/>
  </cols>
  <sheetData>
    <row r="1" spans="1:10" x14ac:dyDescent="0.25">
      <c r="A1" s="3" t="s">
        <v>34</v>
      </c>
      <c r="B1" s="3" t="s">
        <v>35</v>
      </c>
      <c r="C1" s="3" t="s">
        <v>36</v>
      </c>
      <c r="D1" s="3" t="s">
        <v>37</v>
      </c>
      <c r="E1" s="3" t="s">
        <v>38</v>
      </c>
      <c r="F1" s="3" t="s">
        <v>39</v>
      </c>
      <c r="G1" s="3" t="s">
        <v>40</v>
      </c>
      <c r="H1" s="3" t="s">
        <v>41</v>
      </c>
      <c r="I1" s="3" t="s">
        <v>42</v>
      </c>
      <c r="J1" s="3" t="s">
        <v>43</v>
      </c>
    </row>
    <row r="2" spans="1:10" x14ac:dyDescent="0.25">
      <c r="A2" s="3" t="s">
        <v>44</v>
      </c>
      <c r="B2" s="3" t="s">
        <v>45</v>
      </c>
      <c r="C2" s="1">
        <v>36069</v>
      </c>
      <c r="D2" s="3">
        <v>0</v>
      </c>
      <c r="E2" s="3">
        <v>0</v>
      </c>
      <c r="F2" s="3">
        <v>0</v>
      </c>
      <c r="G2" s="3">
        <v>62</v>
      </c>
      <c r="H2" s="3">
        <v>76</v>
      </c>
      <c r="I2" s="3">
        <v>47</v>
      </c>
      <c r="J2" s="3">
        <v>0</v>
      </c>
    </row>
    <row r="3" spans="1:10" x14ac:dyDescent="0.25">
      <c r="A3" s="3" t="s">
        <v>44</v>
      </c>
      <c r="B3" s="3" t="s">
        <v>45</v>
      </c>
      <c r="C3" s="1">
        <v>36070</v>
      </c>
      <c r="D3" s="3">
        <v>0.01</v>
      </c>
      <c r="E3" s="3">
        <v>0</v>
      </c>
      <c r="F3" s="3">
        <v>0</v>
      </c>
      <c r="G3" s="3">
        <v>51</v>
      </c>
      <c r="H3" s="3">
        <v>61</v>
      </c>
      <c r="I3" s="3">
        <v>40</v>
      </c>
      <c r="J3" s="3">
        <v>0</v>
      </c>
    </row>
    <row r="4" spans="1:10" x14ac:dyDescent="0.25">
      <c r="A4" s="3" t="s">
        <v>44</v>
      </c>
      <c r="B4" s="3" t="s">
        <v>45</v>
      </c>
      <c r="C4" s="1">
        <v>36071</v>
      </c>
      <c r="D4" s="3">
        <v>0</v>
      </c>
      <c r="E4" s="3">
        <v>0</v>
      </c>
      <c r="F4" s="3">
        <v>0</v>
      </c>
      <c r="G4" s="3">
        <v>46</v>
      </c>
      <c r="H4" s="3">
        <v>56</v>
      </c>
      <c r="I4" s="3">
        <v>35</v>
      </c>
      <c r="J4" s="3">
        <v>0</v>
      </c>
    </row>
    <row r="5" spans="1:10" x14ac:dyDescent="0.25">
      <c r="A5" s="3" t="s">
        <v>44</v>
      </c>
      <c r="B5" s="3" t="s">
        <v>45</v>
      </c>
      <c r="C5" s="1">
        <v>36072</v>
      </c>
      <c r="D5" s="3">
        <v>0</v>
      </c>
      <c r="E5" s="3">
        <v>0</v>
      </c>
      <c r="F5" s="3">
        <v>0</v>
      </c>
      <c r="G5" s="3">
        <v>47</v>
      </c>
      <c r="H5" s="3">
        <v>57</v>
      </c>
      <c r="I5" s="3">
        <v>37</v>
      </c>
      <c r="J5" s="3">
        <v>0</v>
      </c>
    </row>
    <row r="6" spans="1:10" x14ac:dyDescent="0.25">
      <c r="A6" s="3" t="s">
        <v>44</v>
      </c>
      <c r="B6" s="3" t="s">
        <v>45</v>
      </c>
      <c r="C6" s="1">
        <v>36073</v>
      </c>
      <c r="D6" s="3">
        <v>0</v>
      </c>
      <c r="E6" s="3">
        <v>0</v>
      </c>
      <c r="F6" s="3">
        <v>0</v>
      </c>
      <c r="G6" s="3">
        <v>50</v>
      </c>
      <c r="H6" s="3">
        <v>63</v>
      </c>
      <c r="I6" s="3">
        <v>36</v>
      </c>
      <c r="J6" s="3">
        <v>0</v>
      </c>
    </row>
    <row r="7" spans="1:10" x14ac:dyDescent="0.25">
      <c r="A7" s="3" t="s">
        <v>44</v>
      </c>
      <c r="B7" s="3" t="s">
        <v>45</v>
      </c>
      <c r="C7" s="1">
        <v>36074</v>
      </c>
      <c r="D7" s="3">
        <v>0</v>
      </c>
      <c r="E7" s="3">
        <v>0</v>
      </c>
      <c r="F7" s="3">
        <v>0</v>
      </c>
      <c r="G7" s="3">
        <v>54</v>
      </c>
      <c r="H7" s="3">
        <v>69</v>
      </c>
      <c r="I7" s="3">
        <v>38</v>
      </c>
      <c r="J7" s="3">
        <v>0</v>
      </c>
    </row>
    <row r="8" spans="1:10" x14ac:dyDescent="0.25">
      <c r="A8" s="3" t="s">
        <v>44</v>
      </c>
      <c r="B8" s="3" t="s">
        <v>45</v>
      </c>
      <c r="C8" s="1">
        <v>36075</v>
      </c>
      <c r="D8" s="3">
        <v>0</v>
      </c>
      <c r="E8" s="3">
        <v>0</v>
      </c>
      <c r="F8" s="3">
        <v>0</v>
      </c>
      <c r="G8" s="3">
        <v>60</v>
      </c>
      <c r="H8" s="3">
        <v>72</v>
      </c>
      <c r="I8" s="3">
        <v>47</v>
      </c>
      <c r="J8" s="3">
        <v>0</v>
      </c>
    </row>
    <row r="9" spans="1:10" x14ac:dyDescent="0.25">
      <c r="A9" s="3" t="s">
        <v>44</v>
      </c>
      <c r="B9" s="3" t="s">
        <v>45</v>
      </c>
      <c r="C9" s="1">
        <v>36076</v>
      </c>
      <c r="D9" s="3">
        <v>0</v>
      </c>
      <c r="E9" s="3">
        <v>0</v>
      </c>
      <c r="F9" s="3">
        <v>0</v>
      </c>
      <c r="G9" s="3">
        <v>50</v>
      </c>
      <c r="H9" s="3">
        <v>61</v>
      </c>
      <c r="I9" s="3">
        <v>39</v>
      </c>
      <c r="J9" s="3">
        <v>0</v>
      </c>
    </row>
    <row r="10" spans="1:10" x14ac:dyDescent="0.25">
      <c r="A10" s="3" t="s">
        <v>44</v>
      </c>
      <c r="B10" s="3" t="s">
        <v>45</v>
      </c>
      <c r="C10" s="1">
        <v>36077</v>
      </c>
      <c r="D10" s="3">
        <v>7.0000000000000007E-2</v>
      </c>
      <c r="E10" s="3">
        <v>0</v>
      </c>
      <c r="F10" s="3">
        <v>0</v>
      </c>
      <c r="G10" s="3">
        <v>47</v>
      </c>
      <c r="H10" s="3">
        <v>57</v>
      </c>
      <c r="I10" s="3">
        <v>37</v>
      </c>
      <c r="J10" s="3">
        <v>0</v>
      </c>
    </row>
    <row r="11" spans="1:10" x14ac:dyDescent="0.25">
      <c r="A11" s="3" t="s">
        <v>44</v>
      </c>
      <c r="B11" s="3" t="s">
        <v>45</v>
      </c>
      <c r="C11" s="1">
        <v>36078</v>
      </c>
      <c r="D11" s="3">
        <v>0.01</v>
      </c>
      <c r="E11" s="3">
        <v>0</v>
      </c>
      <c r="F11" s="3">
        <v>0</v>
      </c>
      <c r="G11" s="3">
        <v>45</v>
      </c>
      <c r="H11" s="3">
        <v>52</v>
      </c>
      <c r="I11" s="3">
        <v>38</v>
      </c>
      <c r="J11" s="3">
        <v>0</v>
      </c>
    </row>
    <row r="12" spans="1:10" x14ac:dyDescent="0.25">
      <c r="A12" s="3" t="s">
        <v>44</v>
      </c>
      <c r="B12" s="3" t="s">
        <v>45</v>
      </c>
      <c r="C12" s="1">
        <v>36079</v>
      </c>
      <c r="D12" s="3">
        <v>0</v>
      </c>
      <c r="E12" s="3">
        <v>0</v>
      </c>
      <c r="F12" s="3">
        <v>0</v>
      </c>
      <c r="G12" s="3">
        <v>47</v>
      </c>
      <c r="H12" s="3">
        <v>57</v>
      </c>
      <c r="I12" s="3">
        <v>36</v>
      </c>
      <c r="J12" s="3">
        <v>0</v>
      </c>
    </row>
    <row r="13" spans="1:10" x14ac:dyDescent="0.25">
      <c r="A13" s="3" t="s">
        <v>44</v>
      </c>
      <c r="B13" s="3" t="s">
        <v>45</v>
      </c>
      <c r="C13" s="1">
        <v>36080</v>
      </c>
      <c r="D13" s="3">
        <v>0</v>
      </c>
      <c r="E13" s="3">
        <v>0</v>
      </c>
      <c r="F13" s="3">
        <v>0</v>
      </c>
      <c r="G13" s="3">
        <v>56</v>
      </c>
      <c r="H13" s="3">
        <v>67</v>
      </c>
      <c r="I13" s="3">
        <v>45</v>
      </c>
      <c r="J13" s="3">
        <v>0</v>
      </c>
    </row>
    <row r="14" spans="1:10" x14ac:dyDescent="0.25">
      <c r="A14" s="3" t="s">
        <v>44</v>
      </c>
      <c r="B14" s="3" t="s">
        <v>45</v>
      </c>
      <c r="C14" s="1">
        <v>36081</v>
      </c>
      <c r="D14" s="3">
        <v>7.0000000000000007E-2</v>
      </c>
      <c r="E14" s="3">
        <v>0</v>
      </c>
      <c r="F14" s="3">
        <v>0</v>
      </c>
      <c r="G14" s="3">
        <v>53</v>
      </c>
      <c r="H14" s="3">
        <v>61</v>
      </c>
      <c r="I14" s="3">
        <v>44</v>
      </c>
      <c r="J14" s="3">
        <v>0</v>
      </c>
    </row>
    <row r="15" spans="1:10" x14ac:dyDescent="0.25">
      <c r="A15" s="3" t="s">
        <v>44</v>
      </c>
      <c r="B15" s="3" t="s">
        <v>45</v>
      </c>
      <c r="C15" s="1">
        <v>36082</v>
      </c>
      <c r="D15" s="3">
        <v>0</v>
      </c>
      <c r="E15" s="3">
        <v>0</v>
      </c>
      <c r="F15" s="3">
        <v>0</v>
      </c>
      <c r="G15" s="3">
        <v>45</v>
      </c>
      <c r="H15" s="3">
        <v>55</v>
      </c>
      <c r="I15" s="3">
        <v>34</v>
      </c>
      <c r="J15" s="3">
        <v>0</v>
      </c>
    </row>
    <row r="16" spans="1:10" x14ac:dyDescent="0.25">
      <c r="A16" s="3" t="s">
        <v>44</v>
      </c>
      <c r="B16" s="3" t="s">
        <v>45</v>
      </c>
      <c r="C16" s="1">
        <v>36083</v>
      </c>
      <c r="D16" s="3">
        <v>0</v>
      </c>
      <c r="E16" s="3">
        <v>0</v>
      </c>
      <c r="F16" s="3">
        <v>0</v>
      </c>
      <c r="G16" s="3">
        <v>40</v>
      </c>
      <c r="H16" s="3">
        <v>50</v>
      </c>
      <c r="I16" s="3">
        <v>30</v>
      </c>
      <c r="J16" s="3">
        <v>0</v>
      </c>
    </row>
    <row r="17" spans="1:10" x14ac:dyDescent="0.25">
      <c r="A17" s="3" t="s">
        <v>44</v>
      </c>
      <c r="B17" s="3" t="s">
        <v>45</v>
      </c>
      <c r="C17" s="1">
        <v>36084</v>
      </c>
      <c r="D17" s="3">
        <v>0</v>
      </c>
      <c r="E17" s="3">
        <v>0</v>
      </c>
      <c r="F17" s="3">
        <v>0</v>
      </c>
      <c r="G17" s="3">
        <v>38</v>
      </c>
      <c r="H17" s="3">
        <v>48</v>
      </c>
      <c r="I17" s="3">
        <v>27</v>
      </c>
      <c r="J17" s="3">
        <v>0</v>
      </c>
    </row>
    <row r="18" spans="1:10" x14ac:dyDescent="0.25">
      <c r="A18" s="3" t="s">
        <v>44</v>
      </c>
      <c r="B18" s="3" t="s">
        <v>45</v>
      </c>
      <c r="C18" s="1">
        <v>36085</v>
      </c>
      <c r="D18" s="3">
        <v>0.01</v>
      </c>
      <c r="E18" s="3">
        <v>0</v>
      </c>
      <c r="F18" s="3">
        <v>0</v>
      </c>
      <c r="G18" s="3">
        <v>45</v>
      </c>
      <c r="H18" s="3">
        <v>54</v>
      </c>
      <c r="I18" s="3">
        <v>36</v>
      </c>
      <c r="J18" s="3">
        <v>0</v>
      </c>
    </row>
    <row r="19" spans="1:10" x14ac:dyDescent="0.25">
      <c r="A19" s="3" t="s">
        <v>44</v>
      </c>
      <c r="B19" s="3" t="s">
        <v>45</v>
      </c>
      <c r="C19" s="1">
        <v>36086</v>
      </c>
      <c r="D19" s="3">
        <v>0</v>
      </c>
      <c r="E19" s="3">
        <v>0</v>
      </c>
      <c r="F19" s="3">
        <v>0</v>
      </c>
      <c r="G19" s="3">
        <v>39</v>
      </c>
      <c r="H19" s="3">
        <v>52</v>
      </c>
      <c r="I19" s="3">
        <v>26</v>
      </c>
      <c r="J19" s="3">
        <v>0</v>
      </c>
    </row>
    <row r="20" spans="1:10" x14ac:dyDescent="0.25">
      <c r="A20" s="3" t="s">
        <v>44</v>
      </c>
      <c r="B20" s="3" t="s">
        <v>45</v>
      </c>
      <c r="C20" s="1">
        <v>36087</v>
      </c>
      <c r="D20" s="3">
        <v>0</v>
      </c>
      <c r="E20" s="3">
        <v>0</v>
      </c>
      <c r="F20" s="3">
        <v>0</v>
      </c>
      <c r="G20" s="3">
        <v>39</v>
      </c>
      <c r="H20" s="3">
        <v>55</v>
      </c>
      <c r="I20" s="3">
        <v>23</v>
      </c>
      <c r="J20" s="3">
        <v>0</v>
      </c>
    </row>
    <row r="21" spans="1:10" x14ac:dyDescent="0.25">
      <c r="A21" s="3" t="s">
        <v>44</v>
      </c>
      <c r="B21" s="3" t="s">
        <v>45</v>
      </c>
      <c r="C21" s="1">
        <v>36088</v>
      </c>
      <c r="D21" s="3">
        <v>0</v>
      </c>
      <c r="E21" s="3">
        <v>0</v>
      </c>
      <c r="F21" s="3">
        <v>0</v>
      </c>
      <c r="G21" s="3">
        <v>45</v>
      </c>
      <c r="H21" s="3">
        <v>59</v>
      </c>
      <c r="I21" s="3">
        <v>30</v>
      </c>
      <c r="J21" s="3">
        <v>0</v>
      </c>
    </row>
    <row r="22" spans="1:10" x14ac:dyDescent="0.25">
      <c r="A22" s="3" t="s">
        <v>44</v>
      </c>
      <c r="B22" s="3" t="s">
        <v>45</v>
      </c>
      <c r="C22" s="1">
        <v>36089</v>
      </c>
      <c r="D22" s="3">
        <v>0</v>
      </c>
      <c r="E22" s="3">
        <v>0</v>
      </c>
      <c r="F22" s="3">
        <v>0</v>
      </c>
      <c r="G22" s="3">
        <v>49</v>
      </c>
      <c r="H22" s="3">
        <v>63</v>
      </c>
      <c r="I22" s="3">
        <v>35</v>
      </c>
      <c r="J22" s="3">
        <v>0</v>
      </c>
    </row>
    <row r="23" spans="1:10" x14ac:dyDescent="0.25">
      <c r="A23" s="3" t="s">
        <v>44</v>
      </c>
      <c r="B23" s="3" t="s">
        <v>45</v>
      </c>
      <c r="C23" s="1">
        <v>36090</v>
      </c>
      <c r="D23" s="3">
        <v>0</v>
      </c>
      <c r="E23" s="3">
        <v>0</v>
      </c>
      <c r="F23" s="3">
        <v>0</v>
      </c>
      <c r="G23" s="3">
        <v>50</v>
      </c>
      <c r="H23" s="3">
        <v>65</v>
      </c>
      <c r="I23" s="3">
        <v>35</v>
      </c>
      <c r="J23" s="3">
        <v>0</v>
      </c>
    </row>
    <row r="24" spans="1:10" x14ac:dyDescent="0.25">
      <c r="A24" s="3" t="s">
        <v>44</v>
      </c>
      <c r="B24" s="3" t="s">
        <v>45</v>
      </c>
      <c r="C24" s="1">
        <v>36091</v>
      </c>
      <c r="D24" s="3">
        <v>0</v>
      </c>
      <c r="E24" s="3">
        <v>0</v>
      </c>
      <c r="F24" s="3">
        <v>0</v>
      </c>
      <c r="G24" s="3">
        <v>46</v>
      </c>
      <c r="H24" s="3">
        <v>60</v>
      </c>
      <c r="I24" s="3">
        <v>32</v>
      </c>
      <c r="J24" s="3">
        <v>0</v>
      </c>
    </row>
    <row r="25" spans="1:10" x14ac:dyDescent="0.25">
      <c r="A25" s="3" t="s">
        <v>44</v>
      </c>
      <c r="B25" s="3" t="s">
        <v>45</v>
      </c>
      <c r="C25" s="1">
        <v>36092</v>
      </c>
      <c r="D25" s="3">
        <v>0</v>
      </c>
      <c r="E25" s="3">
        <v>0</v>
      </c>
      <c r="F25" s="3">
        <v>0</v>
      </c>
      <c r="G25" s="3">
        <v>50</v>
      </c>
      <c r="H25" s="3">
        <v>62</v>
      </c>
      <c r="I25" s="3">
        <v>37</v>
      </c>
      <c r="J25" s="3">
        <v>0</v>
      </c>
    </row>
    <row r="26" spans="1:10" x14ac:dyDescent="0.25">
      <c r="A26" s="3" t="s">
        <v>44</v>
      </c>
      <c r="B26" s="3" t="s">
        <v>45</v>
      </c>
      <c r="C26" s="1">
        <v>36093</v>
      </c>
      <c r="D26" s="3">
        <v>0</v>
      </c>
      <c r="E26" s="3">
        <v>0</v>
      </c>
      <c r="F26" s="3">
        <v>0</v>
      </c>
      <c r="G26" s="3">
        <v>47</v>
      </c>
      <c r="H26" s="3">
        <v>60</v>
      </c>
      <c r="I26" s="3">
        <v>34</v>
      </c>
      <c r="J26" s="3">
        <v>0</v>
      </c>
    </row>
    <row r="27" spans="1:10" x14ac:dyDescent="0.25">
      <c r="A27" s="3" t="s">
        <v>44</v>
      </c>
      <c r="B27" s="3" t="s">
        <v>45</v>
      </c>
      <c r="C27" s="1">
        <v>36094</v>
      </c>
      <c r="D27" s="3">
        <v>0</v>
      </c>
      <c r="E27" s="3">
        <v>0</v>
      </c>
      <c r="F27" s="3">
        <v>0</v>
      </c>
      <c r="G27" s="3">
        <v>48</v>
      </c>
      <c r="H27" s="3">
        <v>59</v>
      </c>
      <c r="I27" s="3">
        <v>36</v>
      </c>
      <c r="J27" s="3">
        <v>0</v>
      </c>
    </row>
    <row r="28" spans="1:10" x14ac:dyDescent="0.25">
      <c r="A28" s="3" t="s">
        <v>44</v>
      </c>
      <c r="B28" s="3" t="s">
        <v>45</v>
      </c>
      <c r="C28" s="1">
        <v>36095</v>
      </c>
      <c r="D28" s="3">
        <v>0.01</v>
      </c>
      <c r="E28" s="3">
        <v>0</v>
      </c>
      <c r="F28" s="3">
        <v>0</v>
      </c>
      <c r="G28" s="3">
        <v>50</v>
      </c>
      <c r="H28" s="3">
        <v>64</v>
      </c>
      <c r="I28" s="3">
        <v>35</v>
      </c>
      <c r="J28" s="3">
        <v>0</v>
      </c>
    </row>
    <row r="29" spans="1:10" x14ac:dyDescent="0.25">
      <c r="A29" s="3" t="s">
        <v>44</v>
      </c>
      <c r="B29" s="3" t="s">
        <v>45</v>
      </c>
      <c r="C29" s="1">
        <v>36096</v>
      </c>
      <c r="D29" s="3">
        <v>0.05</v>
      </c>
      <c r="E29" s="3">
        <v>0</v>
      </c>
      <c r="F29" s="3">
        <v>0</v>
      </c>
      <c r="G29" s="3">
        <v>44</v>
      </c>
      <c r="H29" s="3">
        <v>51</v>
      </c>
      <c r="I29" s="3">
        <v>37</v>
      </c>
      <c r="J29" s="3">
        <v>0</v>
      </c>
    </row>
    <row r="30" spans="1:10" x14ac:dyDescent="0.25">
      <c r="A30" s="3" t="s">
        <v>44</v>
      </c>
      <c r="B30" s="3" t="s">
        <v>45</v>
      </c>
      <c r="C30" s="1">
        <v>36097</v>
      </c>
      <c r="D30" s="3">
        <v>0</v>
      </c>
      <c r="E30" s="3">
        <v>0</v>
      </c>
      <c r="F30" s="3">
        <v>0</v>
      </c>
      <c r="G30" s="3">
        <v>37</v>
      </c>
      <c r="H30" s="3">
        <v>48</v>
      </c>
      <c r="I30" s="3">
        <v>25</v>
      </c>
      <c r="J30" s="3">
        <v>0</v>
      </c>
    </row>
    <row r="31" spans="1:10" x14ac:dyDescent="0.25">
      <c r="A31" s="3" t="s">
        <v>44</v>
      </c>
      <c r="B31" s="3" t="s">
        <v>45</v>
      </c>
      <c r="C31" s="1">
        <v>36098</v>
      </c>
      <c r="D31" s="3">
        <v>0</v>
      </c>
      <c r="E31" s="3">
        <v>0</v>
      </c>
      <c r="F31" s="3">
        <v>0</v>
      </c>
      <c r="G31" s="3">
        <v>31</v>
      </c>
      <c r="H31" s="3">
        <v>41</v>
      </c>
      <c r="I31" s="3">
        <v>20</v>
      </c>
      <c r="J31" s="3">
        <v>0</v>
      </c>
    </row>
    <row r="32" spans="1:10" x14ac:dyDescent="0.25">
      <c r="A32" s="3" t="s">
        <v>44</v>
      </c>
      <c r="B32" s="3" t="s">
        <v>45</v>
      </c>
      <c r="C32" s="1">
        <v>36099</v>
      </c>
      <c r="D32" s="3">
        <v>0.04</v>
      </c>
      <c r="E32" s="3">
        <v>0</v>
      </c>
      <c r="F32" s="3">
        <v>0</v>
      </c>
      <c r="G32" s="3">
        <v>39</v>
      </c>
      <c r="H32" s="3">
        <v>49</v>
      </c>
      <c r="I32" s="3">
        <v>29</v>
      </c>
      <c r="J32" s="3">
        <v>0</v>
      </c>
    </row>
    <row r="33" spans="1:10" x14ac:dyDescent="0.25">
      <c r="A33" s="3" t="s">
        <v>44</v>
      </c>
      <c r="B33" s="3" t="s">
        <v>45</v>
      </c>
      <c r="C33" s="1">
        <v>36100</v>
      </c>
      <c r="D33" s="3">
        <v>0.31</v>
      </c>
      <c r="E33" s="3">
        <v>0</v>
      </c>
      <c r="F33" s="3">
        <v>0</v>
      </c>
      <c r="G33" s="3">
        <v>42</v>
      </c>
      <c r="H33" s="3">
        <v>44</v>
      </c>
      <c r="I33" s="3">
        <v>40</v>
      </c>
      <c r="J33" s="3">
        <v>0</v>
      </c>
    </row>
    <row r="34" spans="1:10" x14ac:dyDescent="0.25">
      <c r="A34" s="3" t="s">
        <v>44</v>
      </c>
      <c r="B34" s="3" t="s">
        <v>45</v>
      </c>
      <c r="C34" s="1">
        <v>36101</v>
      </c>
      <c r="D34" s="3">
        <v>0</v>
      </c>
      <c r="E34" s="3">
        <v>0</v>
      </c>
      <c r="F34" s="3">
        <v>0</v>
      </c>
      <c r="G34" s="3">
        <v>39</v>
      </c>
      <c r="H34" s="3">
        <v>45</v>
      </c>
      <c r="I34" s="3">
        <v>33</v>
      </c>
      <c r="J34" s="3">
        <v>0</v>
      </c>
    </row>
    <row r="35" spans="1:10" x14ac:dyDescent="0.25">
      <c r="A35" s="3" t="s">
        <v>44</v>
      </c>
      <c r="B35" s="3" t="s">
        <v>45</v>
      </c>
      <c r="C35" s="1">
        <v>36102</v>
      </c>
      <c r="D35" s="3">
        <v>0</v>
      </c>
      <c r="E35" s="3">
        <v>0</v>
      </c>
      <c r="F35" s="3">
        <v>0</v>
      </c>
      <c r="G35" s="3">
        <v>38</v>
      </c>
      <c r="H35" s="3">
        <v>46</v>
      </c>
      <c r="I35" s="3">
        <v>30</v>
      </c>
      <c r="J35" s="3">
        <v>0</v>
      </c>
    </row>
    <row r="36" spans="1:10" x14ac:dyDescent="0.25">
      <c r="A36" s="3" t="s">
        <v>44</v>
      </c>
      <c r="B36" s="3" t="s">
        <v>45</v>
      </c>
      <c r="C36" s="1">
        <v>36103</v>
      </c>
      <c r="D36" s="3">
        <v>0.02</v>
      </c>
      <c r="E36" s="3">
        <v>0</v>
      </c>
      <c r="F36" s="3">
        <v>0</v>
      </c>
      <c r="G36" s="3">
        <v>39</v>
      </c>
      <c r="H36" s="3">
        <v>43</v>
      </c>
      <c r="I36" s="3">
        <v>34</v>
      </c>
      <c r="J36" s="3">
        <v>0</v>
      </c>
    </row>
    <row r="37" spans="1:10" x14ac:dyDescent="0.25">
      <c r="A37" s="3" t="s">
        <v>44</v>
      </c>
      <c r="B37" s="3" t="s">
        <v>45</v>
      </c>
      <c r="C37" s="1">
        <v>36104</v>
      </c>
      <c r="D37" s="3">
        <v>0.39</v>
      </c>
      <c r="E37" s="3">
        <v>0</v>
      </c>
      <c r="F37" s="3">
        <v>0</v>
      </c>
      <c r="G37" s="3">
        <v>41</v>
      </c>
      <c r="H37" s="3">
        <v>43</v>
      </c>
      <c r="I37" s="3">
        <v>39</v>
      </c>
      <c r="J37" s="3">
        <v>0</v>
      </c>
    </row>
    <row r="38" spans="1:10" x14ac:dyDescent="0.25">
      <c r="A38" s="3" t="s">
        <v>44</v>
      </c>
      <c r="B38" s="3" t="s">
        <v>45</v>
      </c>
      <c r="C38" s="1">
        <v>36105</v>
      </c>
      <c r="D38" s="3">
        <v>0.01</v>
      </c>
      <c r="E38" s="3">
        <v>0</v>
      </c>
      <c r="F38" s="3">
        <v>0</v>
      </c>
      <c r="G38" s="3">
        <v>40</v>
      </c>
      <c r="H38" s="3">
        <v>43</v>
      </c>
      <c r="I38" s="3">
        <v>37</v>
      </c>
      <c r="J38" s="3">
        <v>0</v>
      </c>
    </row>
    <row r="39" spans="1:10" x14ac:dyDescent="0.25">
      <c r="A39" s="3" t="s">
        <v>44</v>
      </c>
      <c r="B39" s="3" t="s">
        <v>45</v>
      </c>
      <c r="C39" s="1">
        <v>36106</v>
      </c>
      <c r="D39" s="3">
        <v>0</v>
      </c>
      <c r="E39" s="3">
        <v>0</v>
      </c>
      <c r="F39" s="3">
        <v>0</v>
      </c>
      <c r="G39" s="3">
        <v>40</v>
      </c>
      <c r="H39" s="3">
        <v>46</v>
      </c>
      <c r="I39" s="3">
        <v>34</v>
      </c>
      <c r="J39" s="3">
        <v>0</v>
      </c>
    </row>
    <row r="40" spans="1:10" x14ac:dyDescent="0.25">
      <c r="A40" s="3" t="s">
        <v>44</v>
      </c>
      <c r="B40" s="3" t="s">
        <v>45</v>
      </c>
      <c r="C40" s="1">
        <v>36107</v>
      </c>
      <c r="D40" s="3">
        <v>0.02</v>
      </c>
      <c r="E40" s="3">
        <v>0</v>
      </c>
      <c r="F40" s="3">
        <v>0</v>
      </c>
      <c r="G40" s="3">
        <v>38</v>
      </c>
      <c r="H40" s="3">
        <v>43</v>
      </c>
      <c r="I40" s="3">
        <v>32</v>
      </c>
      <c r="J40" s="3">
        <v>0</v>
      </c>
    </row>
    <row r="41" spans="1:10" x14ac:dyDescent="0.25">
      <c r="A41" s="3" t="s">
        <v>44</v>
      </c>
      <c r="B41" s="3" t="s">
        <v>45</v>
      </c>
      <c r="C41" s="1">
        <v>36108</v>
      </c>
      <c r="D41" s="3">
        <v>0</v>
      </c>
      <c r="E41" s="3">
        <v>0</v>
      </c>
      <c r="F41" s="3">
        <v>0</v>
      </c>
      <c r="G41" s="3">
        <v>36</v>
      </c>
      <c r="H41" s="3">
        <v>42</v>
      </c>
      <c r="I41" s="3">
        <v>30</v>
      </c>
      <c r="J41" s="3">
        <v>0</v>
      </c>
    </row>
    <row r="42" spans="1:10" x14ac:dyDescent="0.25">
      <c r="A42" s="3" t="s">
        <v>44</v>
      </c>
      <c r="B42" s="3" t="s">
        <v>45</v>
      </c>
      <c r="C42" s="1">
        <v>36109</v>
      </c>
      <c r="D42" s="3">
        <v>0</v>
      </c>
      <c r="E42" s="3">
        <v>0</v>
      </c>
      <c r="F42" s="3">
        <v>0</v>
      </c>
      <c r="G42" s="3">
        <v>36</v>
      </c>
      <c r="H42" s="3">
        <v>45</v>
      </c>
      <c r="I42" s="3">
        <v>26</v>
      </c>
      <c r="J42" s="3">
        <v>0</v>
      </c>
    </row>
    <row r="43" spans="1:10" x14ac:dyDescent="0.25">
      <c r="A43" s="3" t="s">
        <v>44</v>
      </c>
      <c r="B43" s="3" t="s">
        <v>45</v>
      </c>
      <c r="C43" s="1">
        <v>36110</v>
      </c>
      <c r="D43" s="3">
        <v>0</v>
      </c>
      <c r="E43" s="3">
        <v>0</v>
      </c>
      <c r="F43" s="3">
        <v>0</v>
      </c>
      <c r="G43" s="3">
        <v>34</v>
      </c>
      <c r="H43" s="3">
        <v>40</v>
      </c>
      <c r="I43" s="3">
        <v>27</v>
      </c>
      <c r="J43" s="3">
        <v>0</v>
      </c>
    </row>
    <row r="44" spans="1:10" x14ac:dyDescent="0.25">
      <c r="A44" s="3" t="s">
        <v>44</v>
      </c>
      <c r="B44" s="3" t="s">
        <v>45</v>
      </c>
      <c r="C44" s="1">
        <v>36111</v>
      </c>
      <c r="D44" s="3">
        <v>0</v>
      </c>
      <c r="E44" s="3">
        <v>0</v>
      </c>
      <c r="F44" s="3">
        <v>0</v>
      </c>
      <c r="G44" s="3">
        <v>43</v>
      </c>
      <c r="H44" s="3">
        <v>49</v>
      </c>
      <c r="I44" s="3">
        <v>36</v>
      </c>
      <c r="J44" s="3">
        <v>0</v>
      </c>
    </row>
    <row r="45" spans="1:10" x14ac:dyDescent="0.25">
      <c r="A45" s="3" t="s">
        <v>44</v>
      </c>
      <c r="B45" s="3" t="s">
        <v>45</v>
      </c>
      <c r="C45" s="1">
        <v>36112</v>
      </c>
      <c r="D45" s="3">
        <v>0.11</v>
      </c>
      <c r="E45" s="3">
        <v>0</v>
      </c>
      <c r="F45" s="3">
        <v>0</v>
      </c>
      <c r="G45" s="3">
        <v>47</v>
      </c>
      <c r="H45" s="3">
        <v>50</v>
      </c>
      <c r="I45" s="3">
        <v>43</v>
      </c>
      <c r="J45" s="3">
        <v>0</v>
      </c>
    </row>
    <row r="46" spans="1:10" x14ac:dyDescent="0.25">
      <c r="A46" s="3" t="s">
        <v>44</v>
      </c>
      <c r="B46" s="3" t="s">
        <v>45</v>
      </c>
      <c r="C46" s="1">
        <v>36113</v>
      </c>
      <c r="D46" s="3">
        <v>0.13</v>
      </c>
      <c r="E46" s="3">
        <v>0</v>
      </c>
      <c r="F46" s="3">
        <v>0</v>
      </c>
      <c r="G46" s="3">
        <v>45</v>
      </c>
      <c r="H46" s="3">
        <v>48</v>
      </c>
      <c r="I46" s="3">
        <v>42</v>
      </c>
      <c r="J46" s="3">
        <v>0</v>
      </c>
    </row>
    <row r="47" spans="1:10" x14ac:dyDescent="0.25">
      <c r="A47" s="3" t="s">
        <v>44</v>
      </c>
      <c r="B47" s="3" t="s">
        <v>45</v>
      </c>
      <c r="C47" s="1">
        <v>36114</v>
      </c>
      <c r="D47" s="3">
        <v>0.04</v>
      </c>
      <c r="E47" s="3">
        <v>0</v>
      </c>
      <c r="F47" s="3">
        <v>0</v>
      </c>
      <c r="G47" s="3">
        <v>49</v>
      </c>
      <c r="H47" s="3">
        <v>56</v>
      </c>
      <c r="I47" s="3">
        <v>42</v>
      </c>
      <c r="J47" s="3">
        <v>0</v>
      </c>
    </row>
    <row r="48" spans="1:10" x14ac:dyDescent="0.25">
      <c r="A48" s="3" t="s">
        <v>44</v>
      </c>
      <c r="B48" s="3" t="s">
        <v>45</v>
      </c>
      <c r="C48" s="1">
        <v>36115</v>
      </c>
      <c r="D48" s="3">
        <v>0</v>
      </c>
      <c r="E48" s="3">
        <v>0</v>
      </c>
      <c r="F48" s="3">
        <v>0</v>
      </c>
      <c r="G48" s="3">
        <v>41</v>
      </c>
      <c r="H48" s="3">
        <v>47</v>
      </c>
      <c r="I48" s="3">
        <v>35</v>
      </c>
      <c r="J48" s="3">
        <v>0</v>
      </c>
    </row>
    <row r="49" spans="1:10" x14ac:dyDescent="0.25">
      <c r="A49" s="3" t="s">
        <v>44</v>
      </c>
      <c r="B49" s="3" t="s">
        <v>45</v>
      </c>
      <c r="C49" s="1">
        <v>36116</v>
      </c>
      <c r="D49" s="3">
        <v>0</v>
      </c>
      <c r="E49" s="3">
        <v>0</v>
      </c>
      <c r="F49" s="3">
        <v>0</v>
      </c>
      <c r="G49" s="3">
        <v>39</v>
      </c>
      <c r="H49" s="3">
        <v>43</v>
      </c>
      <c r="I49" s="3">
        <v>34</v>
      </c>
      <c r="J49" s="3">
        <v>0</v>
      </c>
    </row>
    <row r="50" spans="1:10" x14ac:dyDescent="0.25">
      <c r="A50" s="3" t="s">
        <v>44</v>
      </c>
      <c r="B50" s="3" t="s">
        <v>45</v>
      </c>
      <c r="C50" s="1">
        <v>36117</v>
      </c>
      <c r="D50" s="3">
        <v>0</v>
      </c>
      <c r="E50" s="3">
        <v>0</v>
      </c>
      <c r="F50" s="3">
        <v>0</v>
      </c>
      <c r="G50" s="3">
        <v>38</v>
      </c>
      <c r="H50" s="3">
        <v>47</v>
      </c>
      <c r="I50" s="3">
        <v>29</v>
      </c>
      <c r="J50" s="3">
        <v>0</v>
      </c>
    </row>
    <row r="51" spans="1:10" x14ac:dyDescent="0.25">
      <c r="A51" s="3" t="s">
        <v>44</v>
      </c>
      <c r="B51" s="3" t="s">
        <v>45</v>
      </c>
      <c r="C51" s="1">
        <v>36118</v>
      </c>
      <c r="D51" s="3">
        <v>0.09</v>
      </c>
      <c r="E51" s="3">
        <v>0</v>
      </c>
      <c r="F51" s="3">
        <v>0</v>
      </c>
      <c r="G51" s="3">
        <v>36</v>
      </c>
      <c r="H51" s="3">
        <v>43</v>
      </c>
      <c r="I51" s="3">
        <v>28</v>
      </c>
      <c r="J51" s="3">
        <v>0</v>
      </c>
    </row>
    <row r="52" spans="1:10" x14ac:dyDescent="0.25">
      <c r="A52" s="3" t="s">
        <v>44</v>
      </c>
      <c r="B52" s="3" t="s">
        <v>45</v>
      </c>
      <c r="C52" s="1">
        <v>36119</v>
      </c>
      <c r="D52" s="3">
        <v>0.95</v>
      </c>
      <c r="E52" s="3">
        <v>0</v>
      </c>
      <c r="F52" s="3">
        <v>0</v>
      </c>
      <c r="G52" s="3">
        <v>42</v>
      </c>
      <c r="H52" s="3">
        <v>46</v>
      </c>
      <c r="I52" s="3">
        <v>38</v>
      </c>
      <c r="J52" s="3">
        <v>0</v>
      </c>
    </row>
    <row r="53" spans="1:10" x14ac:dyDescent="0.25">
      <c r="A53" s="3" t="s">
        <v>44</v>
      </c>
      <c r="B53" s="3" t="s">
        <v>45</v>
      </c>
      <c r="C53" s="1">
        <v>36120</v>
      </c>
      <c r="D53" s="3">
        <v>0.27</v>
      </c>
      <c r="E53" s="3">
        <v>0</v>
      </c>
      <c r="F53" s="3">
        <v>0</v>
      </c>
      <c r="G53" s="3">
        <v>43</v>
      </c>
      <c r="H53" s="3">
        <v>47</v>
      </c>
      <c r="I53" s="3">
        <v>38</v>
      </c>
      <c r="J53" s="3">
        <v>0</v>
      </c>
    </row>
    <row r="54" spans="1:10" x14ac:dyDescent="0.25">
      <c r="A54" s="3" t="s">
        <v>44</v>
      </c>
      <c r="B54" s="3" t="s">
        <v>45</v>
      </c>
      <c r="C54" s="1">
        <v>36121</v>
      </c>
      <c r="D54" s="3">
        <v>0</v>
      </c>
      <c r="E54" s="3">
        <v>0</v>
      </c>
      <c r="F54" s="3">
        <v>0</v>
      </c>
      <c r="G54" s="3">
        <v>38</v>
      </c>
      <c r="H54" s="3">
        <v>43</v>
      </c>
      <c r="I54" s="3">
        <v>33</v>
      </c>
      <c r="J54" s="3">
        <v>0</v>
      </c>
    </row>
    <row r="55" spans="1:10" x14ac:dyDescent="0.25">
      <c r="A55" s="3" t="s">
        <v>44</v>
      </c>
      <c r="B55" s="3" t="s">
        <v>45</v>
      </c>
      <c r="C55" s="1">
        <v>36122</v>
      </c>
      <c r="D55" s="3">
        <v>0.19</v>
      </c>
      <c r="E55" s="3">
        <v>0</v>
      </c>
      <c r="F55" s="3">
        <v>0</v>
      </c>
      <c r="G55" s="3">
        <v>39</v>
      </c>
      <c r="H55" s="3">
        <v>44</v>
      </c>
      <c r="I55" s="3">
        <v>33</v>
      </c>
      <c r="J55" s="3">
        <v>0</v>
      </c>
    </row>
    <row r="56" spans="1:10" x14ac:dyDescent="0.25">
      <c r="A56" s="3" t="s">
        <v>44</v>
      </c>
      <c r="B56" s="3" t="s">
        <v>45</v>
      </c>
      <c r="C56" s="1">
        <v>36123</v>
      </c>
      <c r="D56" s="3">
        <v>0.02</v>
      </c>
      <c r="E56" s="3">
        <v>0</v>
      </c>
      <c r="F56" s="3">
        <v>0</v>
      </c>
      <c r="G56" s="3">
        <v>41</v>
      </c>
      <c r="H56" s="3">
        <v>44</v>
      </c>
      <c r="I56" s="3">
        <v>38</v>
      </c>
      <c r="J56" s="3">
        <v>0</v>
      </c>
    </row>
    <row r="57" spans="1:10" x14ac:dyDescent="0.25">
      <c r="A57" s="3" t="s">
        <v>44</v>
      </c>
      <c r="B57" s="3" t="s">
        <v>45</v>
      </c>
      <c r="C57" s="1">
        <v>36124</v>
      </c>
      <c r="D57" s="3">
        <v>0.6</v>
      </c>
      <c r="E57" s="3">
        <v>0</v>
      </c>
      <c r="F57" s="3">
        <v>0</v>
      </c>
      <c r="G57" s="3">
        <v>44</v>
      </c>
      <c r="H57" s="3">
        <v>51</v>
      </c>
      <c r="I57" s="3">
        <v>36</v>
      </c>
      <c r="J57" s="3">
        <v>0</v>
      </c>
    </row>
    <row r="58" spans="1:10" x14ac:dyDescent="0.25">
      <c r="A58" s="3" t="s">
        <v>44</v>
      </c>
      <c r="B58" s="3" t="s">
        <v>45</v>
      </c>
      <c r="C58" s="1">
        <v>36125</v>
      </c>
      <c r="D58" s="3">
        <v>0</v>
      </c>
      <c r="E58" s="3">
        <v>0</v>
      </c>
      <c r="F58" s="3">
        <v>0</v>
      </c>
      <c r="G58" s="3">
        <v>47</v>
      </c>
      <c r="H58" s="3">
        <v>55</v>
      </c>
      <c r="I58" s="3">
        <v>39</v>
      </c>
      <c r="J58" s="3">
        <v>0</v>
      </c>
    </row>
    <row r="59" spans="1:10" x14ac:dyDescent="0.25">
      <c r="A59" s="3" t="s">
        <v>44</v>
      </c>
      <c r="B59" s="3" t="s">
        <v>45</v>
      </c>
      <c r="C59" s="1">
        <v>36126</v>
      </c>
      <c r="D59" s="3">
        <v>0</v>
      </c>
      <c r="E59" s="3">
        <v>0</v>
      </c>
      <c r="F59" s="3">
        <v>0</v>
      </c>
      <c r="G59" s="3">
        <v>41</v>
      </c>
      <c r="H59" s="3">
        <v>45</v>
      </c>
      <c r="I59" s="3">
        <v>37</v>
      </c>
      <c r="J59" s="3">
        <v>0</v>
      </c>
    </row>
    <row r="60" spans="1:10" x14ac:dyDescent="0.25">
      <c r="A60" s="3" t="s">
        <v>44</v>
      </c>
      <c r="B60" s="3" t="s">
        <v>45</v>
      </c>
      <c r="C60" s="1">
        <v>36127</v>
      </c>
      <c r="D60" s="3">
        <v>0.23</v>
      </c>
      <c r="E60" s="3">
        <v>0</v>
      </c>
      <c r="F60" s="3">
        <v>0</v>
      </c>
      <c r="G60" s="3">
        <v>36</v>
      </c>
      <c r="H60" s="3">
        <v>38</v>
      </c>
      <c r="I60" s="3">
        <v>33</v>
      </c>
      <c r="J60" s="3">
        <v>0</v>
      </c>
    </row>
    <row r="61" spans="1:10" x14ac:dyDescent="0.25">
      <c r="A61" s="3" t="s">
        <v>44</v>
      </c>
      <c r="B61" s="3" t="s">
        <v>45</v>
      </c>
      <c r="C61" s="1">
        <v>36128</v>
      </c>
      <c r="D61" s="3">
        <v>0.11</v>
      </c>
      <c r="E61" s="3">
        <v>0</v>
      </c>
      <c r="F61" s="3">
        <v>0</v>
      </c>
      <c r="G61" s="3">
        <v>36</v>
      </c>
      <c r="H61" s="3">
        <v>39</v>
      </c>
      <c r="I61" s="3">
        <v>32</v>
      </c>
      <c r="J61" s="3">
        <v>0</v>
      </c>
    </row>
    <row r="62" spans="1:10" x14ac:dyDescent="0.25">
      <c r="A62" s="3" t="s">
        <v>44</v>
      </c>
      <c r="B62" s="3" t="s">
        <v>45</v>
      </c>
      <c r="C62" s="1">
        <v>36129</v>
      </c>
      <c r="D62" s="3">
        <v>0.28999999999999998</v>
      </c>
      <c r="E62" s="3">
        <v>0.8</v>
      </c>
      <c r="F62" s="3">
        <v>0</v>
      </c>
      <c r="G62" s="3">
        <v>34</v>
      </c>
      <c r="H62" s="3">
        <v>37</v>
      </c>
      <c r="I62" s="3">
        <v>31</v>
      </c>
      <c r="J62" s="3">
        <v>0</v>
      </c>
    </row>
    <row r="63" spans="1:10" x14ac:dyDescent="0.25">
      <c r="A63" s="3" t="s">
        <v>44</v>
      </c>
      <c r="B63" s="3" t="s">
        <v>45</v>
      </c>
      <c r="C63" s="1">
        <v>36130</v>
      </c>
      <c r="D63" s="3">
        <v>0.61</v>
      </c>
      <c r="E63" s="3">
        <v>1</v>
      </c>
      <c r="F63" s="3">
        <v>0</v>
      </c>
      <c r="G63" s="3">
        <v>37</v>
      </c>
      <c r="H63" s="3">
        <v>40</v>
      </c>
      <c r="I63" s="3">
        <v>33</v>
      </c>
      <c r="J63" s="3">
        <v>0</v>
      </c>
    </row>
    <row r="64" spans="1:10" x14ac:dyDescent="0.25">
      <c r="A64" s="3" t="s">
        <v>44</v>
      </c>
      <c r="B64" s="3" t="s">
        <v>45</v>
      </c>
      <c r="C64" s="1">
        <v>36131</v>
      </c>
      <c r="D64" s="3">
        <v>0.39</v>
      </c>
      <c r="E64" s="3">
        <v>0</v>
      </c>
      <c r="F64" s="3">
        <v>0</v>
      </c>
      <c r="G64" s="3">
        <v>39</v>
      </c>
      <c r="H64" s="3">
        <v>44</v>
      </c>
      <c r="I64" s="3">
        <v>33</v>
      </c>
      <c r="J64" s="3">
        <v>0</v>
      </c>
    </row>
    <row r="65" spans="1:10" x14ac:dyDescent="0.25">
      <c r="A65" s="3" t="s">
        <v>44</v>
      </c>
      <c r="B65" s="3" t="s">
        <v>45</v>
      </c>
      <c r="C65" s="1">
        <v>36132</v>
      </c>
      <c r="D65" s="3">
        <v>0</v>
      </c>
      <c r="E65" s="3">
        <v>0</v>
      </c>
      <c r="F65" s="3">
        <v>0</v>
      </c>
      <c r="G65" s="3">
        <v>33</v>
      </c>
      <c r="H65" s="3">
        <v>37</v>
      </c>
      <c r="I65" s="3">
        <v>29</v>
      </c>
      <c r="J65" s="3">
        <v>0</v>
      </c>
    </row>
    <row r="66" spans="1:10" x14ac:dyDescent="0.25">
      <c r="A66" s="3" t="s">
        <v>44</v>
      </c>
      <c r="B66" s="3" t="s">
        <v>45</v>
      </c>
      <c r="C66" s="1">
        <v>36133</v>
      </c>
      <c r="D66" s="3">
        <v>0</v>
      </c>
      <c r="E66" s="3">
        <v>0</v>
      </c>
      <c r="F66" s="3">
        <v>0</v>
      </c>
      <c r="G66" s="3">
        <v>30</v>
      </c>
      <c r="H66" s="3">
        <v>33</v>
      </c>
      <c r="I66" s="3">
        <v>26</v>
      </c>
      <c r="J66" s="3">
        <v>0</v>
      </c>
    </row>
    <row r="67" spans="1:10" x14ac:dyDescent="0.25">
      <c r="A67" s="3" t="s">
        <v>44</v>
      </c>
      <c r="B67" s="3" t="s">
        <v>45</v>
      </c>
      <c r="C67" s="1">
        <v>36134</v>
      </c>
      <c r="D67" s="3">
        <v>0.04</v>
      </c>
      <c r="E67" s="3">
        <v>0.7</v>
      </c>
      <c r="F67" s="3">
        <v>0</v>
      </c>
      <c r="G67" s="3">
        <v>30</v>
      </c>
      <c r="H67" s="3">
        <v>33</v>
      </c>
      <c r="I67" s="3">
        <v>26</v>
      </c>
      <c r="J67" s="3">
        <v>0</v>
      </c>
    </row>
    <row r="68" spans="1:10" x14ac:dyDescent="0.25">
      <c r="A68" s="3" t="s">
        <v>44</v>
      </c>
      <c r="B68" s="3" t="s">
        <v>45</v>
      </c>
      <c r="C68" s="1">
        <v>36135</v>
      </c>
      <c r="D68" s="3">
        <v>0.02</v>
      </c>
      <c r="E68" s="3">
        <v>0.3</v>
      </c>
      <c r="F68" s="3">
        <v>1</v>
      </c>
      <c r="G68" s="3">
        <v>28</v>
      </c>
      <c r="H68" s="3">
        <v>29</v>
      </c>
      <c r="I68" s="3">
        <v>26</v>
      </c>
      <c r="J68" s="3">
        <v>0</v>
      </c>
    </row>
    <row r="69" spans="1:10" x14ac:dyDescent="0.25">
      <c r="A69" s="3" t="s">
        <v>44</v>
      </c>
      <c r="B69" s="3" t="s">
        <v>45</v>
      </c>
      <c r="C69" s="1">
        <v>36136</v>
      </c>
      <c r="D69" s="3">
        <v>0.02</v>
      </c>
      <c r="E69" s="3">
        <v>0.6</v>
      </c>
      <c r="F69" s="3">
        <v>1</v>
      </c>
      <c r="G69" s="3">
        <v>32</v>
      </c>
      <c r="H69" s="3">
        <v>35</v>
      </c>
      <c r="I69" s="3">
        <v>28</v>
      </c>
      <c r="J69" s="3">
        <v>0</v>
      </c>
    </row>
    <row r="70" spans="1:10" x14ac:dyDescent="0.25">
      <c r="A70" s="3" t="s">
        <v>44</v>
      </c>
      <c r="B70" s="3" t="s">
        <v>45</v>
      </c>
      <c r="C70" s="1">
        <v>36137</v>
      </c>
      <c r="D70" s="3">
        <v>0.04</v>
      </c>
      <c r="E70" s="3">
        <v>0.4</v>
      </c>
      <c r="F70" s="3">
        <v>1</v>
      </c>
      <c r="G70" s="3">
        <v>28</v>
      </c>
      <c r="H70" s="3">
        <v>34</v>
      </c>
      <c r="I70" s="3">
        <v>21</v>
      </c>
      <c r="J70" s="3">
        <v>0</v>
      </c>
    </row>
    <row r="71" spans="1:10" x14ac:dyDescent="0.25">
      <c r="A71" s="3" t="s">
        <v>44</v>
      </c>
      <c r="B71" s="3" t="s">
        <v>45</v>
      </c>
      <c r="C71" s="1">
        <v>36138</v>
      </c>
      <c r="D71" s="3">
        <v>0</v>
      </c>
      <c r="E71" s="3">
        <v>0</v>
      </c>
      <c r="F71" s="3">
        <v>1</v>
      </c>
      <c r="G71" s="3">
        <v>27</v>
      </c>
      <c r="H71" s="3">
        <v>32</v>
      </c>
      <c r="I71" s="3">
        <v>22</v>
      </c>
      <c r="J71" s="3">
        <v>0</v>
      </c>
    </row>
    <row r="72" spans="1:10" x14ac:dyDescent="0.25">
      <c r="A72" s="3" t="s">
        <v>44</v>
      </c>
      <c r="B72" s="3" t="s">
        <v>45</v>
      </c>
      <c r="C72" s="1">
        <v>36139</v>
      </c>
      <c r="D72" s="3">
        <v>0</v>
      </c>
      <c r="E72" s="3">
        <v>0</v>
      </c>
      <c r="F72" s="3">
        <v>1</v>
      </c>
      <c r="G72" s="3">
        <v>30</v>
      </c>
      <c r="H72" s="3">
        <v>36</v>
      </c>
      <c r="I72" s="3">
        <v>24</v>
      </c>
      <c r="J72" s="3">
        <v>0</v>
      </c>
    </row>
    <row r="73" spans="1:10" x14ac:dyDescent="0.25">
      <c r="A73" s="3" t="s">
        <v>44</v>
      </c>
      <c r="B73" s="3" t="s">
        <v>45</v>
      </c>
      <c r="C73" s="1">
        <v>36140</v>
      </c>
      <c r="D73" s="3">
        <v>0.37</v>
      </c>
      <c r="E73" s="3">
        <v>0.1</v>
      </c>
      <c r="F73" s="3">
        <v>1</v>
      </c>
      <c r="G73" s="3">
        <v>36</v>
      </c>
      <c r="H73" s="3">
        <v>37</v>
      </c>
      <c r="I73" s="3">
        <v>34</v>
      </c>
      <c r="J73" s="3">
        <v>0</v>
      </c>
    </row>
    <row r="74" spans="1:10" x14ac:dyDescent="0.25">
      <c r="A74" s="3" t="s">
        <v>44</v>
      </c>
      <c r="B74" s="3" t="s">
        <v>45</v>
      </c>
      <c r="C74" s="1">
        <v>36141</v>
      </c>
      <c r="D74" s="3">
        <v>0.14000000000000001</v>
      </c>
      <c r="E74" s="3">
        <v>0</v>
      </c>
      <c r="F74" s="3">
        <v>0</v>
      </c>
      <c r="G74" s="3">
        <v>40</v>
      </c>
      <c r="H74" s="3">
        <v>45</v>
      </c>
      <c r="I74" s="3">
        <v>34</v>
      </c>
      <c r="J74" s="3">
        <v>0</v>
      </c>
    </row>
    <row r="75" spans="1:10" x14ac:dyDescent="0.25">
      <c r="A75" s="3" t="s">
        <v>44</v>
      </c>
      <c r="B75" s="3" t="s">
        <v>45</v>
      </c>
      <c r="C75" s="1">
        <v>36142</v>
      </c>
      <c r="D75" s="3">
        <v>0.28999999999999998</v>
      </c>
      <c r="E75" s="3">
        <v>0</v>
      </c>
      <c r="F75" s="3">
        <v>0</v>
      </c>
      <c r="G75" s="3">
        <v>45</v>
      </c>
      <c r="H75" s="3">
        <v>48</v>
      </c>
      <c r="I75" s="3">
        <v>41</v>
      </c>
      <c r="J75" s="3">
        <v>0</v>
      </c>
    </row>
    <row r="76" spans="1:10" x14ac:dyDescent="0.25">
      <c r="A76" s="3" t="s">
        <v>44</v>
      </c>
      <c r="B76" s="3" t="s">
        <v>45</v>
      </c>
      <c r="C76" s="1">
        <v>36143</v>
      </c>
      <c r="D76" s="3">
        <v>0</v>
      </c>
      <c r="E76" s="3">
        <v>0</v>
      </c>
      <c r="F76" s="3">
        <v>0</v>
      </c>
      <c r="G76" s="3">
        <v>34</v>
      </c>
      <c r="H76" s="3">
        <v>41</v>
      </c>
      <c r="I76" s="3">
        <v>27</v>
      </c>
      <c r="J76" s="3">
        <v>0</v>
      </c>
    </row>
    <row r="77" spans="1:10" x14ac:dyDescent="0.25">
      <c r="A77" s="3" t="s">
        <v>44</v>
      </c>
      <c r="B77" s="3" t="s">
        <v>45</v>
      </c>
      <c r="C77" s="1">
        <v>36144</v>
      </c>
      <c r="D77" s="3">
        <v>0</v>
      </c>
      <c r="E77" s="3">
        <v>0</v>
      </c>
      <c r="F77" s="3">
        <v>0</v>
      </c>
      <c r="G77" s="3">
        <v>32</v>
      </c>
      <c r="H77" s="3">
        <v>35</v>
      </c>
      <c r="I77" s="3">
        <v>29</v>
      </c>
      <c r="J77" s="3">
        <v>0</v>
      </c>
    </row>
    <row r="78" spans="1:10" x14ac:dyDescent="0.25">
      <c r="A78" s="3" t="s">
        <v>44</v>
      </c>
      <c r="B78" s="3" t="s">
        <v>45</v>
      </c>
      <c r="C78" s="1">
        <v>36145</v>
      </c>
      <c r="D78" s="3">
        <v>0</v>
      </c>
      <c r="E78" s="3">
        <v>0</v>
      </c>
      <c r="F78" s="3">
        <v>0</v>
      </c>
      <c r="G78" s="3">
        <v>32</v>
      </c>
      <c r="H78" s="3">
        <v>37</v>
      </c>
      <c r="I78" s="3">
        <v>27</v>
      </c>
      <c r="J78" s="3">
        <v>0</v>
      </c>
    </row>
    <row r="79" spans="1:10" x14ac:dyDescent="0.25">
      <c r="A79" s="3" t="s">
        <v>44</v>
      </c>
      <c r="B79" s="3" t="s">
        <v>45</v>
      </c>
      <c r="C79" s="1">
        <v>36146</v>
      </c>
      <c r="D79" s="3">
        <v>0</v>
      </c>
      <c r="E79" s="3">
        <v>0</v>
      </c>
      <c r="F79" s="3">
        <v>0</v>
      </c>
      <c r="G79" s="3">
        <v>35</v>
      </c>
      <c r="H79" s="3">
        <v>44</v>
      </c>
      <c r="I79" s="3">
        <v>25</v>
      </c>
      <c r="J79" s="3">
        <v>0</v>
      </c>
    </row>
    <row r="80" spans="1:10" x14ac:dyDescent="0.25">
      <c r="A80" s="3" t="s">
        <v>44</v>
      </c>
      <c r="B80" s="3" t="s">
        <v>45</v>
      </c>
      <c r="C80" s="1">
        <v>36147</v>
      </c>
      <c r="D80" s="3">
        <v>0</v>
      </c>
      <c r="E80" s="3">
        <v>0</v>
      </c>
      <c r="F80" s="3">
        <v>0</v>
      </c>
      <c r="G80" s="3">
        <v>22</v>
      </c>
      <c r="H80" s="3">
        <v>29</v>
      </c>
      <c r="I80" s="3">
        <v>14</v>
      </c>
      <c r="J80" s="3">
        <v>0</v>
      </c>
    </row>
    <row r="81" spans="1:10" x14ac:dyDescent="0.25">
      <c r="A81" s="3" t="s">
        <v>44</v>
      </c>
      <c r="B81" s="3" t="s">
        <v>45</v>
      </c>
      <c r="C81" s="1">
        <v>36148</v>
      </c>
      <c r="D81" s="3">
        <v>0</v>
      </c>
      <c r="E81" s="3">
        <v>0</v>
      </c>
      <c r="F81" s="3">
        <v>0</v>
      </c>
      <c r="G81" s="3">
        <v>9</v>
      </c>
      <c r="H81" s="3">
        <v>15</v>
      </c>
      <c r="I81" s="3">
        <v>3</v>
      </c>
      <c r="J81" s="3">
        <v>0</v>
      </c>
    </row>
    <row r="82" spans="1:10" x14ac:dyDescent="0.25">
      <c r="A82" s="3" t="s">
        <v>44</v>
      </c>
      <c r="B82" s="3" t="s">
        <v>45</v>
      </c>
      <c r="C82" s="1">
        <v>36149</v>
      </c>
      <c r="D82" s="3">
        <v>0</v>
      </c>
      <c r="E82" s="3">
        <v>0</v>
      </c>
      <c r="F82" s="3">
        <v>0</v>
      </c>
      <c r="G82" s="3">
        <v>2</v>
      </c>
      <c r="H82" s="3">
        <v>8</v>
      </c>
      <c r="I82" s="3">
        <v>-4</v>
      </c>
      <c r="J82" s="3">
        <v>0</v>
      </c>
    </row>
    <row r="83" spans="1:10" x14ac:dyDescent="0.25">
      <c r="A83" s="3" t="s">
        <v>44</v>
      </c>
      <c r="B83" s="3" t="s">
        <v>45</v>
      </c>
      <c r="C83" s="1">
        <v>36150</v>
      </c>
      <c r="D83" s="3">
        <v>0</v>
      </c>
      <c r="E83" s="3">
        <v>0</v>
      </c>
      <c r="F83" s="3">
        <v>0</v>
      </c>
      <c r="G83" s="3">
        <v>4</v>
      </c>
      <c r="H83" s="3">
        <v>10</v>
      </c>
      <c r="I83" s="3">
        <v>-3</v>
      </c>
      <c r="J83" s="3">
        <v>0</v>
      </c>
    </row>
    <row r="84" spans="1:10" x14ac:dyDescent="0.25">
      <c r="A84" s="3" t="s">
        <v>44</v>
      </c>
      <c r="B84" s="3" t="s">
        <v>45</v>
      </c>
      <c r="C84" s="1">
        <v>36151</v>
      </c>
      <c r="D84" s="3">
        <v>0</v>
      </c>
      <c r="E84" s="3">
        <v>0</v>
      </c>
      <c r="F84" s="3">
        <v>0</v>
      </c>
      <c r="G84" s="3">
        <v>8</v>
      </c>
      <c r="H84" s="3">
        <v>14</v>
      </c>
      <c r="I84" s="3">
        <v>2</v>
      </c>
      <c r="J84" s="3">
        <v>0</v>
      </c>
    </row>
    <row r="85" spans="1:10" x14ac:dyDescent="0.25">
      <c r="A85" s="3" t="s">
        <v>44</v>
      </c>
      <c r="B85" s="3" t="s">
        <v>45</v>
      </c>
      <c r="C85" s="1">
        <v>36152</v>
      </c>
      <c r="D85" s="3">
        <v>0</v>
      </c>
      <c r="E85" s="3">
        <v>0</v>
      </c>
      <c r="F85" s="3">
        <v>0</v>
      </c>
      <c r="G85" s="3">
        <v>12</v>
      </c>
      <c r="H85" s="3">
        <v>17</v>
      </c>
      <c r="I85" s="3">
        <v>6</v>
      </c>
      <c r="J85" s="3">
        <v>0</v>
      </c>
    </row>
    <row r="86" spans="1:10" x14ac:dyDescent="0.25">
      <c r="A86" s="3" t="s">
        <v>44</v>
      </c>
      <c r="B86" s="3" t="s">
        <v>45</v>
      </c>
      <c r="C86" s="1">
        <v>36153</v>
      </c>
      <c r="D86" s="3">
        <v>0.19</v>
      </c>
      <c r="E86" s="3">
        <v>2.2999999999999998</v>
      </c>
      <c r="F86" s="3">
        <v>3</v>
      </c>
      <c r="G86" s="3">
        <v>19</v>
      </c>
      <c r="H86" s="3">
        <v>27</v>
      </c>
      <c r="I86" s="3">
        <v>10</v>
      </c>
      <c r="J86" s="3">
        <v>0</v>
      </c>
    </row>
    <row r="87" spans="1:10" x14ac:dyDescent="0.25">
      <c r="A87" s="3" t="s">
        <v>44</v>
      </c>
      <c r="B87" s="3" t="s">
        <v>45</v>
      </c>
      <c r="C87" s="1">
        <v>36154</v>
      </c>
      <c r="D87" s="3">
        <v>0.52</v>
      </c>
      <c r="E87" s="3">
        <v>5.2</v>
      </c>
      <c r="F87" s="3">
        <v>3</v>
      </c>
      <c r="G87" s="3">
        <v>31</v>
      </c>
      <c r="H87" s="3">
        <v>37</v>
      </c>
      <c r="I87" s="3">
        <v>24</v>
      </c>
      <c r="J87" s="3">
        <v>0.3</v>
      </c>
    </row>
    <row r="88" spans="1:10" x14ac:dyDescent="0.25">
      <c r="A88" s="3" t="s">
        <v>44</v>
      </c>
      <c r="B88" s="3" t="s">
        <v>45</v>
      </c>
      <c r="C88" s="1">
        <v>36155</v>
      </c>
      <c r="D88" s="3">
        <v>0</v>
      </c>
      <c r="E88" s="3">
        <v>0</v>
      </c>
      <c r="F88" s="3">
        <v>5</v>
      </c>
      <c r="G88" s="3">
        <v>30</v>
      </c>
      <c r="H88" s="3">
        <v>34</v>
      </c>
      <c r="I88" s="3">
        <v>26</v>
      </c>
      <c r="J88" s="3">
        <v>0</v>
      </c>
    </row>
    <row r="89" spans="1:10" x14ac:dyDescent="0.25">
      <c r="A89" s="3" t="s">
        <v>44</v>
      </c>
      <c r="B89" s="3" t="s">
        <v>45</v>
      </c>
      <c r="C89" s="1">
        <v>36156</v>
      </c>
      <c r="D89" s="3">
        <v>0.39</v>
      </c>
      <c r="E89" s="3">
        <v>0.6</v>
      </c>
      <c r="F89" s="3">
        <v>5</v>
      </c>
      <c r="G89" s="3">
        <v>35</v>
      </c>
      <c r="H89" s="3">
        <v>40</v>
      </c>
      <c r="I89" s="3">
        <v>29</v>
      </c>
      <c r="J89" s="3">
        <v>0</v>
      </c>
    </row>
    <row r="90" spans="1:10" x14ac:dyDescent="0.25">
      <c r="A90" s="3" t="s">
        <v>44</v>
      </c>
      <c r="B90" s="3" t="s">
        <v>45</v>
      </c>
      <c r="C90" s="1">
        <v>36157</v>
      </c>
      <c r="D90" s="3">
        <v>0.05</v>
      </c>
      <c r="E90" s="3">
        <v>0</v>
      </c>
      <c r="F90" s="3">
        <v>0</v>
      </c>
      <c r="G90" s="3">
        <v>41</v>
      </c>
      <c r="H90" s="3">
        <v>43</v>
      </c>
      <c r="I90" s="3">
        <v>38</v>
      </c>
      <c r="J90" s="3">
        <v>0</v>
      </c>
    </row>
    <row r="91" spans="1:10" x14ac:dyDescent="0.25">
      <c r="A91" s="3" t="s">
        <v>44</v>
      </c>
      <c r="B91" s="3" t="s">
        <v>45</v>
      </c>
      <c r="C91" s="1">
        <v>36158</v>
      </c>
      <c r="D91" s="3">
        <v>0.21</v>
      </c>
      <c r="E91" s="3">
        <v>0</v>
      </c>
      <c r="F91" s="3">
        <v>0</v>
      </c>
      <c r="G91" s="3">
        <v>44</v>
      </c>
      <c r="H91" s="3">
        <v>48</v>
      </c>
      <c r="I91" s="3">
        <v>39</v>
      </c>
      <c r="J91" s="3">
        <v>0</v>
      </c>
    </row>
    <row r="92" spans="1:10" x14ac:dyDescent="0.25">
      <c r="A92" s="3" t="s">
        <v>44</v>
      </c>
      <c r="B92" s="3" t="s">
        <v>45</v>
      </c>
      <c r="C92" s="1">
        <v>36159</v>
      </c>
      <c r="D92" s="3">
        <v>0</v>
      </c>
      <c r="E92" s="3">
        <v>0</v>
      </c>
      <c r="F92" s="3">
        <v>0</v>
      </c>
      <c r="G92" s="3">
        <v>36</v>
      </c>
      <c r="H92" s="3">
        <v>41</v>
      </c>
      <c r="I92" s="3">
        <v>30</v>
      </c>
      <c r="J92" s="3">
        <v>0</v>
      </c>
    </row>
    <row r="93" spans="1:10" x14ac:dyDescent="0.25">
      <c r="A93" s="3" t="s">
        <v>44</v>
      </c>
      <c r="B93" s="3" t="s">
        <v>45</v>
      </c>
      <c r="C93" s="1">
        <v>36160</v>
      </c>
      <c r="D93" s="3">
        <v>0</v>
      </c>
      <c r="E93" s="3">
        <v>0</v>
      </c>
      <c r="F93" s="3">
        <v>0</v>
      </c>
      <c r="G93" s="3">
        <v>35</v>
      </c>
      <c r="H93" s="3">
        <v>39</v>
      </c>
      <c r="I93" s="3">
        <v>31</v>
      </c>
      <c r="J93" s="3">
        <v>0</v>
      </c>
    </row>
    <row r="94" spans="1:10" x14ac:dyDescent="0.25">
      <c r="A94" s="3" t="s">
        <v>44</v>
      </c>
      <c r="B94" s="3" t="s">
        <v>45</v>
      </c>
      <c r="C94" s="1">
        <v>36161</v>
      </c>
      <c r="D94" s="3">
        <v>0</v>
      </c>
      <c r="E94" s="3">
        <v>0</v>
      </c>
      <c r="F94" s="3">
        <v>0</v>
      </c>
      <c r="G94" s="3">
        <v>31</v>
      </c>
      <c r="H94" s="3">
        <v>37</v>
      </c>
      <c r="I94" s="3">
        <v>25</v>
      </c>
      <c r="J94" s="3">
        <v>0</v>
      </c>
    </row>
    <row r="95" spans="1:10" x14ac:dyDescent="0.25">
      <c r="A95" s="3" t="s">
        <v>44</v>
      </c>
      <c r="B95" s="3" t="s">
        <v>45</v>
      </c>
      <c r="C95" s="1">
        <v>36162</v>
      </c>
      <c r="D95" s="3">
        <v>0</v>
      </c>
      <c r="E95" s="3">
        <v>0</v>
      </c>
      <c r="F95" s="3">
        <v>0</v>
      </c>
      <c r="G95" s="3">
        <v>24</v>
      </c>
      <c r="H95" s="3">
        <v>29</v>
      </c>
      <c r="I95" s="3">
        <v>18</v>
      </c>
      <c r="J95" s="3">
        <v>0</v>
      </c>
    </row>
    <row r="96" spans="1:10" x14ac:dyDescent="0.25">
      <c r="A96" s="3" t="s">
        <v>44</v>
      </c>
      <c r="B96" s="3" t="s">
        <v>45</v>
      </c>
      <c r="C96" s="1">
        <v>36163</v>
      </c>
      <c r="D96" s="3">
        <v>0</v>
      </c>
      <c r="E96" s="3">
        <v>0</v>
      </c>
      <c r="F96" s="3">
        <v>0</v>
      </c>
      <c r="G96" s="3">
        <v>24</v>
      </c>
      <c r="H96" s="3">
        <v>28</v>
      </c>
      <c r="I96" s="3">
        <v>19</v>
      </c>
      <c r="J96" s="3">
        <v>0</v>
      </c>
    </row>
    <row r="97" spans="1:10" x14ac:dyDescent="0.25">
      <c r="A97" s="3" t="s">
        <v>44</v>
      </c>
      <c r="B97" s="3" t="s">
        <v>45</v>
      </c>
      <c r="C97" s="1">
        <v>36164</v>
      </c>
      <c r="D97" s="3">
        <v>0.1</v>
      </c>
      <c r="E97" s="3">
        <v>0</v>
      </c>
      <c r="F97" s="3">
        <v>0</v>
      </c>
      <c r="G97" s="3">
        <v>27</v>
      </c>
      <c r="H97" s="3">
        <v>31</v>
      </c>
      <c r="I97" s="3">
        <v>22</v>
      </c>
      <c r="J97" s="3">
        <v>0</v>
      </c>
    </row>
    <row r="98" spans="1:10" x14ac:dyDescent="0.25">
      <c r="A98" s="3" t="s">
        <v>44</v>
      </c>
      <c r="B98" s="3" t="s">
        <v>45</v>
      </c>
      <c r="C98" s="1">
        <v>36165</v>
      </c>
      <c r="D98" s="3">
        <v>0</v>
      </c>
      <c r="E98" s="3">
        <v>0</v>
      </c>
      <c r="F98" s="3">
        <v>0</v>
      </c>
      <c r="G98" s="3">
        <v>31</v>
      </c>
      <c r="H98" s="3">
        <v>33</v>
      </c>
      <c r="I98" s="3">
        <v>29</v>
      </c>
      <c r="J98" s="3">
        <v>0</v>
      </c>
    </row>
    <row r="99" spans="1:10" x14ac:dyDescent="0.25">
      <c r="A99" s="3" t="s">
        <v>44</v>
      </c>
      <c r="B99" s="3" t="s">
        <v>45</v>
      </c>
      <c r="C99" s="1">
        <v>36166</v>
      </c>
      <c r="D99" s="3">
        <v>0.02</v>
      </c>
      <c r="E99" s="3">
        <v>0</v>
      </c>
      <c r="F99" s="3">
        <v>0</v>
      </c>
      <c r="G99" s="3">
        <v>31</v>
      </c>
      <c r="H99" s="3">
        <v>34</v>
      </c>
      <c r="I99" s="3">
        <v>28</v>
      </c>
      <c r="J99" s="3">
        <v>0</v>
      </c>
    </row>
    <row r="100" spans="1:10" x14ac:dyDescent="0.25">
      <c r="A100" s="3" t="s">
        <v>44</v>
      </c>
      <c r="B100" s="3" t="s">
        <v>45</v>
      </c>
      <c r="C100" s="1">
        <v>36167</v>
      </c>
      <c r="D100" s="3">
        <v>0.01</v>
      </c>
      <c r="E100" s="3">
        <v>0</v>
      </c>
      <c r="F100" s="3">
        <v>0</v>
      </c>
      <c r="G100" s="3">
        <v>31</v>
      </c>
      <c r="H100" s="3">
        <v>34</v>
      </c>
      <c r="I100" s="3">
        <v>28</v>
      </c>
      <c r="J100" s="3">
        <v>0</v>
      </c>
    </row>
    <row r="101" spans="1:10" x14ac:dyDescent="0.25">
      <c r="A101" s="3" t="s">
        <v>44</v>
      </c>
      <c r="B101" s="3" t="s">
        <v>45</v>
      </c>
      <c r="C101" s="1">
        <v>36168</v>
      </c>
      <c r="D101" s="3">
        <v>0</v>
      </c>
      <c r="E101" s="3">
        <v>0</v>
      </c>
      <c r="F101" s="3">
        <v>0</v>
      </c>
      <c r="G101" s="3">
        <v>32</v>
      </c>
      <c r="H101" s="3">
        <v>36</v>
      </c>
      <c r="I101" s="3">
        <v>27</v>
      </c>
      <c r="J101" s="3">
        <v>0</v>
      </c>
    </row>
    <row r="102" spans="1:10" x14ac:dyDescent="0.25">
      <c r="A102" s="3" t="s">
        <v>44</v>
      </c>
      <c r="B102" s="3" t="s">
        <v>45</v>
      </c>
      <c r="C102" s="1">
        <v>36169</v>
      </c>
      <c r="D102" s="3">
        <v>0.18</v>
      </c>
      <c r="E102" s="3">
        <v>1.3</v>
      </c>
      <c r="F102" s="3">
        <v>0</v>
      </c>
      <c r="G102" s="3">
        <v>32</v>
      </c>
      <c r="H102" s="3">
        <v>35</v>
      </c>
      <c r="I102" s="3">
        <v>29</v>
      </c>
      <c r="J102" s="3">
        <v>0</v>
      </c>
    </row>
    <row r="103" spans="1:10" x14ac:dyDescent="0.25">
      <c r="A103" s="3" t="s">
        <v>44</v>
      </c>
      <c r="B103" s="3" t="s">
        <v>45</v>
      </c>
      <c r="C103" s="1">
        <v>36170</v>
      </c>
      <c r="D103" s="3">
        <v>0.19</v>
      </c>
      <c r="E103" s="3">
        <v>0</v>
      </c>
      <c r="F103" s="3">
        <v>0</v>
      </c>
      <c r="G103" s="3">
        <v>37</v>
      </c>
      <c r="H103" s="3">
        <v>42</v>
      </c>
      <c r="I103" s="3">
        <v>32</v>
      </c>
      <c r="J103" s="3">
        <v>0</v>
      </c>
    </row>
    <row r="104" spans="1:10" x14ac:dyDescent="0.25">
      <c r="A104" s="3" t="s">
        <v>44</v>
      </c>
      <c r="B104" s="3" t="s">
        <v>45</v>
      </c>
      <c r="C104" s="1">
        <v>36171</v>
      </c>
      <c r="D104" s="3">
        <v>0</v>
      </c>
      <c r="E104" s="3">
        <v>0</v>
      </c>
      <c r="F104" s="3">
        <v>0</v>
      </c>
      <c r="G104" s="3">
        <v>38</v>
      </c>
      <c r="H104" s="3">
        <v>43</v>
      </c>
      <c r="I104" s="3">
        <v>32</v>
      </c>
      <c r="J104" s="3">
        <v>0</v>
      </c>
    </row>
    <row r="105" spans="1:10" x14ac:dyDescent="0.25">
      <c r="A105" s="3" t="s">
        <v>44</v>
      </c>
      <c r="B105" s="3" t="s">
        <v>45</v>
      </c>
      <c r="C105" s="1">
        <v>36172</v>
      </c>
      <c r="D105" s="3">
        <v>0.02</v>
      </c>
      <c r="E105" s="3">
        <v>0</v>
      </c>
      <c r="F105" s="3">
        <v>0</v>
      </c>
      <c r="G105" s="3">
        <v>35</v>
      </c>
      <c r="H105" s="3">
        <v>38</v>
      </c>
      <c r="I105" s="3">
        <v>31</v>
      </c>
      <c r="J105" s="3">
        <v>0</v>
      </c>
    </row>
    <row r="106" spans="1:10" x14ac:dyDescent="0.25">
      <c r="A106" s="3" t="s">
        <v>44</v>
      </c>
      <c r="B106" s="3" t="s">
        <v>45</v>
      </c>
      <c r="C106" s="1">
        <v>36173</v>
      </c>
      <c r="D106" s="3">
        <v>0</v>
      </c>
      <c r="E106" s="3">
        <v>0</v>
      </c>
      <c r="F106" s="3">
        <v>0</v>
      </c>
      <c r="G106" s="3">
        <v>36</v>
      </c>
      <c r="H106" s="3">
        <v>40</v>
      </c>
      <c r="I106" s="3">
        <v>31</v>
      </c>
      <c r="J106" s="3">
        <v>0</v>
      </c>
    </row>
    <row r="107" spans="1:10" x14ac:dyDescent="0.25">
      <c r="A107" s="3" t="s">
        <v>44</v>
      </c>
      <c r="B107" s="3" t="s">
        <v>45</v>
      </c>
      <c r="C107" s="1">
        <v>36174</v>
      </c>
      <c r="D107" s="3">
        <v>0.11</v>
      </c>
      <c r="E107" s="3">
        <v>0</v>
      </c>
      <c r="F107" s="3">
        <v>0</v>
      </c>
      <c r="G107" s="3">
        <v>43</v>
      </c>
      <c r="H107" s="3">
        <v>49</v>
      </c>
      <c r="I107" s="3">
        <v>37</v>
      </c>
      <c r="J107" s="3">
        <v>0</v>
      </c>
    </row>
    <row r="108" spans="1:10" x14ac:dyDescent="0.25">
      <c r="A108" s="3" t="s">
        <v>44</v>
      </c>
      <c r="B108" s="3" t="s">
        <v>45</v>
      </c>
      <c r="C108" s="1">
        <v>36175</v>
      </c>
      <c r="D108" s="3">
        <v>0</v>
      </c>
      <c r="E108" s="3">
        <v>0</v>
      </c>
      <c r="F108" s="3">
        <v>0</v>
      </c>
      <c r="G108" s="3">
        <v>37</v>
      </c>
      <c r="H108" s="3">
        <v>41</v>
      </c>
      <c r="I108" s="3">
        <v>33</v>
      </c>
      <c r="J108" s="3">
        <v>0</v>
      </c>
    </row>
    <row r="109" spans="1:10" x14ac:dyDescent="0.25">
      <c r="A109" s="3" t="s">
        <v>44</v>
      </c>
      <c r="B109" s="3" t="s">
        <v>45</v>
      </c>
      <c r="C109" s="1">
        <v>36176</v>
      </c>
      <c r="D109" s="3">
        <v>0.13</v>
      </c>
      <c r="E109" s="3">
        <v>0.3</v>
      </c>
      <c r="F109" s="3">
        <v>0</v>
      </c>
      <c r="G109" s="3">
        <v>34</v>
      </c>
      <c r="H109" s="3">
        <v>37</v>
      </c>
      <c r="I109" s="3">
        <v>31</v>
      </c>
      <c r="J109" s="3">
        <v>0</v>
      </c>
    </row>
    <row r="110" spans="1:10" x14ac:dyDescent="0.25">
      <c r="A110" s="3" t="s">
        <v>44</v>
      </c>
      <c r="B110" s="3" t="s">
        <v>45</v>
      </c>
      <c r="C110" s="1">
        <v>36177</v>
      </c>
      <c r="D110" s="3">
        <v>0.42</v>
      </c>
      <c r="E110" s="3">
        <v>2</v>
      </c>
      <c r="F110" s="3">
        <v>0</v>
      </c>
      <c r="G110" s="3">
        <v>34</v>
      </c>
      <c r="H110" s="3">
        <v>37</v>
      </c>
      <c r="I110" s="3">
        <v>30</v>
      </c>
      <c r="J110" s="3">
        <v>0</v>
      </c>
    </row>
    <row r="111" spans="1:10" x14ac:dyDescent="0.25">
      <c r="A111" s="3" t="s">
        <v>44</v>
      </c>
      <c r="B111" s="3" t="s">
        <v>45</v>
      </c>
      <c r="C111" s="1">
        <v>36178</v>
      </c>
      <c r="D111" s="3">
        <v>0.01</v>
      </c>
      <c r="E111" s="3">
        <v>0</v>
      </c>
      <c r="F111" s="3">
        <v>1</v>
      </c>
      <c r="G111" s="3">
        <v>38</v>
      </c>
      <c r="H111" s="3">
        <v>43</v>
      </c>
      <c r="I111" s="3">
        <v>33</v>
      </c>
      <c r="J111" s="3">
        <v>0</v>
      </c>
    </row>
    <row r="112" spans="1:10" x14ac:dyDescent="0.25">
      <c r="A112" s="3" t="s">
        <v>44</v>
      </c>
      <c r="B112" s="3" t="s">
        <v>45</v>
      </c>
      <c r="C112" s="1">
        <v>36179</v>
      </c>
      <c r="D112" s="3">
        <v>0</v>
      </c>
      <c r="E112" s="3">
        <v>0</v>
      </c>
      <c r="F112" s="3">
        <v>0</v>
      </c>
      <c r="G112" s="3">
        <v>38</v>
      </c>
      <c r="H112" s="3">
        <v>42</v>
      </c>
      <c r="I112" s="3">
        <v>34</v>
      </c>
      <c r="J112" s="3">
        <v>0</v>
      </c>
    </row>
    <row r="113" spans="1:10" x14ac:dyDescent="0.25">
      <c r="A113" s="3" t="s">
        <v>44</v>
      </c>
      <c r="B113" s="3" t="s">
        <v>45</v>
      </c>
      <c r="C113" s="1">
        <v>36180</v>
      </c>
      <c r="D113" s="3">
        <v>0.05</v>
      </c>
      <c r="E113" s="3">
        <v>0</v>
      </c>
      <c r="F113" s="3">
        <v>0</v>
      </c>
      <c r="G113" s="3">
        <v>38</v>
      </c>
      <c r="H113" s="3">
        <v>41</v>
      </c>
      <c r="I113" s="3">
        <v>34</v>
      </c>
      <c r="J113" s="3">
        <v>0</v>
      </c>
    </row>
    <row r="114" spans="1:10" x14ac:dyDescent="0.25">
      <c r="A114" s="3" t="s">
        <v>44</v>
      </c>
      <c r="B114" s="3" t="s">
        <v>45</v>
      </c>
      <c r="C114" s="1">
        <v>36181</v>
      </c>
      <c r="D114" s="3">
        <v>0.12</v>
      </c>
      <c r="E114" s="3">
        <v>0</v>
      </c>
      <c r="F114" s="3">
        <v>0</v>
      </c>
      <c r="G114" s="3">
        <v>36</v>
      </c>
      <c r="H114" s="3">
        <v>38</v>
      </c>
      <c r="I114" s="3">
        <v>33</v>
      </c>
      <c r="J114" s="3">
        <v>0</v>
      </c>
    </row>
    <row r="115" spans="1:10" x14ac:dyDescent="0.25">
      <c r="A115" s="3" t="s">
        <v>44</v>
      </c>
      <c r="B115" s="3" t="s">
        <v>45</v>
      </c>
      <c r="C115" s="1">
        <v>36182</v>
      </c>
      <c r="D115" s="3">
        <v>0.31</v>
      </c>
      <c r="E115" s="3">
        <v>2.6</v>
      </c>
      <c r="F115" s="3">
        <v>0</v>
      </c>
      <c r="G115" s="3">
        <v>32</v>
      </c>
      <c r="H115" s="3">
        <v>35</v>
      </c>
      <c r="I115" s="3">
        <v>29</v>
      </c>
      <c r="J115" s="3">
        <v>0</v>
      </c>
    </row>
    <row r="116" spans="1:10" x14ac:dyDescent="0.25">
      <c r="A116" s="3" t="s">
        <v>44</v>
      </c>
      <c r="B116" s="3" t="s">
        <v>45</v>
      </c>
      <c r="C116" s="1">
        <v>36183</v>
      </c>
      <c r="D116" s="3">
        <v>0.19</v>
      </c>
      <c r="E116" s="3">
        <v>2.1</v>
      </c>
      <c r="F116" s="3">
        <v>4</v>
      </c>
      <c r="G116" s="3">
        <v>20</v>
      </c>
      <c r="H116" s="3">
        <v>32</v>
      </c>
      <c r="I116" s="3">
        <v>8</v>
      </c>
      <c r="J116" s="3">
        <v>0.6</v>
      </c>
    </row>
    <row r="117" spans="1:10" x14ac:dyDescent="0.25">
      <c r="A117" s="3" t="s">
        <v>44</v>
      </c>
      <c r="B117" s="3" t="s">
        <v>45</v>
      </c>
      <c r="C117" s="1">
        <v>36184</v>
      </c>
      <c r="D117" s="3">
        <v>0</v>
      </c>
      <c r="E117" s="3">
        <v>0</v>
      </c>
      <c r="F117" s="3">
        <v>4</v>
      </c>
      <c r="G117" s="3">
        <v>13</v>
      </c>
      <c r="H117" s="3">
        <v>25</v>
      </c>
      <c r="I117" s="3">
        <v>1</v>
      </c>
      <c r="J117" s="3">
        <v>0</v>
      </c>
    </row>
    <row r="118" spans="1:10" x14ac:dyDescent="0.25">
      <c r="A118" s="3" t="s">
        <v>44</v>
      </c>
      <c r="B118" s="3" t="s">
        <v>45</v>
      </c>
      <c r="C118" s="1">
        <v>36185</v>
      </c>
      <c r="D118" s="3">
        <v>0</v>
      </c>
      <c r="E118" s="3">
        <v>0</v>
      </c>
      <c r="F118" s="3">
        <v>4</v>
      </c>
      <c r="G118" s="3">
        <v>28</v>
      </c>
      <c r="H118" s="3">
        <v>31</v>
      </c>
      <c r="I118" s="3">
        <v>24</v>
      </c>
      <c r="J118" s="3">
        <v>0</v>
      </c>
    </row>
    <row r="119" spans="1:10" x14ac:dyDescent="0.25">
      <c r="A119" s="3" t="s">
        <v>44</v>
      </c>
      <c r="B119" s="3" t="s">
        <v>45</v>
      </c>
      <c r="C119" s="1">
        <v>36186</v>
      </c>
      <c r="D119" s="3">
        <v>0</v>
      </c>
      <c r="E119" s="3">
        <v>0</v>
      </c>
      <c r="F119" s="3">
        <v>4</v>
      </c>
      <c r="G119" s="3">
        <v>23</v>
      </c>
      <c r="H119" s="3">
        <v>29</v>
      </c>
      <c r="I119" s="3">
        <v>16</v>
      </c>
      <c r="J119" s="3">
        <v>0.6</v>
      </c>
    </row>
    <row r="120" spans="1:10" x14ac:dyDescent="0.25">
      <c r="A120" s="3" t="s">
        <v>44</v>
      </c>
      <c r="B120" s="3" t="s">
        <v>45</v>
      </c>
      <c r="C120" s="1">
        <v>36187</v>
      </c>
      <c r="D120" s="3">
        <v>0.03</v>
      </c>
      <c r="E120" s="3">
        <v>0.4</v>
      </c>
      <c r="F120" s="3">
        <v>4</v>
      </c>
      <c r="G120" s="3">
        <v>26</v>
      </c>
      <c r="H120" s="3">
        <v>35</v>
      </c>
      <c r="I120" s="3">
        <v>16</v>
      </c>
      <c r="J120" s="3">
        <v>0.4</v>
      </c>
    </row>
    <row r="121" spans="1:10" x14ac:dyDescent="0.25">
      <c r="A121" s="3" t="s">
        <v>44</v>
      </c>
      <c r="B121" s="3" t="s">
        <v>45</v>
      </c>
      <c r="C121" s="1">
        <v>36188</v>
      </c>
      <c r="D121" s="3">
        <v>0</v>
      </c>
      <c r="E121" s="3">
        <v>0</v>
      </c>
      <c r="F121" s="3">
        <v>3</v>
      </c>
      <c r="G121" s="3">
        <v>38</v>
      </c>
      <c r="H121" s="3">
        <v>42</v>
      </c>
      <c r="I121" s="3">
        <v>34</v>
      </c>
      <c r="J121" s="3">
        <v>0</v>
      </c>
    </row>
    <row r="122" spans="1:10" x14ac:dyDescent="0.25">
      <c r="A122" s="3" t="s">
        <v>44</v>
      </c>
      <c r="B122" s="3" t="s">
        <v>45</v>
      </c>
      <c r="C122" s="1">
        <v>36189</v>
      </c>
      <c r="D122" s="3">
        <v>0</v>
      </c>
      <c r="E122" s="3">
        <v>0</v>
      </c>
      <c r="F122" s="3">
        <v>2</v>
      </c>
      <c r="G122" s="3">
        <v>40</v>
      </c>
      <c r="H122" s="3">
        <v>44</v>
      </c>
      <c r="I122" s="3">
        <v>36</v>
      </c>
      <c r="J122" s="3">
        <v>0</v>
      </c>
    </row>
    <row r="123" spans="1:10" x14ac:dyDescent="0.25">
      <c r="A123" s="3" t="s">
        <v>44</v>
      </c>
      <c r="B123" s="3" t="s">
        <v>45</v>
      </c>
      <c r="C123" s="1">
        <v>36190</v>
      </c>
      <c r="D123" s="3">
        <v>0</v>
      </c>
      <c r="E123" s="3">
        <v>0</v>
      </c>
      <c r="F123" s="3">
        <v>0</v>
      </c>
      <c r="G123" s="3">
        <v>43</v>
      </c>
      <c r="H123" s="3">
        <v>48</v>
      </c>
      <c r="I123" s="3">
        <v>38</v>
      </c>
      <c r="J123" s="3">
        <v>0</v>
      </c>
    </row>
    <row r="124" spans="1:10" x14ac:dyDescent="0.25">
      <c r="A124" s="3" t="s">
        <v>44</v>
      </c>
      <c r="B124" s="3" t="s">
        <v>45</v>
      </c>
      <c r="C124" s="1">
        <v>36191</v>
      </c>
      <c r="D124" s="3">
        <v>0</v>
      </c>
      <c r="E124" s="3">
        <v>0</v>
      </c>
      <c r="F124" s="3">
        <v>0</v>
      </c>
      <c r="G124" s="3">
        <v>35</v>
      </c>
      <c r="H124" s="3">
        <v>41</v>
      </c>
      <c r="I124" s="3">
        <v>29</v>
      </c>
      <c r="J124" s="3">
        <v>0</v>
      </c>
    </row>
    <row r="125" spans="1:10" x14ac:dyDescent="0.25">
      <c r="A125" s="3" t="s">
        <v>44</v>
      </c>
      <c r="B125" s="3" t="s">
        <v>45</v>
      </c>
      <c r="C125" s="1">
        <v>36192</v>
      </c>
      <c r="D125" s="3">
        <v>0</v>
      </c>
      <c r="E125" s="3">
        <v>0</v>
      </c>
      <c r="F125" s="3">
        <v>0</v>
      </c>
      <c r="G125" s="3">
        <v>32</v>
      </c>
      <c r="H125" s="3">
        <v>36</v>
      </c>
      <c r="I125" s="3">
        <v>27</v>
      </c>
      <c r="J125" s="3">
        <v>0</v>
      </c>
    </row>
    <row r="126" spans="1:10" x14ac:dyDescent="0.25">
      <c r="A126" s="3" t="s">
        <v>44</v>
      </c>
      <c r="B126" s="3" t="s">
        <v>45</v>
      </c>
      <c r="C126" s="1">
        <v>36193</v>
      </c>
      <c r="D126" s="3">
        <v>0.12</v>
      </c>
      <c r="E126" s="3">
        <v>1.6</v>
      </c>
      <c r="F126" s="3">
        <v>0</v>
      </c>
      <c r="G126" s="3">
        <v>39</v>
      </c>
      <c r="H126" s="3">
        <v>45</v>
      </c>
      <c r="I126" s="3">
        <v>32</v>
      </c>
      <c r="J126" s="3">
        <v>0</v>
      </c>
    </row>
    <row r="127" spans="1:10" x14ac:dyDescent="0.25">
      <c r="A127" s="3" t="s">
        <v>44</v>
      </c>
      <c r="B127" s="3" t="s">
        <v>45</v>
      </c>
      <c r="C127" s="1">
        <v>36194</v>
      </c>
      <c r="D127" s="3">
        <v>0</v>
      </c>
      <c r="E127" s="3">
        <v>0</v>
      </c>
      <c r="F127" s="3">
        <v>0</v>
      </c>
      <c r="G127" s="3">
        <v>34</v>
      </c>
      <c r="H127" s="3">
        <v>40</v>
      </c>
      <c r="I127" s="3">
        <v>28</v>
      </c>
      <c r="J127" s="3">
        <v>0</v>
      </c>
    </row>
    <row r="128" spans="1:10" x14ac:dyDescent="0.25">
      <c r="A128" s="3" t="s">
        <v>44</v>
      </c>
      <c r="B128" s="3" t="s">
        <v>45</v>
      </c>
      <c r="C128" s="1">
        <v>36195</v>
      </c>
      <c r="D128" s="3">
        <v>7.0000000000000007E-2</v>
      </c>
      <c r="E128" s="3">
        <v>0</v>
      </c>
      <c r="F128" s="3">
        <v>0</v>
      </c>
      <c r="G128" s="3">
        <v>37</v>
      </c>
      <c r="H128" s="3">
        <v>43</v>
      </c>
      <c r="I128" s="3">
        <v>30</v>
      </c>
      <c r="J128" s="3">
        <v>0</v>
      </c>
    </row>
    <row r="129" spans="1:10" x14ac:dyDescent="0.25">
      <c r="A129" s="3" t="s">
        <v>44</v>
      </c>
      <c r="B129" s="3" t="s">
        <v>45</v>
      </c>
      <c r="C129" s="1">
        <v>36196</v>
      </c>
      <c r="D129" s="3">
        <v>0.04</v>
      </c>
      <c r="E129" s="3">
        <v>0.3</v>
      </c>
      <c r="F129" s="3">
        <v>0</v>
      </c>
      <c r="G129" s="3">
        <v>35</v>
      </c>
      <c r="H129" s="3">
        <v>42</v>
      </c>
      <c r="I129" s="3">
        <v>27</v>
      </c>
      <c r="J129" s="3">
        <v>0</v>
      </c>
    </row>
    <row r="130" spans="1:10" x14ac:dyDescent="0.25">
      <c r="A130" s="3" t="s">
        <v>44</v>
      </c>
      <c r="B130" s="3" t="s">
        <v>45</v>
      </c>
      <c r="C130" s="1">
        <v>36197</v>
      </c>
      <c r="D130" s="3">
        <v>0.48</v>
      </c>
      <c r="E130" s="3">
        <v>2.2999999999999998</v>
      </c>
      <c r="F130" s="3">
        <v>0</v>
      </c>
      <c r="G130" s="3">
        <v>38</v>
      </c>
      <c r="H130" s="3">
        <v>43</v>
      </c>
      <c r="I130" s="3">
        <v>33</v>
      </c>
      <c r="J130" s="3">
        <v>0</v>
      </c>
    </row>
    <row r="131" spans="1:10" x14ac:dyDescent="0.25">
      <c r="A131" s="3" t="s">
        <v>44</v>
      </c>
      <c r="B131" s="3" t="s">
        <v>45</v>
      </c>
      <c r="C131" s="1">
        <v>36198</v>
      </c>
      <c r="D131" s="3">
        <v>0.09</v>
      </c>
      <c r="E131" s="3">
        <v>0.4</v>
      </c>
      <c r="F131" s="3">
        <v>0</v>
      </c>
      <c r="G131" s="3">
        <v>37</v>
      </c>
      <c r="H131" s="3">
        <v>43</v>
      </c>
      <c r="I131" s="3">
        <v>31</v>
      </c>
      <c r="J131" s="3">
        <v>0</v>
      </c>
    </row>
    <row r="132" spans="1:10" x14ac:dyDescent="0.25">
      <c r="A132" s="3" t="s">
        <v>44</v>
      </c>
      <c r="B132" s="3" t="s">
        <v>45</v>
      </c>
      <c r="C132" s="1">
        <v>36199</v>
      </c>
      <c r="D132" s="3">
        <v>0.16</v>
      </c>
      <c r="E132" s="3">
        <v>3.7</v>
      </c>
      <c r="F132" s="3">
        <v>0</v>
      </c>
      <c r="G132" s="3">
        <v>33</v>
      </c>
      <c r="H132" s="3">
        <v>38</v>
      </c>
      <c r="I132" s="3">
        <v>27</v>
      </c>
      <c r="J132" s="3">
        <v>0</v>
      </c>
    </row>
    <row r="133" spans="1:10" x14ac:dyDescent="0.25">
      <c r="A133" s="3" t="s">
        <v>44</v>
      </c>
      <c r="B133" s="3" t="s">
        <v>45</v>
      </c>
      <c r="C133" s="1">
        <v>36200</v>
      </c>
      <c r="D133" s="3">
        <v>0</v>
      </c>
      <c r="E133" s="3">
        <v>0.1</v>
      </c>
      <c r="F133" s="3">
        <v>4</v>
      </c>
      <c r="G133" s="3">
        <v>26</v>
      </c>
      <c r="H133" s="3">
        <v>30</v>
      </c>
      <c r="I133" s="3">
        <v>22</v>
      </c>
      <c r="J133" s="3">
        <v>0.3</v>
      </c>
    </row>
    <row r="134" spans="1:10" x14ac:dyDescent="0.25">
      <c r="A134" s="3" t="s">
        <v>44</v>
      </c>
      <c r="B134" s="3" t="s">
        <v>45</v>
      </c>
      <c r="C134" s="1">
        <v>36201</v>
      </c>
      <c r="D134" s="3">
        <v>0</v>
      </c>
      <c r="E134" s="3">
        <v>0</v>
      </c>
      <c r="F134" s="3">
        <v>3</v>
      </c>
      <c r="G134" s="3">
        <v>24</v>
      </c>
      <c r="H134" s="3">
        <v>30</v>
      </c>
      <c r="I134" s="3">
        <v>17</v>
      </c>
      <c r="J134" s="3">
        <v>0.2</v>
      </c>
    </row>
    <row r="135" spans="1:10" x14ac:dyDescent="0.25">
      <c r="A135" s="3" t="s">
        <v>44</v>
      </c>
      <c r="B135" s="3" t="s">
        <v>45</v>
      </c>
      <c r="C135" s="1">
        <v>36202</v>
      </c>
      <c r="D135" s="3">
        <v>0</v>
      </c>
      <c r="E135" s="3">
        <v>0</v>
      </c>
      <c r="F135" s="3">
        <v>3</v>
      </c>
      <c r="G135" s="3">
        <v>24</v>
      </c>
      <c r="H135" s="3">
        <v>33</v>
      </c>
      <c r="I135" s="3">
        <v>14</v>
      </c>
      <c r="J135" s="3">
        <v>0</v>
      </c>
    </row>
    <row r="136" spans="1:10" x14ac:dyDescent="0.25">
      <c r="A136" s="3" t="s">
        <v>44</v>
      </c>
      <c r="B136" s="3" t="s">
        <v>45</v>
      </c>
      <c r="C136" s="1">
        <v>36203</v>
      </c>
      <c r="D136" s="3">
        <v>0</v>
      </c>
      <c r="E136" s="3">
        <v>0</v>
      </c>
      <c r="F136" s="3">
        <v>2</v>
      </c>
      <c r="G136" s="3">
        <v>31</v>
      </c>
      <c r="H136" s="3">
        <v>38</v>
      </c>
      <c r="I136" s="3">
        <v>23</v>
      </c>
      <c r="J136" s="3">
        <v>0</v>
      </c>
    </row>
    <row r="137" spans="1:10" x14ac:dyDescent="0.25">
      <c r="A137" s="3" t="s">
        <v>44</v>
      </c>
      <c r="B137" s="3" t="s">
        <v>45</v>
      </c>
      <c r="C137" s="1">
        <v>36204</v>
      </c>
      <c r="D137" s="3">
        <v>0</v>
      </c>
      <c r="E137" s="3">
        <v>0</v>
      </c>
      <c r="F137" s="3">
        <v>1</v>
      </c>
      <c r="G137" s="3">
        <v>34</v>
      </c>
      <c r="H137" s="3">
        <v>42</v>
      </c>
      <c r="I137" s="3">
        <v>25</v>
      </c>
      <c r="J137" s="3">
        <v>0</v>
      </c>
    </row>
    <row r="138" spans="1:10" x14ac:dyDescent="0.25">
      <c r="A138" s="3" t="s">
        <v>44</v>
      </c>
      <c r="B138" s="3" t="s">
        <v>45</v>
      </c>
      <c r="C138" s="1">
        <v>36205</v>
      </c>
      <c r="D138" s="3">
        <v>0</v>
      </c>
      <c r="E138" s="3">
        <v>0</v>
      </c>
      <c r="F138" s="3">
        <v>0</v>
      </c>
      <c r="G138" s="3">
        <v>35</v>
      </c>
      <c r="H138" s="3">
        <v>42</v>
      </c>
      <c r="I138" s="3">
        <v>27</v>
      </c>
      <c r="J138" s="3">
        <v>0</v>
      </c>
    </row>
    <row r="139" spans="1:10" x14ac:dyDescent="0.25">
      <c r="A139" s="3" t="s">
        <v>44</v>
      </c>
      <c r="B139" s="3" t="s">
        <v>45</v>
      </c>
      <c r="C139" s="1">
        <v>36206</v>
      </c>
      <c r="D139" s="3">
        <v>0</v>
      </c>
      <c r="E139" s="3">
        <v>0</v>
      </c>
      <c r="F139" s="3">
        <v>0</v>
      </c>
      <c r="G139" s="3">
        <v>35</v>
      </c>
      <c r="H139" s="3">
        <v>41</v>
      </c>
      <c r="I139" s="3">
        <v>28</v>
      </c>
      <c r="J139" s="3">
        <v>0</v>
      </c>
    </row>
    <row r="140" spans="1:10" x14ac:dyDescent="0.25">
      <c r="A140" s="3" t="s">
        <v>44</v>
      </c>
      <c r="B140" s="3" t="s">
        <v>45</v>
      </c>
      <c r="C140" s="1">
        <v>36207</v>
      </c>
      <c r="D140" s="3">
        <v>0.13</v>
      </c>
      <c r="E140" s="3">
        <v>0.4</v>
      </c>
      <c r="F140" s="3">
        <v>0</v>
      </c>
      <c r="G140" s="3">
        <v>39</v>
      </c>
      <c r="H140" s="3">
        <v>45</v>
      </c>
      <c r="I140" s="3">
        <v>33</v>
      </c>
      <c r="J140" s="3">
        <v>0</v>
      </c>
    </row>
    <row r="141" spans="1:10" x14ac:dyDescent="0.25">
      <c r="A141" s="3" t="s">
        <v>44</v>
      </c>
      <c r="B141" s="3" t="s">
        <v>45</v>
      </c>
      <c r="C141" s="1">
        <v>36208</v>
      </c>
      <c r="D141" s="3">
        <v>0.12</v>
      </c>
      <c r="E141" s="3">
        <v>0.4</v>
      </c>
      <c r="F141" s="3">
        <v>0</v>
      </c>
      <c r="G141" s="3">
        <v>36</v>
      </c>
      <c r="H141" s="3">
        <v>41</v>
      </c>
      <c r="I141" s="3">
        <v>31</v>
      </c>
      <c r="J141" s="3">
        <v>0</v>
      </c>
    </row>
    <row r="142" spans="1:10" x14ac:dyDescent="0.25">
      <c r="A142" s="3" t="s">
        <v>44</v>
      </c>
      <c r="B142" s="3" t="s">
        <v>45</v>
      </c>
      <c r="C142" s="1">
        <v>36209</v>
      </c>
      <c r="D142" s="3">
        <v>0.31</v>
      </c>
      <c r="E142" s="3">
        <v>2.8</v>
      </c>
      <c r="F142" s="3">
        <v>0</v>
      </c>
      <c r="G142" s="3">
        <v>34</v>
      </c>
      <c r="H142" s="3">
        <v>38</v>
      </c>
      <c r="I142" s="3">
        <v>30</v>
      </c>
      <c r="J142" s="3">
        <v>0</v>
      </c>
    </row>
    <row r="143" spans="1:10" x14ac:dyDescent="0.25">
      <c r="A143" s="3" t="s">
        <v>44</v>
      </c>
      <c r="B143" s="3" t="s">
        <v>45</v>
      </c>
      <c r="C143" s="1">
        <v>36210</v>
      </c>
      <c r="D143" s="3">
        <v>0.02</v>
      </c>
      <c r="E143" s="3">
        <v>0</v>
      </c>
      <c r="F143" s="3">
        <v>1</v>
      </c>
      <c r="G143" s="3">
        <v>36</v>
      </c>
      <c r="H143" s="3">
        <v>43</v>
      </c>
      <c r="I143" s="3">
        <v>29</v>
      </c>
      <c r="J143" s="3">
        <v>0</v>
      </c>
    </row>
    <row r="144" spans="1:10" x14ac:dyDescent="0.25">
      <c r="A144" s="3" t="s">
        <v>44</v>
      </c>
      <c r="B144" s="3" t="s">
        <v>45</v>
      </c>
      <c r="C144" s="1">
        <v>36211</v>
      </c>
      <c r="D144" s="3">
        <v>0</v>
      </c>
      <c r="E144" s="3">
        <v>0</v>
      </c>
      <c r="F144" s="3">
        <v>0</v>
      </c>
      <c r="G144" s="3">
        <v>34</v>
      </c>
      <c r="H144" s="3">
        <v>43</v>
      </c>
      <c r="I144" s="3">
        <v>25</v>
      </c>
      <c r="J144" s="3">
        <v>0</v>
      </c>
    </row>
    <row r="145" spans="1:10" x14ac:dyDescent="0.25">
      <c r="A145" s="3" t="s">
        <v>44</v>
      </c>
      <c r="B145" s="3" t="s">
        <v>45</v>
      </c>
      <c r="C145" s="1">
        <v>36212</v>
      </c>
      <c r="D145" s="3">
        <v>0.18</v>
      </c>
      <c r="E145" s="3">
        <v>0.4</v>
      </c>
      <c r="F145" s="3">
        <v>0</v>
      </c>
      <c r="G145" s="3">
        <v>38</v>
      </c>
      <c r="H145" s="3">
        <v>43</v>
      </c>
      <c r="I145" s="3">
        <v>33</v>
      </c>
      <c r="J145" s="3">
        <v>0</v>
      </c>
    </row>
    <row r="146" spans="1:10" x14ac:dyDescent="0.25">
      <c r="A146" s="3" t="s">
        <v>44</v>
      </c>
      <c r="B146" s="3" t="s">
        <v>45</v>
      </c>
      <c r="C146" s="1">
        <v>36213</v>
      </c>
      <c r="D146" s="3">
        <v>0.1</v>
      </c>
      <c r="E146" s="3">
        <v>1.1000000000000001</v>
      </c>
      <c r="F146" s="3">
        <v>0</v>
      </c>
      <c r="G146" s="3">
        <v>36</v>
      </c>
      <c r="H146" s="3">
        <v>41</v>
      </c>
      <c r="I146" s="3">
        <v>30</v>
      </c>
      <c r="J146" s="3">
        <v>0</v>
      </c>
    </row>
    <row r="147" spans="1:10" x14ac:dyDescent="0.25">
      <c r="A147" s="3" t="s">
        <v>44</v>
      </c>
      <c r="B147" s="3" t="s">
        <v>45</v>
      </c>
      <c r="C147" s="1">
        <v>36214</v>
      </c>
      <c r="D147" s="3">
        <v>0.32</v>
      </c>
      <c r="E147" s="3">
        <v>0</v>
      </c>
      <c r="F147" s="3">
        <v>0</v>
      </c>
      <c r="G147" s="3">
        <v>38</v>
      </c>
      <c r="H147" s="3">
        <v>43</v>
      </c>
      <c r="I147" s="3">
        <v>32</v>
      </c>
      <c r="J147" s="3">
        <v>0</v>
      </c>
    </row>
    <row r="148" spans="1:10" x14ac:dyDescent="0.25">
      <c r="A148" s="3" t="s">
        <v>44</v>
      </c>
      <c r="B148" s="3" t="s">
        <v>45</v>
      </c>
      <c r="C148" s="1">
        <v>36215</v>
      </c>
      <c r="D148" s="3">
        <v>0.39</v>
      </c>
      <c r="E148" s="3">
        <v>0</v>
      </c>
      <c r="F148" s="3">
        <v>0</v>
      </c>
      <c r="G148" s="3">
        <v>44</v>
      </c>
      <c r="H148" s="3">
        <v>46</v>
      </c>
      <c r="I148" s="3">
        <v>42</v>
      </c>
      <c r="J148" s="3">
        <v>0</v>
      </c>
    </row>
    <row r="149" spans="1:10" x14ac:dyDescent="0.25">
      <c r="A149" s="3" t="s">
        <v>44</v>
      </c>
      <c r="B149" s="3" t="s">
        <v>45</v>
      </c>
      <c r="C149" s="1">
        <v>36216</v>
      </c>
      <c r="D149" s="3">
        <v>0.02</v>
      </c>
      <c r="E149" s="3">
        <v>0</v>
      </c>
      <c r="F149" s="3">
        <v>0</v>
      </c>
      <c r="G149" s="3">
        <v>39</v>
      </c>
      <c r="H149" s="3">
        <v>44</v>
      </c>
      <c r="I149" s="3">
        <v>34</v>
      </c>
      <c r="J149" s="3">
        <v>0</v>
      </c>
    </row>
    <row r="150" spans="1:10" x14ac:dyDescent="0.25">
      <c r="A150" s="3" t="s">
        <v>44</v>
      </c>
      <c r="B150" s="3" t="s">
        <v>45</v>
      </c>
      <c r="C150" s="1">
        <v>36217</v>
      </c>
      <c r="D150" s="3">
        <v>0</v>
      </c>
      <c r="E150" s="3">
        <v>0</v>
      </c>
      <c r="F150" s="3">
        <v>0</v>
      </c>
      <c r="G150" s="3">
        <v>36</v>
      </c>
      <c r="H150" s="3">
        <v>43</v>
      </c>
      <c r="I150" s="3">
        <v>29</v>
      </c>
      <c r="J150" s="3">
        <v>0</v>
      </c>
    </row>
    <row r="151" spans="1:10" x14ac:dyDescent="0.25">
      <c r="A151" s="3" t="s">
        <v>44</v>
      </c>
      <c r="B151" s="3" t="s">
        <v>45</v>
      </c>
      <c r="C151" s="1">
        <v>36218</v>
      </c>
      <c r="D151" s="3">
        <v>0.65</v>
      </c>
      <c r="E151" s="3">
        <v>1.2</v>
      </c>
      <c r="F151" s="3">
        <v>0</v>
      </c>
      <c r="G151" s="3">
        <v>36</v>
      </c>
      <c r="H151" s="3">
        <v>40</v>
      </c>
      <c r="I151" s="3">
        <v>31</v>
      </c>
      <c r="J151" s="3">
        <v>0</v>
      </c>
    </row>
    <row r="152" spans="1:10" x14ac:dyDescent="0.25">
      <c r="A152" s="3" t="s">
        <v>44</v>
      </c>
      <c r="B152" s="3" t="s">
        <v>45</v>
      </c>
      <c r="C152" s="1">
        <v>36219</v>
      </c>
      <c r="D152" s="3">
        <v>7.0000000000000007E-2</v>
      </c>
      <c r="E152" s="3">
        <v>0</v>
      </c>
      <c r="F152" s="3">
        <v>0</v>
      </c>
      <c r="G152" s="3">
        <v>44</v>
      </c>
      <c r="H152" s="3">
        <v>53</v>
      </c>
      <c r="I152" s="3">
        <v>34</v>
      </c>
      <c r="J152" s="3">
        <v>0</v>
      </c>
    </row>
    <row r="153" spans="1:10" x14ac:dyDescent="0.25">
      <c r="A153" s="3" t="s">
        <v>44</v>
      </c>
      <c r="B153" s="3" t="s">
        <v>45</v>
      </c>
      <c r="C153" s="1">
        <v>36220</v>
      </c>
      <c r="D153" s="3">
        <v>0</v>
      </c>
      <c r="E153" s="3">
        <v>0</v>
      </c>
      <c r="F153" s="3">
        <v>0</v>
      </c>
      <c r="G153" s="3">
        <v>39</v>
      </c>
      <c r="H153" s="3">
        <v>46</v>
      </c>
      <c r="I153" s="3">
        <v>32</v>
      </c>
      <c r="J153" s="3">
        <v>0</v>
      </c>
    </row>
    <row r="154" spans="1:10" x14ac:dyDescent="0.25">
      <c r="A154" s="3" t="s">
        <v>44</v>
      </c>
      <c r="B154" s="3" t="s">
        <v>45</v>
      </c>
      <c r="C154" s="1">
        <v>36221</v>
      </c>
      <c r="D154" s="3">
        <v>0</v>
      </c>
      <c r="E154" s="3">
        <v>0</v>
      </c>
      <c r="F154" s="3">
        <v>0</v>
      </c>
      <c r="G154" s="3">
        <v>36</v>
      </c>
      <c r="H154" s="3">
        <v>44</v>
      </c>
      <c r="I154" s="3">
        <v>28</v>
      </c>
      <c r="J154" s="3">
        <v>0</v>
      </c>
    </row>
    <row r="155" spans="1:10" x14ac:dyDescent="0.25">
      <c r="A155" s="3" t="s">
        <v>44</v>
      </c>
      <c r="B155" s="3" t="s">
        <v>45</v>
      </c>
      <c r="C155" s="1">
        <v>36222</v>
      </c>
      <c r="D155" s="3">
        <v>0.03</v>
      </c>
      <c r="E155" s="3">
        <v>0</v>
      </c>
      <c r="F155" s="3">
        <v>0</v>
      </c>
      <c r="G155" s="3">
        <v>39</v>
      </c>
      <c r="H155" s="3">
        <v>46</v>
      </c>
      <c r="I155" s="3">
        <v>32</v>
      </c>
      <c r="J155" s="3">
        <v>0</v>
      </c>
    </row>
    <row r="156" spans="1:10" x14ac:dyDescent="0.25">
      <c r="A156" s="3" t="s">
        <v>44</v>
      </c>
      <c r="B156" s="3" t="s">
        <v>45</v>
      </c>
      <c r="C156" s="1">
        <v>36223</v>
      </c>
      <c r="D156" s="3">
        <v>0.02</v>
      </c>
      <c r="E156" s="3">
        <v>0.8</v>
      </c>
      <c r="F156" s="3">
        <v>0</v>
      </c>
      <c r="G156" s="3">
        <v>32</v>
      </c>
      <c r="H156" s="3">
        <v>38</v>
      </c>
      <c r="I156" s="3">
        <v>25</v>
      </c>
      <c r="J156" s="3">
        <v>0</v>
      </c>
    </row>
    <row r="157" spans="1:10" x14ac:dyDescent="0.25">
      <c r="A157" s="3" t="s">
        <v>44</v>
      </c>
      <c r="B157" s="3" t="s">
        <v>45</v>
      </c>
      <c r="C157" s="1">
        <v>36224</v>
      </c>
      <c r="D157" s="3">
        <v>0</v>
      </c>
      <c r="E157" s="3">
        <v>0</v>
      </c>
      <c r="F157" s="3">
        <v>0</v>
      </c>
      <c r="G157" s="3">
        <v>34</v>
      </c>
      <c r="H157" s="3">
        <v>40</v>
      </c>
      <c r="I157" s="3">
        <v>27</v>
      </c>
      <c r="J157" s="3">
        <v>0</v>
      </c>
    </row>
    <row r="158" spans="1:10" x14ac:dyDescent="0.25">
      <c r="A158" s="3" t="s">
        <v>44</v>
      </c>
      <c r="B158" s="3" t="s">
        <v>45</v>
      </c>
      <c r="C158" s="1">
        <v>36225</v>
      </c>
      <c r="D158" s="3">
        <v>0</v>
      </c>
      <c r="E158" s="3">
        <v>0</v>
      </c>
      <c r="F158" s="3">
        <v>0</v>
      </c>
      <c r="G158" s="3">
        <v>33</v>
      </c>
      <c r="H158" s="3">
        <v>42</v>
      </c>
      <c r="I158" s="3">
        <v>23</v>
      </c>
      <c r="J158" s="3">
        <v>0</v>
      </c>
    </row>
    <row r="159" spans="1:10" x14ac:dyDescent="0.25">
      <c r="A159" s="3" t="s">
        <v>44</v>
      </c>
      <c r="B159" s="3" t="s">
        <v>45</v>
      </c>
      <c r="C159" s="1">
        <v>36226</v>
      </c>
      <c r="D159" s="3">
        <v>0</v>
      </c>
      <c r="E159" s="3">
        <v>0</v>
      </c>
      <c r="F159" s="3">
        <v>0</v>
      </c>
      <c r="G159" s="3">
        <v>35</v>
      </c>
      <c r="H159" s="3">
        <v>43</v>
      </c>
      <c r="I159" s="3">
        <v>26</v>
      </c>
      <c r="J159" s="3">
        <v>0</v>
      </c>
    </row>
    <row r="160" spans="1:10" x14ac:dyDescent="0.25">
      <c r="A160" s="3" t="s">
        <v>44</v>
      </c>
      <c r="B160" s="3" t="s">
        <v>45</v>
      </c>
      <c r="C160" s="1">
        <v>36227</v>
      </c>
      <c r="D160" s="3">
        <v>0</v>
      </c>
      <c r="E160" s="3">
        <v>0</v>
      </c>
      <c r="F160" s="3">
        <v>0</v>
      </c>
      <c r="G160" s="3">
        <v>35</v>
      </c>
      <c r="H160" s="3">
        <v>43</v>
      </c>
      <c r="I160" s="3">
        <v>26</v>
      </c>
      <c r="J160" s="3">
        <v>0</v>
      </c>
    </row>
    <row r="161" spans="1:10" x14ac:dyDescent="0.25">
      <c r="A161" s="3" t="s">
        <v>44</v>
      </c>
      <c r="B161" s="3" t="s">
        <v>45</v>
      </c>
      <c r="C161" s="1">
        <v>36228</v>
      </c>
      <c r="D161" s="3">
        <v>0.01</v>
      </c>
      <c r="E161" s="3">
        <v>0.2</v>
      </c>
      <c r="F161" s="3">
        <v>0</v>
      </c>
      <c r="G161" s="3">
        <v>35</v>
      </c>
      <c r="H161" s="3">
        <v>41</v>
      </c>
      <c r="I161" s="3">
        <v>29</v>
      </c>
      <c r="J161" s="3">
        <v>0</v>
      </c>
    </row>
    <row r="162" spans="1:10" x14ac:dyDescent="0.25">
      <c r="A162" s="3" t="s">
        <v>44</v>
      </c>
      <c r="B162" s="3" t="s">
        <v>45</v>
      </c>
      <c r="C162" s="1">
        <v>36229</v>
      </c>
      <c r="D162" s="3">
        <v>0</v>
      </c>
      <c r="E162" s="3">
        <v>0</v>
      </c>
      <c r="F162" s="3">
        <v>0</v>
      </c>
      <c r="G162" s="3">
        <v>35</v>
      </c>
      <c r="H162" s="3">
        <v>44</v>
      </c>
      <c r="I162" s="3">
        <v>25</v>
      </c>
      <c r="J162" s="3">
        <v>0</v>
      </c>
    </row>
    <row r="163" spans="1:10" x14ac:dyDescent="0.25">
      <c r="A163" s="3" t="s">
        <v>44</v>
      </c>
      <c r="B163" s="3" t="s">
        <v>45</v>
      </c>
      <c r="C163" s="1">
        <v>36230</v>
      </c>
      <c r="D163" s="3">
        <v>0</v>
      </c>
      <c r="E163" s="3">
        <v>0</v>
      </c>
      <c r="F163" s="3">
        <v>0</v>
      </c>
      <c r="G163" s="3">
        <v>37</v>
      </c>
      <c r="H163" s="3">
        <v>47</v>
      </c>
      <c r="I163" s="3">
        <v>26</v>
      </c>
      <c r="J163" s="3">
        <v>0</v>
      </c>
    </row>
    <row r="164" spans="1:10" x14ac:dyDescent="0.25">
      <c r="A164" s="3" t="s">
        <v>44</v>
      </c>
      <c r="B164" s="3" t="s">
        <v>45</v>
      </c>
      <c r="C164" s="1">
        <v>36231</v>
      </c>
      <c r="D164" s="3">
        <v>0</v>
      </c>
      <c r="E164" s="3">
        <v>0</v>
      </c>
      <c r="F164" s="3">
        <v>0</v>
      </c>
      <c r="G164" s="3">
        <v>37</v>
      </c>
      <c r="H164" s="3">
        <v>46</v>
      </c>
      <c r="I164" s="3">
        <v>28</v>
      </c>
      <c r="J164" s="3">
        <v>0</v>
      </c>
    </row>
    <row r="165" spans="1:10" x14ac:dyDescent="0.25">
      <c r="A165" s="3" t="s">
        <v>44</v>
      </c>
      <c r="B165" s="3" t="s">
        <v>45</v>
      </c>
      <c r="C165" s="1">
        <v>36232</v>
      </c>
      <c r="D165" s="3">
        <v>0.01</v>
      </c>
      <c r="E165" s="3">
        <v>0</v>
      </c>
      <c r="F165" s="3">
        <v>0</v>
      </c>
      <c r="G165" s="3">
        <v>48</v>
      </c>
      <c r="H165" s="3">
        <v>56</v>
      </c>
      <c r="I165" s="3">
        <v>39</v>
      </c>
      <c r="J165" s="3">
        <v>0</v>
      </c>
    </row>
    <row r="166" spans="1:10" x14ac:dyDescent="0.25">
      <c r="A166" s="3" t="s">
        <v>44</v>
      </c>
      <c r="B166" s="3" t="s">
        <v>45</v>
      </c>
      <c r="C166" s="1">
        <v>36233</v>
      </c>
      <c r="D166" s="3">
        <v>0</v>
      </c>
      <c r="E166" s="3">
        <v>0</v>
      </c>
      <c r="F166" s="3">
        <v>0</v>
      </c>
      <c r="G166" s="3">
        <v>49</v>
      </c>
      <c r="H166" s="3">
        <v>58</v>
      </c>
      <c r="I166" s="3">
        <v>40</v>
      </c>
      <c r="J166" s="3">
        <v>0</v>
      </c>
    </row>
    <row r="167" spans="1:10" x14ac:dyDescent="0.25">
      <c r="A167" s="3" t="s">
        <v>44</v>
      </c>
      <c r="B167" s="3" t="s">
        <v>45</v>
      </c>
      <c r="C167" s="1">
        <v>36234</v>
      </c>
      <c r="D167" s="3">
        <v>0.16</v>
      </c>
      <c r="E167" s="3">
        <v>0.7</v>
      </c>
      <c r="F167" s="3">
        <v>0</v>
      </c>
      <c r="G167" s="3">
        <v>41</v>
      </c>
      <c r="H167" s="3">
        <v>51</v>
      </c>
      <c r="I167" s="3">
        <v>31</v>
      </c>
      <c r="J167" s="3">
        <v>0</v>
      </c>
    </row>
    <row r="168" spans="1:10" x14ac:dyDescent="0.25">
      <c r="A168" s="3" t="s">
        <v>44</v>
      </c>
      <c r="B168" s="3" t="s">
        <v>45</v>
      </c>
      <c r="C168" s="1">
        <v>36235</v>
      </c>
      <c r="D168" s="3">
        <v>0</v>
      </c>
      <c r="E168" s="3">
        <v>0</v>
      </c>
      <c r="F168" s="3">
        <v>0</v>
      </c>
      <c r="G168" s="3">
        <v>38</v>
      </c>
      <c r="H168" s="3">
        <v>46</v>
      </c>
      <c r="I168" s="3">
        <v>30</v>
      </c>
      <c r="J168" s="3">
        <v>0</v>
      </c>
    </row>
    <row r="169" spans="1:10" x14ac:dyDescent="0.25">
      <c r="A169" s="3" t="s">
        <v>44</v>
      </c>
      <c r="B169" s="3" t="s">
        <v>45</v>
      </c>
      <c r="C169" s="1">
        <v>36236</v>
      </c>
      <c r="D169" s="3">
        <v>0</v>
      </c>
      <c r="E169" s="3">
        <v>0</v>
      </c>
      <c r="F169" s="3">
        <v>0</v>
      </c>
      <c r="G169" s="3">
        <v>40</v>
      </c>
      <c r="H169" s="3">
        <v>50</v>
      </c>
      <c r="I169" s="3">
        <v>30</v>
      </c>
      <c r="J169" s="3">
        <v>0</v>
      </c>
    </row>
    <row r="170" spans="1:10" x14ac:dyDescent="0.25">
      <c r="A170" s="3" t="s">
        <v>44</v>
      </c>
      <c r="B170" s="3" t="s">
        <v>45</v>
      </c>
      <c r="C170" s="1">
        <v>36237</v>
      </c>
      <c r="D170" s="3">
        <v>0</v>
      </c>
      <c r="E170" s="3">
        <v>0</v>
      </c>
      <c r="F170" s="3">
        <v>0</v>
      </c>
      <c r="G170" s="3">
        <v>46</v>
      </c>
      <c r="H170" s="3">
        <v>58</v>
      </c>
      <c r="I170" s="3">
        <v>33</v>
      </c>
      <c r="J170" s="3">
        <v>0</v>
      </c>
    </row>
    <row r="171" spans="1:10" x14ac:dyDescent="0.25">
      <c r="A171" s="3" t="s">
        <v>44</v>
      </c>
      <c r="B171" s="3" t="s">
        <v>45</v>
      </c>
      <c r="C171" s="1">
        <v>36238</v>
      </c>
      <c r="D171" s="3">
        <v>0</v>
      </c>
      <c r="E171" s="3">
        <v>0</v>
      </c>
      <c r="F171" s="3">
        <v>0</v>
      </c>
      <c r="G171" s="3">
        <v>49</v>
      </c>
      <c r="H171" s="3">
        <v>65</v>
      </c>
      <c r="I171" s="3">
        <v>33</v>
      </c>
      <c r="J171" s="3">
        <v>0</v>
      </c>
    </row>
    <row r="172" spans="1:10" x14ac:dyDescent="0.25">
      <c r="A172" s="3" t="s">
        <v>44</v>
      </c>
      <c r="B172" s="3" t="s">
        <v>45</v>
      </c>
      <c r="C172" s="1">
        <v>36239</v>
      </c>
      <c r="D172" s="3">
        <v>0</v>
      </c>
      <c r="E172" s="3">
        <v>0</v>
      </c>
      <c r="F172" s="3">
        <v>0</v>
      </c>
      <c r="G172" s="3">
        <v>55</v>
      </c>
      <c r="H172" s="3">
        <v>70</v>
      </c>
      <c r="I172" s="3">
        <v>39</v>
      </c>
      <c r="J172" s="3">
        <v>0</v>
      </c>
    </row>
    <row r="173" spans="1:10" x14ac:dyDescent="0.25">
      <c r="A173" s="3" t="s">
        <v>44</v>
      </c>
      <c r="B173" s="3" t="s">
        <v>45</v>
      </c>
      <c r="C173" s="1">
        <v>36240</v>
      </c>
      <c r="D173" s="3">
        <v>0.06</v>
      </c>
      <c r="E173" s="3">
        <v>0</v>
      </c>
      <c r="F173" s="3">
        <v>0</v>
      </c>
      <c r="G173" s="3">
        <v>48</v>
      </c>
      <c r="H173" s="3">
        <v>56</v>
      </c>
      <c r="I173" s="3">
        <v>39</v>
      </c>
      <c r="J173" s="3">
        <v>0</v>
      </c>
    </row>
    <row r="174" spans="1:10" x14ac:dyDescent="0.25">
      <c r="A174" s="3" t="s">
        <v>44</v>
      </c>
      <c r="B174" s="3" t="s">
        <v>45</v>
      </c>
      <c r="C174" s="1">
        <v>36241</v>
      </c>
      <c r="D174" s="3">
        <v>0</v>
      </c>
      <c r="E174" s="3">
        <v>0</v>
      </c>
      <c r="F174" s="3">
        <v>0</v>
      </c>
      <c r="G174" s="3">
        <v>46</v>
      </c>
      <c r="H174" s="3">
        <v>58</v>
      </c>
      <c r="I174" s="3">
        <v>33</v>
      </c>
      <c r="J174" s="3">
        <v>0</v>
      </c>
    </row>
    <row r="175" spans="1:10" x14ac:dyDescent="0.25">
      <c r="A175" s="3" t="s">
        <v>44</v>
      </c>
      <c r="B175" s="3" t="s">
        <v>45</v>
      </c>
      <c r="C175" s="1">
        <v>36242</v>
      </c>
      <c r="D175" s="3">
        <v>0</v>
      </c>
      <c r="E175" s="3">
        <v>0</v>
      </c>
      <c r="F175" s="3">
        <v>0</v>
      </c>
      <c r="G175" s="3">
        <v>45</v>
      </c>
      <c r="H175" s="3">
        <v>57</v>
      </c>
      <c r="I175" s="3">
        <v>33</v>
      </c>
      <c r="J175" s="3">
        <v>0</v>
      </c>
    </row>
    <row r="176" spans="1:10" x14ac:dyDescent="0.25">
      <c r="A176" s="3" t="s">
        <v>44</v>
      </c>
      <c r="B176" s="3" t="s">
        <v>45</v>
      </c>
      <c r="C176" s="1">
        <v>36243</v>
      </c>
      <c r="D176" s="3">
        <v>0</v>
      </c>
      <c r="E176" s="3">
        <v>0</v>
      </c>
      <c r="F176" s="3">
        <v>0</v>
      </c>
      <c r="G176" s="3">
        <v>48</v>
      </c>
      <c r="H176" s="3">
        <v>59</v>
      </c>
      <c r="I176" s="3">
        <v>37</v>
      </c>
      <c r="J176" s="3">
        <v>0</v>
      </c>
    </row>
    <row r="177" spans="1:10" x14ac:dyDescent="0.25">
      <c r="A177" s="3" t="s">
        <v>44</v>
      </c>
      <c r="B177" s="3" t="s">
        <v>45</v>
      </c>
      <c r="C177" s="1">
        <v>36244</v>
      </c>
      <c r="D177" s="3">
        <v>0.11</v>
      </c>
      <c r="E177" s="3">
        <v>0</v>
      </c>
      <c r="F177" s="3">
        <v>0</v>
      </c>
      <c r="G177" s="3">
        <v>47</v>
      </c>
      <c r="H177" s="3">
        <v>53</v>
      </c>
      <c r="I177" s="3">
        <v>40</v>
      </c>
      <c r="J177" s="3">
        <v>0</v>
      </c>
    </row>
    <row r="178" spans="1:10" x14ac:dyDescent="0.25">
      <c r="A178" s="3" t="s">
        <v>44</v>
      </c>
      <c r="B178" s="3" t="s">
        <v>45</v>
      </c>
      <c r="C178" s="1">
        <v>36245</v>
      </c>
      <c r="D178" s="3">
        <v>0</v>
      </c>
      <c r="E178" s="3">
        <v>0</v>
      </c>
      <c r="F178" s="3">
        <v>0</v>
      </c>
      <c r="G178" s="3">
        <v>41</v>
      </c>
      <c r="H178" s="3">
        <v>48</v>
      </c>
      <c r="I178" s="3">
        <v>33</v>
      </c>
      <c r="J178" s="3">
        <v>0</v>
      </c>
    </row>
    <row r="179" spans="1:10" x14ac:dyDescent="0.25">
      <c r="A179" s="3" t="s">
        <v>44</v>
      </c>
      <c r="B179" s="3" t="s">
        <v>45</v>
      </c>
      <c r="C179" s="1">
        <v>36246</v>
      </c>
      <c r="D179" s="3">
        <v>0</v>
      </c>
      <c r="E179" s="3">
        <v>0</v>
      </c>
      <c r="F179" s="3">
        <v>0</v>
      </c>
      <c r="G179" s="3">
        <v>35</v>
      </c>
      <c r="H179" s="3">
        <v>45</v>
      </c>
      <c r="I179" s="3">
        <v>25</v>
      </c>
      <c r="J179" s="3">
        <v>0</v>
      </c>
    </row>
    <row r="180" spans="1:10" x14ac:dyDescent="0.25">
      <c r="A180" s="3" t="s">
        <v>44</v>
      </c>
      <c r="B180" s="3" t="s">
        <v>45</v>
      </c>
      <c r="C180" s="1">
        <v>36247</v>
      </c>
      <c r="D180" s="3">
        <v>0.1</v>
      </c>
      <c r="E180" s="3">
        <v>1.9</v>
      </c>
      <c r="F180" s="3">
        <v>0</v>
      </c>
      <c r="G180" s="3">
        <v>34</v>
      </c>
      <c r="H180" s="3">
        <v>42</v>
      </c>
      <c r="I180" s="3">
        <v>25</v>
      </c>
      <c r="J180" s="3">
        <v>0</v>
      </c>
    </row>
    <row r="181" spans="1:10" x14ac:dyDescent="0.25">
      <c r="A181" s="3" t="s">
        <v>44</v>
      </c>
      <c r="B181" s="3" t="s">
        <v>45</v>
      </c>
      <c r="C181" s="1">
        <v>36248</v>
      </c>
      <c r="D181" s="3">
        <v>0.18</v>
      </c>
      <c r="E181" s="3">
        <v>0.1</v>
      </c>
      <c r="F181" s="3">
        <v>0</v>
      </c>
      <c r="G181" s="3">
        <v>38</v>
      </c>
      <c r="H181" s="3">
        <v>42</v>
      </c>
      <c r="I181" s="3">
        <v>33</v>
      </c>
      <c r="J181" s="3">
        <v>0</v>
      </c>
    </row>
    <row r="182" spans="1:10" x14ac:dyDescent="0.25">
      <c r="A182" s="3" t="s">
        <v>44</v>
      </c>
      <c r="B182" s="3" t="s">
        <v>45</v>
      </c>
      <c r="C182" s="1">
        <v>36249</v>
      </c>
      <c r="D182" s="3">
        <v>0.01</v>
      </c>
      <c r="E182" s="3">
        <v>0.1</v>
      </c>
      <c r="F182" s="3">
        <v>0</v>
      </c>
      <c r="G182" s="3">
        <v>35</v>
      </c>
      <c r="H182" s="3">
        <v>41</v>
      </c>
      <c r="I182" s="3">
        <v>28</v>
      </c>
      <c r="J182" s="3">
        <v>0</v>
      </c>
    </row>
    <row r="183" spans="1:10" x14ac:dyDescent="0.25">
      <c r="A183" s="3" t="s">
        <v>44</v>
      </c>
      <c r="B183" s="3" t="s">
        <v>45</v>
      </c>
      <c r="C183" s="1">
        <v>36250</v>
      </c>
      <c r="D183" s="3">
        <v>0</v>
      </c>
      <c r="E183" s="3">
        <v>0</v>
      </c>
      <c r="F183" s="3">
        <v>0</v>
      </c>
      <c r="G183" s="3">
        <v>36</v>
      </c>
      <c r="H183" s="3">
        <v>48</v>
      </c>
      <c r="I183" s="3">
        <v>24</v>
      </c>
      <c r="J183" s="3">
        <v>0</v>
      </c>
    </row>
    <row r="184" spans="1:10" x14ac:dyDescent="0.25">
      <c r="A184" s="3" t="s">
        <v>44</v>
      </c>
      <c r="B184" s="3" t="s">
        <v>45</v>
      </c>
      <c r="C184" s="1">
        <v>36251</v>
      </c>
      <c r="D184" s="3">
        <v>0</v>
      </c>
      <c r="E184" s="3">
        <v>0</v>
      </c>
      <c r="F184" s="3">
        <v>0</v>
      </c>
      <c r="G184" s="3">
        <v>40</v>
      </c>
      <c r="H184" s="3">
        <v>53</v>
      </c>
      <c r="I184" s="3">
        <v>27</v>
      </c>
      <c r="J184" s="3">
        <v>0</v>
      </c>
    </row>
    <row r="185" spans="1:10" x14ac:dyDescent="0.25">
      <c r="A185" s="3" t="s">
        <v>44</v>
      </c>
      <c r="B185" s="3" t="s">
        <v>45</v>
      </c>
      <c r="C185" s="1">
        <v>36252</v>
      </c>
      <c r="D185" s="3">
        <v>0</v>
      </c>
      <c r="E185" s="3">
        <v>0</v>
      </c>
      <c r="F185" s="3">
        <v>0</v>
      </c>
      <c r="G185" s="3">
        <v>40</v>
      </c>
      <c r="H185" s="3">
        <v>54</v>
      </c>
      <c r="I185" s="3">
        <v>25</v>
      </c>
      <c r="J185" s="3">
        <v>0</v>
      </c>
    </row>
    <row r="186" spans="1:10" x14ac:dyDescent="0.25">
      <c r="A186" s="3" t="s">
        <v>44</v>
      </c>
      <c r="B186" s="3" t="s">
        <v>45</v>
      </c>
      <c r="C186" s="1">
        <v>36253</v>
      </c>
      <c r="D186" s="3">
        <v>0.24</v>
      </c>
      <c r="E186" s="3">
        <v>2.5</v>
      </c>
      <c r="F186" s="3">
        <v>0</v>
      </c>
      <c r="G186" s="3">
        <v>36</v>
      </c>
      <c r="H186" s="3">
        <v>40</v>
      </c>
      <c r="I186" s="3">
        <v>31</v>
      </c>
      <c r="J186" s="3">
        <v>0</v>
      </c>
    </row>
    <row r="187" spans="1:10" x14ac:dyDescent="0.25">
      <c r="A187" s="3" t="s">
        <v>44</v>
      </c>
      <c r="B187" s="3" t="s">
        <v>45</v>
      </c>
      <c r="C187" s="1">
        <v>36254</v>
      </c>
      <c r="D187" s="3">
        <v>0</v>
      </c>
      <c r="E187" s="3">
        <v>0</v>
      </c>
      <c r="F187" s="3">
        <v>0</v>
      </c>
      <c r="G187" s="3">
        <v>38</v>
      </c>
      <c r="H187" s="3">
        <v>42</v>
      </c>
      <c r="I187" s="3">
        <v>33</v>
      </c>
      <c r="J187" s="3">
        <v>0</v>
      </c>
    </row>
    <row r="188" spans="1:10" x14ac:dyDescent="0.25">
      <c r="A188" s="3" t="s">
        <v>44</v>
      </c>
      <c r="B188" s="3" t="s">
        <v>45</v>
      </c>
      <c r="C188" s="1">
        <v>36255</v>
      </c>
      <c r="D188" s="3">
        <v>0.02</v>
      </c>
      <c r="E188" s="3">
        <v>0.2</v>
      </c>
      <c r="F188" s="3">
        <v>0</v>
      </c>
      <c r="G188" s="3">
        <v>38</v>
      </c>
      <c r="H188" s="3">
        <v>47</v>
      </c>
      <c r="I188" s="3">
        <v>29</v>
      </c>
      <c r="J188" s="3">
        <v>0</v>
      </c>
    </row>
    <row r="189" spans="1:10" x14ac:dyDescent="0.25">
      <c r="A189" s="3" t="s">
        <v>44</v>
      </c>
      <c r="B189" s="3" t="s">
        <v>45</v>
      </c>
      <c r="C189" s="1">
        <v>36256</v>
      </c>
      <c r="D189" s="3">
        <v>0</v>
      </c>
      <c r="E189" s="3">
        <v>0</v>
      </c>
      <c r="F189" s="3">
        <v>0</v>
      </c>
      <c r="G189" s="3">
        <v>39</v>
      </c>
      <c r="H189" s="3">
        <v>51</v>
      </c>
      <c r="I189" s="3">
        <v>27</v>
      </c>
      <c r="J189" s="3">
        <v>0</v>
      </c>
    </row>
    <row r="190" spans="1:10" x14ac:dyDescent="0.25">
      <c r="A190" s="3" t="s">
        <v>44</v>
      </c>
      <c r="B190" s="3" t="s">
        <v>45</v>
      </c>
      <c r="C190" s="1">
        <v>36257</v>
      </c>
      <c r="D190" s="3">
        <v>0</v>
      </c>
      <c r="E190" s="3">
        <v>0</v>
      </c>
      <c r="F190" s="3">
        <v>0</v>
      </c>
      <c r="G190" s="3">
        <v>45</v>
      </c>
      <c r="H190" s="3">
        <v>57</v>
      </c>
      <c r="I190" s="3">
        <v>32</v>
      </c>
      <c r="J190" s="3">
        <v>0</v>
      </c>
    </row>
    <row r="191" spans="1:10" x14ac:dyDescent="0.25">
      <c r="A191" s="3" t="s">
        <v>44</v>
      </c>
      <c r="B191" s="3" t="s">
        <v>45</v>
      </c>
      <c r="C191" s="1">
        <v>36258</v>
      </c>
      <c r="D191" s="3">
        <v>0.02</v>
      </c>
      <c r="E191" s="3">
        <v>0</v>
      </c>
      <c r="F191" s="3">
        <v>0</v>
      </c>
      <c r="G191" s="3">
        <v>41</v>
      </c>
      <c r="H191" s="3">
        <v>47</v>
      </c>
      <c r="I191" s="3">
        <v>35</v>
      </c>
      <c r="J191" s="3">
        <v>0</v>
      </c>
    </row>
    <row r="192" spans="1:10" x14ac:dyDescent="0.25">
      <c r="A192" s="3" t="s">
        <v>44</v>
      </c>
      <c r="B192" s="3" t="s">
        <v>45</v>
      </c>
      <c r="C192" s="1">
        <v>36259</v>
      </c>
      <c r="D192" s="3">
        <v>0</v>
      </c>
      <c r="E192" s="3">
        <v>0</v>
      </c>
      <c r="F192" s="3">
        <v>0</v>
      </c>
      <c r="G192" s="3">
        <v>39</v>
      </c>
      <c r="H192" s="3">
        <v>48</v>
      </c>
      <c r="I192" s="3">
        <v>30</v>
      </c>
      <c r="J192" s="3">
        <v>0</v>
      </c>
    </row>
    <row r="193" spans="1:10" x14ac:dyDescent="0.25">
      <c r="A193" s="3" t="s">
        <v>44</v>
      </c>
      <c r="B193" s="3" t="s">
        <v>45</v>
      </c>
      <c r="C193" s="1">
        <v>36260</v>
      </c>
      <c r="D193" s="3">
        <v>0</v>
      </c>
      <c r="E193" s="3">
        <v>0</v>
      </c>
      <c r="F193" s="3">
        <v>0</v>
      </c>
      <c r="G193" s="3">
        <v>38</v>
      </c>
      <c r="H193" s="3">
        <v>49</v>
      </c>
      <c r="I193" s="3">
        <v>27</v>
      </c>
      <c r="J193" s="3">
        <v>0</v>
      </c>
    </row>
    <row r="194" spans="1:10" x14ac:dyDescent="0.25">
      <c r="A194" s="3" t="s">
        <v>44</v>
      </c>
      <c r="B194" s="3" t="s">
        <v>45</v>
      </c>
      <c r="C194" s="1">
        <v>36261</v>
      </c>
      <c r="D194" s="3">
        <v>0</v>
      </c>
      <c r="E194" s="3">
        <v>0</v>
      </c>
      <c r="F194" s="3">
        <v>0</v>
      </c>
      <c r="G194" s="3">
        <v>43</v>
      </c>
      <c r="H194" s="3">
        <v>57</v>
      </c>
      <c r="I194" s="3">
        <v>28</v>
      </c>
      <c r="J194" s="3">
        <v>0</v>
      </c>
    </row>
    <row r="195" spans="1:10" x14ac:dyDescent="0.25">
      <c r="A195" s="3" t="s">
        <v>44</v>
      </c>
      <c r="B195" s="3" t="s">
        <v>45</v>
      </c>
      <c r="C195" s="1">
        <v>36262</v>
      </c>
      <c r="D195" s="3">
        <v>0</v>
      </c>
      <c r="E195" s="3">
        <v>0</v>
      </c>
      <c r="F195" s="3">
        <v>0</v>
      </c>
      <c r="G195" s="3">
        <v>46</v>
      </c>
      <c r="H195" s="3">
        <v>58</v>
      </c>
      <c r="I195" s="3">
        <v>34</v>
      </c>
      <c r="J195" s="3">
        <v>0</v>
      </c>
    </row>
    <row r="196" spans="1:10" x14ac:dyDescent="0.25">
      <c r="A196" s="3" t="s">
        <v>44</v>
      </c>
      <c r="B196" s="3" t="s">
        <v>45</v>
      </c>
      <c r="C196" s="1">
        <v>36263</v>
      </c>
      <c r="D196" s="3">
        <v>0</v>
      </c>
      <c r="E196" s="3">
        <v>0</v>
      </c>
      <c r="F196" s="3">
        <v>0</v>
      </c>
      <c r="G196" s="3">
        <v>42</v>
      </c>
      <c r="H196" s="3">
        <v>56</v>
      </c>
      <c r="I196" s="3">
        <v>27</v>
      </c>
      <c r="J196" s="3">
        <v>0</v>
      </c>
    </row>
    <row r="197" spans="1:10" x14ac:dyDescent="0.25">
      <c r="A197" s="3" t="s">
        <v>44</v>
      </c>
      <c r="B197" s="3" t="s">
        <v>45</v>
      </c>
      <c r="C197" s="1">
        <v>36264</v>
      </c>
      <c r="D197" s="3">
        <v>0</v>
      </c>
      <c r="E197" s="3">
        <v>0</v>
      </c>
      <c r="F197" s="3">
        <v>0</v>
      </c>
      <c r="G197" s="3">
        <v>41</v>
      </c>
      <c r="H197" s="3">
        <v>54</v>
      </c>
      <c r="I197" s="3">
        <v>27</v>
      </c>
      <c r="J197" s="3">
        <v>0</v>
      </c>
    </row>
    <row r="198" spans="1:10" x14ac:dyDescent="0.25">
      <c r="A198" s="3" t="s">
        <v>44</v>
      </c>
      <c r="B198" s="3" t="s">
        <v>45</v>
      </c>
      <c r="C198" s="1">
        <v>36265</v>
      </c>
      <c r="D198" s="3">
        <v>0</v>
      </c>
      <c r="E198" s="3">
        <v>0</v>
      </c>
      <c r="F198" s="3">
        <v>0</v>
      </c>
      <c r="G198" s="3">
        <v>45</v>
      </c>
      <c r="H198" s="3">
        <v>60</v>
      </c>
      <c r="I198" s="3">
        <v>29</v>
      </c>
      <c r="J198" s="3">
        <v>0</v>
      </c>
    </row>
    <row r="199" spans="1:10" x14ac:dyDescent="0.25">
      <c r="A199" s="3" t="s">
        <v>44</v>
      </c>
      <c r="B199" s="3" t="s">
        <v>45</v>
      </c>
      <c r="C199" s="1">
        <v>36266</v>
      </c>
      <c r="D199" s="3">
        <v>0</v>
      </c>
      <c r="E199" s="3">
        <v>0</v>
      </c>
      <c r="F199" s="3">
        <v>0</v>
      </c>
      <c r="G199" s="3">
        <v>51</v>
      </c>
      <c r="H199" s="3">
        <v>68</v>
      </c>
      <c r="I199" s="3">
        <v>33</v>
      </c>
      <c r="J199" s="3">
        <v>0</v>
      </c>
    </row>
    <row r="200" spans="1:10" x14ac:dyDescent="0.25">
      <c r="A200" s="3" t="s">
        <v>44</v>
      </c>
      <c r="B200" s="3" t="s">
        <v>45</v>
      </c>
      <c r="C200" s="1">
        <v>36267</v>
      </c>
      <c r="D200" s="3">
        <v>0</v>
      </c>
      <c r="E200" s="3">
        <v>0</v>
      </c>
      <c r="F200" s="3">
        <v>0</v>
      </c>
      <c r="G200" s="3">
        <v>56</v>
      </c>
      <c r="H200" s="3">
        <v>73</v>
      </c>
      <c r="I200" s="3">
        <v>39</v>
      </c>
      <c r="J200" s="3">
        <v>0</v>
      </c>
    </row>
    <row r="201" spans="1:10" x14ac:dyDescent="0.25">
      <c r="A201" s="3" t="s">
        <v>44</v>
      </c>
      <c r="B201" s="3" t="s">
        <v>45</v>
      </c>
      <c r="C201" s="1">
        <v>36268</v>
      </c>
      <c r="D201" s="3">
        <v>7.0000000000000007E-2</v>
      </c>
      <c r="E201" s="3">
        <v>0</v>
      </c>
      <c r="F201" s="3">
        <v>0</v>
      </c>
      <c r="G201" s="3">
        <v>57</v>
      </c>
      <c r="H201" s="3">
        <v>67</v>
      </c>
      <c r="I201" s="3">
        <v>47</v>
      </c>
      <c r="J201" s="3">
        <v>0</v>
      </c>
    </row>
    <row r="202" spans="1:10" x14ac:dyDescent="0.25">
      <c r="A202" s="3" t="s">
        <v>44</v>
      </c>
      <c r="B202" s="3" t="s">
        <v>45</v>
      </c>
      <c r="C202" s="1">
        <v>36269</v>
      </c>
      <c r="D202" s="3">
        <v>0.02</v>
      </c>
      <c r="E202" s="3">
        <v>0</v>
      </c>
      <c r="F202" s="3">
        <v>0</v>
      </c>
      <c r="G202" s="3">
        <v>50</v>
      </c>
      <c r="H202" s="3">
        <v>58</v>
      </c>
      <c r="I202" s="3">
        <v>42</v>
      </c>
      <c r="J202" s="3">
        <v>0</v>
      </c>
    </row>
    <row r="203" spans="1:10" x14ac:dyDescent="0.25">
      <c r="A203" s="3" t="s">
        <v>44</v>
      </c>
      <c r="B203" s="3" t="s">
        <v>45</v>
      </c>
      <c r="C203" s="1">
        <v>36270</v>
      </c>
      <c r="D203" s="3">
        <v>0.03</v>
      </c>
      <c r="E203" s="3">
        <v>0</v>
      </c>
      <c r="F203" s="3">
        <v>0</v>
      </c>
      <c r="G203" s="3">
        <v>46</v>
      </c>
      <c r="H203" s="3">
        <v>54</v>
      </c>
      <c r="I203" s="3">
        <v>38</v>
      </c>
      <c r="J203" s="3">
        <v>0</v>
      </c>
    </row>
    <row r="204" spans="1:10" x14ac:dyDescent="0.25">
      <c r="A204" s="3" t="s">
        <v>44</v>
      </c>
      <c r="B204" s="3" t="s">
        <v>45</v>
      </c>
      <c r="C204" s="1">
        <v>36271</v>
      </c>
      <c r="D204" s="3">
        <v>0</v>
      </c>
      <c r="E204" s="3">
        <v>0</v>
      </c>
      <c r="F204" s="3">
        <v>0</v>
      </c>
      <c r="G204" s="3">
        <v>41</v>
      </c>
      <c r="H204" s="3">
        <v>52</v>
      </c>
      <c r="I204" s="3">
        <v>29</v>
      </c>
      <c r="J204" s="3">
        <v>0</v>
      </c>
    </row>
    <row r="205" spans="1:10" x14ac:dyDescent="0.25">
      <c r="A205" s="3" t="s">
        <v>44</v>
      </c>
      <c r="B205" s="3" t="s">
        <v>45</v>
      </c>
      <c r="C205" s="1">
        <v>36272</v>
      </c>
      <c r="D205" s="3">
        <v>0.01</v>
      </c>
      <c r="E205" s="3">
        <v>0</v>
      </c>
      <c r="F205" s="3">
        <v>0</v>
      </c>
      <c r="G205" s="3">
        <v>50</v>
      </c>
      <c r="H205" s="3">
        <v>61</v>
      </c>
      <c r="I205" s="3">
        <v>38</v>
      </c>
      <c r="J205" s="3">
        <v>0</v>
      </c>
    </row>
    <row r="206" spans="1:10" x14ac:dyDescent="0.25">
      <c r="A206" s="3" t="s">
        <v>44</v>
      </c>
      <c r="B206" s="3" t="s">
        <v>45</v>
      </c>
      <c r="C206" s="1">
        <v>36273</v>
      </c>
      <c r="D206" s="3">
        <v>0</v>
      </c>
      <c r="E206" s="3">
        <v>0</v>
      </c>
      <c r="F206" s="3">
        <v>0</v>
      </c>
      <c r="G206" s="3">
        <v>51</v>
      </c>
      <c r="H206" s="3">
        <v>69</v>
      </c>
      <c r="I206" s="3">
        <v>32</v>
      </c>
      <c r="J206" s="3">
        <v>0</v>
      </c>
    </row>
    <row r="207" spans="1:10" x14ac:dyDescent="0.25">
      <c r="A207" s="3" t="s">
        <v>44</v>
      </c>
      <c r="B207" s="3" t="s">
        <v>45</v>
      </c>
      <c r="C207" s="1">
        <v>36274</v>
      </c>
      <c r="D207" s="3">
        <v>0</v>
      </c>
      <c r="E207" s="3">
        <v>0</v>
      </c>
      <c r="F207" s="3">
        <v>0</v>
      </c>
      <c r="G207" s="3">
        <v>56</v>
      </c>
      <c r="H207" s="3">
        <v>73</v>
      </c>
      <c r="I207" s="3">
        <v>38</v>
      </c>
      <c r="J207" s="3">
        <v>0</v>
      </c>
    </row>
    <row r="208" spans="1:10" x14ac:dyDescent="0.25">
      <c r="A208" s="3" t="s">
        <v>44</v>
      </c>
      <c r="B208" s="3" t="s">
        <v>45</v>
      </c>
      <c r="C208" s="1">
        <v>36275</v>
      </c>
      <c r="D208" s="3">
        <v>0.03</v>
      </c>
      <c r="E208" s="3">
        <v>0</v>
      </c>
      <c r="F208" s="3">
        <v>0</v>
      </c>
      <c r="G208" s="3">
        <v>54</v>
      </c>
      <c r="H208" s="3">
        <v>68</v>
      </c>
      <c r="I208" s="3">
        <v>39</v>
      </c>
      <c r="J208" s="3">
        <v>0</v>
      </c>
    </row>
    <row r="209" spans="1:10" x14ac:dyDescent="0.25">
      <c r="A209" s="3" t="s">
        <v>44</v>
      </c>
      <c r="B209" s="3" t="s">
        <v>45</v>
      </c>
      <c r="C209" s="1">
        <v>36276</v>
      </c>
      <c r="D209" s="3">
        <v>0</v>
      </c>
      <c r="E209" s="3">
        <v>0</v>
      </c>
      <c r="F209" s="3">
        <v>0</v>
      </c>
      <c r="G209" s="3">
        <v>44</v>
      </c>
      <c r="H209" s="3">
        <v>56</v>
      </c>
      <c r="I209" s="3">
        <v>32</v>
      </c>
      <c r="J209" s="3">
        <v>0</v>
      </c>
    </row>
    <row r="210" spans="1:10" x14ac:dyDescent="0.25">
      <c r="A210" s="3" t="s">
        <v>44</v>
      </c>
      <c r="B210" s="3" t="s">
        <v>45</v>
      </c>
      <c r="C210" s="1">
        <v>36277</v>
      </c>
      <c r="D210" s="3">
        <v>0</v>
      </c>
      <c r="E210" s="3">
        <v>0</v>
      </c>
      <c r="F210" s="3">
        <v>0</v>
      </c>
      <c r="G210" s="3">
        <v>41</v>
      </c>
      <c r="H210" s="3">
        <v>53</v>
      </c>
      <c r="I210" s="3">
        <v>28</v>
      </c>
      <c r="J210" s="3">
        <v>0</v>
      </c>
    </row>
    <row r="211" spans="1:10" x14ac:dyDescent="0.25">
      <c r="A211" s="3" t="s">
        <v>44</v>
      </c>
      <c r="B211" s="3" t="s">
        <v>45</v>
      </c>
      <c r="C211" s="1">
        <v>36278</v>
      </c>
      <c r="D211" s="3">
        <v>0</v>
      </c>
      <c r="E211" s="3">
        <v>0</v>
      </c>
      <c r="F211" s="3">
        <v>0</v>
      </c>
      <c r="G211" s="3">
        <v>46</v>
      </c>
      <c r="H211" s="3">
        <v>55</v>
      </c>
      <c r="I211" s="3">
        <v>37</v>
      </c>
      <c r="J211" s="3">
        <v>0</v>
      </c>
    </row>
    <row r="212" spans="1:10" x14ac:dyDescent="0.25">
      <c r="A212" s="3" t="s">
        <v>44</v>
      </c>
      <c r="B212" s="3" t="s">
        <v>45</v>
      </c>
      <c r="C212" s="1">
        <v>36279</v>
      </c>
      <c r="D212" s="3">
        <v>0</v>
      </c>
      <c r="E212" s="3">
        <v>0</v>
      </c>
      <c r="F212" s="3">
        <v>0</v>
      </c>
      <c r="G212" s="3">
        <v>49</v>
      </c>
      <c r="H212" s="3">
        <v>63</v>
      </c>
      <c r="I212" s="3">
        <v>34</v>
      </c>
      <c r="J212" s="3">
        <v>0</v>
      </c>
    </row>
    <row r="213" spans="1:10" x14ac:dyDescent="0.25">
      <c r="A213" s="3" t="s">
        <v>44</v>
      </c>
      <c r="B213" s="3" t="s">
        <v>45</v>
      </c>
      <c r="C213" s="1">
        <v>36280</v>
      </c>
      <c r="D213" s="3">
        <v>0</v>
      </c>
      <c r="E213" s="3">
        <v>0</v>
      </c>
      <c r="F213" s="3">
        <v>0</v>
      </c>
      <c r="G213" s="3">
        <v>53</v>
      </c>
      <c r="H213" s="3">
        <v>65</v>
      </c>
      <c r="I213" s="3">
        <v>41</v>
      </c>
      <c r="J213" s="3">
        <v>0</v>
      </c>
    </row>
    <row r="214" spans="1:10" x14ac:dyDescent="0.25">
      <c r="A214" s="3" t="s">
        <v>44</v>
      </c>
      <c r="B214" s="3" t="s">
        <v>45</v>
      </c>
      <c r="C214" s="1">
        <v>36281</v>
      </c>
      <c r="D214" s="3">
        <v>0.09</v>
      </c>
      <c r="E214" s="3">
        <v>0</v>
      </c>
      <c r="F214" s="3">
        <v>0</v>
      </c>
      <c r="G214" s="3">
        <v>48</v>
      </c>
      <c r="H214" s="3">
        <v>61</v>
      </c>
      <c r="I214" s="3">
        <v>35</v>
      </c>
      <c r="J214" s="3">
        <v>0</v>
      </c>
    </row>
    <row r="215" spans="1:10" x14ac:dyDescent="0.25">
      <c r="A215" s="3" t="s">
        <v>44</v>
      </c>
      <c r="B215" s="3" t="s">
        <v>45</v>
      </c>
      <c r="C215" s="1">
        <v>36282</v>
      </c>
      <c r="D215" s="3">
        <v>0.13</v>
      </c>
      <c r="E215" s="3">
        <v>0</v>
      </c>
      <c r="F215" s="3">
        <v>0</v>
      </c>
      <c r="G215" s="3">
        <v>41</v>
      </c>
      <c r="H215" s="3">
        <v>47</v>
      </c>
      <c r="I215" s="3">
        <v>35</v>
      </c>
      <c r="J215" s="3">
        <v>0</v>
      </c>
    </row>
    <row r="216" spans="1:10" x14ac:dyDescent="0.25">
      <c r="A216" s="3" t="s">
        <v>44</v>
      </c>
      <c r="B216" s="3" t="s">
        <v>45</v>
      </c>
      <c r="C216" s="1">
        <v>36283</v>
      </c>
      <c r="D216" s="3">
        <v>7.0000000000000007E-2</v>
      </c>
      <c r="E216" s="3">
        <v>0</v>
      </c>
      <c r="F216" s="3">
        <v>0</v>
      </c>
      <c r="G216" s="3">
        <v>45</v>
      </c>
      <c r="H216" s="3">
        <v>53</v>
      </c>
      <c r="I216" s="3">
        <v>36</v>
      </c>
      <c r="J216" s="3">
        <v>0</v>
      </c>
    </row>
    <row r="217" spans="1:10" x14ac:dyDescent="0.25">
      <c r="A217" s="3" t="s">
        <v>44</v>
      </c>
      <c r="B217" s="3" t="s">
        <v>45</v>
      </c>
      <c r="C217" s="1">
        <v>36284</v>
      </c>
      <c r="D217" s="3">
        <v>0.02</v>
      </c>
      <c r="E217" s="3">
        <v>0.1</v>
      </c>
      <c r="F217" s="3">
        <v>0</v>
      </c>
      <c r="G217" s="3">
        <v>41</v>
      </c>
      <c r="H217" s="3">
        <v>49</v>
      </c>
      <c r="I217" s="3">
        <v>32</v>
      </c>
      <c r="J217" s="3">
        <v>0</v>
      </c>
    </row>
    <row r="218" spans="1:10" x14ac:dyDescent="0.25">
      <c r="A218" s="3" t="s">
        <v>44</v>
      </c>
      <c r="B218" s="3" t="s">
        <v>45</v>
      </c>
      <c r="C218" s="1">
        <v>36285</v>
      </c>
      <c r="D218" s="3">
        <v>0</v>
      </c>
      <c r="E218" s="3">
        <v>0</v>
      </c>
      <c r="F218" s="3">
        <v>0</v>
      </c>
      <c r="G218" s="3">
        <v>41</v>
      </c>
      <c r="H218" s="3">
        <v>54</v>
      </c>
      <c r="I218" s="3">
        <v>27</v>
      </c>
      <c r="J218" s="3">
        <v>0</v>
      </c>
    </row>
    <row r="219" spans="1:10" x14ac:dyDescent="0.25">
      <c r="A219" s="3" t="s">
        <v>44</v>
      </c>
      <c r="B219" s="3" t="s">
        <v>45</v>
      </c>
      <c r="C219" s="1">
        <v>36286</v>
      </c>
      <c r="D219" s="3">
        <v>0.08</v>
      </c>
      <c r="E219" s="3">
        <v>0</v>
      </c>
      <c r="F219" s="3">
        <v>0</v>
      </c>
      <c r="G219" s="3">
        <v>54</v>
      </c>
      <c r="H219" s="3">
        <v>73</v>
      </c>
      <c r="I219" s="3">
        <v>34</v>
      </c>
      <c r="J219" s="3">
        <v>0</v>
      </c>
    </row>
    <row r="220" spans="1:10" x14ac:dyDescent="0.25">
      <c r="A220" s="3" t="s">
        <v>44</v>
      </c>
      <c r="B220" s="3" t="s">
        <v>45</v>
      </c>
      <c r="C220" s="1">
        <v>36287</v>
      </c>
      <c r="D220" s="3">
        <v>0.02</v>
      </c>
      <c r="E220" s="3">
        <v>0</v>
      </c>
      <c r="F220" s="3">
        <v>0</v>
      </c>
      <c r="G220" s="3">
        <v>42</v>
      </c>
      <c r="H220" s="3">
        <v>51</v>
      </c>
      <c r="I220" s="3">
        <v>33</v>
      </c>
      <c r="J220" s="3">
        <v>0</v>
      </c>
    </row>
    <row r="221" spans="1:10" x14ac:dyDescent="0.25">
      <c r="A221" s="3" t="s">
        <v>44</v>
      </c>
      <c r="B221" s="3" t="s">
        <v>45</v>
      </c>
      <c r="C221" s="1">
        <v>36288</v>
      </c>
      <c r="D221" s="3">
        <v>0</v>
      </c>
      <c r="E221" s="3">
        <v>0</v>
      </c>
      <c r="F221" s="3">
        <v>0</v>
      </c>
      <c r="G221" s="3">
        <v>39</v>
      </c>
      <c r="H221" s="3">
        <v>49</v>
      </c>
      <c r="I221" s="3">
        <v>29</v>
      </c>
      <c r="J221" s="3">
        <v>0</v>
      </c>
    </row>
    <row r="222" spans="1:10" x14ac:dyDescent="0.25">
      <c r="A222" s="3" t="s">
        <v>44</v>
      </c>
      <c r="B222" s="3" t="s">
        <v>45</v>
      </c>
      <c r="C222" s="1">
        <v>36289</v>
      </c>
      <c r="D222" s="3">
        <v>0.14000000000000001</v>
      </c>
      <c r="E222" s="3">
        <v>0.3</v>
      </c>
      <c r="F222" s="3">
        <v>0</v>
      </c>
      <c r="G222" s="3">
        <v>37</v>
      </c>
      <c r="H222" s="3">
        <v>47</v>
      </c>
      <c r="I222" s="3">
        <v>27</v>
      </c>
      <c r="J222" s="3">
        <v>0</v>
      </c>
    </row>
    <row r="223" spans="1:10" x14ac:dyDescent="0.25">
      <c r="A223" s="3" t="s">
        <v>44</v>
      </c>
      <c r="B223" s="3" t="s">
        <v>45</v>
      </c>
      <c r="C223" s="1">
        <v>36290</v>
      </c>
      <c r="D223" s="3">
        <v>0</v>
      </c>
      <c r="E223" s="3">
        <v>0</v>
      </c>
      <c r="F223" s="3">
        <v>0</v>
      </c>
      <c r="G223" s="3">
        <v>41</v>
      </c>
      <c r="H223" s="3">
        <v>56</v>
      </c>
      <c r="I223" s="3">
        <v>26</v>
      </c>
      <c r="J223" s="3">
        <v>0</v>
      </c>
    </row>
    <row r="224" spans="1:10" x14ac:dyDescent="0.25">
      <c r="A224" s="3" t="s">
        <v>44</v>
      </c>
      <c r="B224" s="3" t="s">
        <v>45</v>
      </c>
      <c r="C224" s="1">
        <v>36291</v>
      </c>
      <c r="D224" s="3">
        <v>0.04</v>
      </c>
      <c r="E224" s="3">
        <v>0</v>
      </c>
      <c r="F224" s="3">
        <v>0</v>
      </c>
      <c r="G224" s="3">
        <v>47</v>
      </c>
      <c r="H224" s="3">
        <v>63</v>
      </c>
      <c r="I224" s="3">
        <v>31</v>
      </c>
      <c r="J224" s="3">
        <v>0</v>
      </c>
    </row>
    <row r="225" spans="1:10" x14ac:dyDescent="0.25">
      <c r="A225" s="3" t="s">
        <v>44</v>
      </c>
      <c r="B225" s="3" t="s">
        <v>45</v>
      </c>
      <c r="C225" s="1">
        <v>36292</v>
      </c>
      <c r="D225" s="3">
        <v>0</v>
      </c>
      <c r="E225" s="3">
        <v>0</v>
      </c>
      <c r="F225" s="3">
        <v>0</v>
      </c>
      <c r="G225" s="3">
        <v>50</v>
      </c>
      <c r="H225" s="3">
        <v>60</v>
      </c>
      <c r="I225" s="3">
        <v>40</v>
      </c>
      <c r="J225" s="3">
        <v>0</v>
      </c>
    </row>
    <row r="226" spans="1:10" x14ac:dyDescent="0.25">
      <c r="A226" s="3" t="s">
        <v>44</v>
      </c>
      <c r="B226" s="3" t="s">
        <v>45</v>
      </c>
      <c r="C226" s="1">
        <v>36293</v>
      </c>
      <c r="D226" s="3">
        <v>0.03</v>
      </c>
      <c r="E226" s="3">
        <v>0.2</v>
      </c>
      <c r="F226" s="3">
        <v>0</v>
      </c>
      <c r="G226" s="3">
        <v>44</v>
      </c>
      <c r="H226" s="3">
        <v>53</v>
      </c>
      <c r="I226" s="3">
        <v>35</v>
      </c>
      <c r="J226" s="3">
        <v>0</v>
      </c>
    </row>
    <row r="227" spans="1:10" x14ac:dyDescent="0.25">
      <c r="A227" s="3" t="s">
        <v>44</v>
      </c>
      <c r="B227" s="3" t="s">
        <v>45</v>
      </c>
      <c r="C227" s="1">
        <v>36294</v>
      </c>
      <c r="D227" s="3">
        <v>0</v>
      </c>
      <c r="E227" s="3">
        <v>0</v>
      </c>
      <c r="F227" s="3">
        <v>0</v>
      </c>
      <c r="G227" s="3">
        <v>45</v>
      </c>
      <c r="H227" s="3">
        <v>55</v>
      </c>
      <c r="I227" s="3">
        <v>35</v>
      </c>
      <c r="J227" s="3">
        <v>0</v>
      </c>
    </row>
    <row r="228" spans="1:10" x14ac:dyDescent="0.25">
      <c r="A228" s="3" t="s">
        <v>44</v>
      </c>
      <c r="B228" s="3" t="s">
        <v>45</v>
      </c>
      <c r="C228" s="1">
        <v>36295</v>
      </c>
      <c r="D228" s="3">
        <v>0</v>
      </c>
      <c r="E228" s="3">
        <v>0</v>
      </c>
      <c r="F228" s="3">
        <v>0</v>
      </c>
      <c r="G228" s="3">
        <v>48</v>
      </c>
      <c r="H228" s="3">
        <v>59</v>
      </c>
      <c r="I228" s="3">
        <v>37</v>
      </c>
      <c r="J228" s="3">
        <v>0</v>
      </c>
    </row>
    <row r="229" spans="1:10" x14ac:dyDescent="0.25">
      <c r="A229" s="3" t="s">
        <v>44</v>
      </c>
      <c r="B229" s="3" t="s">
        <v>45</v>
      </c>
      <c r="C229" s="1">
        <v>36296</v>
      </c>
      <c r="D229" s="3">
        <v>0</v>
      </c>
      <c r="E229" s="3">
        <v>0</v>
      </c>
      <c r="F229" s="3">
        <v>0</v>
      </c>
      <c r="G229" s="3">
        <v>50</v>
      </c>
      <c r="H229" s="3">
        <v>63</v>
      </c>
      <c r="I229" s="3">
        <v>36</v>
      </c>
      <c r="J229" s="3">
        <v>0</v>
      </c>
    </row>
    <row r="230" spans="1:10" x14ac:dyDescent="0.25">
      <c r="A230" s="3" t="s">
        <v>44</v>
      </c>
      <c r="B230" s="3" t="s">
        <v>45</v>
      </c>
      <c r="C230" s="1">
        <v>36297</v>
      </c>
      <c r="D230" s="3">
        <v>0.05</v>
      </c>
      <c r="E230" s="3">
        <v>0</v>
      </c>
      <c r="F230" s="3">
        <v>0</v>
      </c>
      <c r="G230" s="3">
        <v>49</v>
      </c>
      <c r="H230" s="3">
        <v>54</v>
      </c>
      <c r="I230" s="3">
        <v>44</v>
      </c>
      <c r="J230" s="3">
        <v>0</v>
      </c>
    </row>
    <row r="231" spans="1:10" x14ac:dyDescent="0.25">
      <c r="A231" s="3" t="s">
        <v>44</v>
      </c>
      <c r="B231" s="3" t="s">
        <v>45</v>
      </c>
      <c r="C231" s="1">
        <v>36298</v>
      </c>
      <c r="D231" s="3">
        <v>0</v>
      </c>
      <c r="E231" s="3">
        <v>0</v>
      </c>
      <c r="F231" s="3">
        <v>0</v>
      </c>
      <c r="G231" s="3">
        <v>54</v>
      </c>
      <c r="H231" s="3">
        <v>65</v>
      </c>
      <c r="I231" s="3">
        <v>42</v>
      </c>
      <c r="J231" s="3">
        <v>0</v>
      </c>
    </row>
    <row r="232" spans="1:10" x14ac:dyDescent="0.25">
      <c r="A232" s="3" t="s">
        <v>44</v>
      </c>
      <c r="B232" s="3" t="s">
        <v>45</v>
      </c>
      <c r="C232" s="1">
        <v>36299</v>
      </c>
      <c r="D232" s="3">
        <v>0</v>
      </c>
      <c r="E232" s="3">
        <v>0</v>
      </c>
      <c r="F232" s="3">
        <v>0</v>
      </c>
      <c r="G232" s="3">
        <v>50</v>
      </c>
      <c r="H232" s="3">
        <v>62</v>
      </c>
      <c r="I232" s="3">
        <v>38</v>
      </c>
      <c r="J232" s="3">
        <v>0</v>
      </c>
    </row>
    <row r="233" spans="1:10" x14ac:dyDescent="0.25">
      <c r="A233" s="3" t="s">
        <v>44</v>
      </c>
      <c r="B233" s="3" t="s">
        <v>45</v>
      </c>
      <c r="C233" s="1">
        <v>36300</v>
      </c>
      <c r="D233" s="3">
        <v>0</v>
      </c>
      <c r="E233" s="3">
        <v>0</v>
      </c>
      <c r="F233" s="3">
        <v>0</v>
      </c>
      <c r="G233" s="3">
        <v>52</v>
      </c>
      <c r="H233" s="3">
        <v>64</v>
      </c>
      <c r="I233" s="3">
        <v>40</v>
      </c>
      <c r="J233" s="3">
        <v>0</v>
      </c>
    </row>
    <row r="234" spans="1:10" x14ac:dyDescent="0.25">
      <c r="A234" s="3" t="s">
        <v>44</v>
      </c>
      <c r="B234" s="3" t="s">
        <v>45</v>
      </c>
      <c r="C234" s="1">
        <v>36301</v>
      </c>
      <c r="D234" s="3">
        <v>0</v>
      </c>
      <c r="E234" s="3">
        <v>0</v>
      </c>
      <c r="F234" s="3">
        <v>0</v>
      </c>
      <c r="G234" s="3">
        <v>53</v>
      </c>
      <c r="H234" s="3">
        <v>66</v>
      </c>
      <c r="I234" s="3">
        <v>40</v>
      </c>
      <c r="J234" s="3">
        <v>0</v>
      </c>
    </row>
    <row r="235" spans="1:10" x14ac:dyDescent="0.25">
      <c r="A235" s="3" t="s">
        <v>44</v>
      </c>
      <c r="B235" s="3" t="s">
        <v>45</v>
      </c>
      <c r="C235" s="1">
        <v>36302</v>
      </c>
      <c r="D235" s="3">
        <v>0</v>
      </c>
      <c r="E235" s="3">
        <v>0</v>
      </c>
      <c r="F235" s="3">
        <v>0</v>
      </c>
      <c r="G235" s="3">
        <v>55</v>
      </c>
      <c r="H235" s="3">
        <v>73</v>
      </c>
      <c r="I235" s="3">
        <v>37</v>
      </c>
      <c r="J235" s="3">
        <v>0</v>
      </c>
    </row>
    <row r="236" spans="1:10" x14ac:dyDescent="0.25">
      <c r="A236" s="3" t="s">
        <v>44</v>
      </c>
      <c r="B236" s="3" t="s">
        <v>45</v>
      </c>
      <c r="C236" s="1">
        <v>36303</v>
      </c>
      <c r="D236" s="3">
        <v>0</v>
      </c>
      <c r="E236" s="3">
        <v>0</v>
      </c>
      <c r="F236" s="3">
        <v>0</v>
      </c>
      <c r="G236" s="3">
        <v>65</v>
      </c>
      <c r="H236" s="3">
        <v>86</v>
      </c>
      <c r="I236" s="3">
        <v>44</v>
      </c>
      <c r="J236" s="3">
        <v>0</v>
      </c>
    </row>
    <row r="237" spans="1:10" x14ac:dyDescent="0.25">
      <c r="A237" s="3" t="s">
        <v>44</v>
      </c>
      <c r="B237" s="3" t="s">
        <v>45</v>
      </c>
      <c r="C237" s="1">
        <v>36304</v>
      </c>
      <c r="D237" s="3">
        <v>0</v>
      </c>
      <c r="E237" s="3">
        <v>0</v>
      </c>
      <c r="F237" s="3">
        <v>0</v>
      </c>
      <c r="G237" s="3">
        <v>72</v>
      </c>
      <c r="H237" s="3">
        <v>88</v>
      </c>
      <c r="I237" s="3">
        <v>55</v>
      </c>
      <c r="J237" s="3">
        <v>0</v>
      </c>
    </row>
    <row r="238" spans="1:10" x14ac:dyDescent="0.25">
      <c r="A238" s="3" t="s">
        <v>44</v>
      </c>
      <c r="B238" s="3" t="s">
        <v>45</v>
      </c>
      <c r="C238" s="1">
        <v>36305</v>
      </c>
      <c r="D238" s="3">
        <v>0</v>
      </c>
      <c r="E238" s="3">
        <v>0</v>
      </c>
      <c r="F238" s="3">
        <v>0</v>
      </c>
      <c r="G238" s="3">
        <v>63</v>
      </c>
      <c r="H238" s="3">
        <v>78</v>
      </c>
      <c r="I238" s="3">
        <v>47</v>
      </c>
      <c r="J238" s="3">
        <v>0</v>
      </c>
    </row>
    <row r="239" spans="1:10" x14ac:dyDescent="0.25">
      <c r="A239" s="3" t="s">
        <v>44</v>
      </c>
      <c r="B239" s="3" t="s">
        <v>45</v>
      </c>
      <c r="C239" s="1">
        <v>36306</v>
      </c>
      <c r="D239" s="3">
        <v>0</v>
      </c>
      <c r="E239" s="3">
        <v>0</v>
      </c>
      <c r="F239" s="3">
        <v>0</v>
      </c>
      <c r="G239" s="3">
        <v>54</v>
      </c>
      <c r="H239" s="3">
        <v>70</v>
      </c>
      <c r="I239" s="3">
        <v>37</v>
      </c>
      <c r="J239" s="3">
        <v>0</v>
      </c>
    </row>
    <row r="240" spans="1:10" x14ac:dyDescent="0.25">
      <c r="A240" s="3" t="s">
        <v>44</v>
      </c>
      <c r="B240" s="3" t="s">
        <v>45</v>
      </c>
      <c r="C240" s="1">
        <v>36307</v>
      </c>
      <c r="D240" s="3">
        <v>0</v>
      </c>
      <c r="E240" s="3">
        <v>0</v>
      </c>
      <c r="F240" s="3">
        <v>0</v>
      </c>
      <c r="G240" s="3">
        <v>61</v>
      </c>
      <c r="H240" s="3">
        <v>79</v>
      </c>
      <c r="I240" s="3">
        <v>42</v>
      </c>
      <c r="J240" s="3">
        <v>0</v>
      </c>
    </row>
    <row r="241" spans="1:10" x14ac:dyDescent="0.25">
      <c r="A241" s="3" t="s">
        <v>44</v>
      </c>
      <c r="B241" s="3" t="s">
        <v>45</v>
      </c>
      <c r="C241" s="1">
        <v>36308</v>
      </c>
      <c r="D241" s="3">
        <v>0</v>
      </c>
      <c r="E241" s="3">
        <v>0</v>
      </c>
      <c r="F241" s="3">
        <v>0</v>
      </c>
      <c r="G241" s="3">
        <v>60</v>
      </c>
      <c r="H241" s="3">
        <v>73</v>
      </c>
      <c r="I241" s="3">
        <v>46</v>
      </c>
      <c r="J241" s="3">
        <v>0</v>
      </c>
    </row>
    <row r="242" spans="1:10" x14ac:dyDescent="0.25">
      <c r="A242" s="3" t="s">
        <v>44</v>
      </c>
      <c r="B242" s="3" t="s">
        <v>45</v>
      </c>
      <c r="C242" s="1">
        <v>36309</v>
      </c>
      <c r="D242" s="3">
        <v>0</v>
      </c>
      <c r="E242" s="3">
        <v>0</v>
      </c>
      <c r="F242" s="3">
        <v>0</v>
      </c>
      <c r="G242" s="3">
        <v>56</v>
      </c>
      <c r="H242" s="3">
        <v>72</v>
      </c>
      <c r="I242" s="3">
        <v>40</v>
      </c>
      <c r="J242" s="3">
        <v>0</v>
      </c>
    </row>
    <row r="243" spans="1:10" x14ac:dyDescent="0.25">
      <c r="A243" s="3" t="s">
        <v>44</v>
      </c>
      <c r="B243" s="3" t="s">
        <v>45</v>
      </c>
      <c r="C243" s="1">
        <v>36310</v>
      </c>
      <c r="D243" s="3">
        <v>0</v>
      </c>
      <c r="E243" s="3">
        <v>0</v>
      </c>
      <c r="F243" s="3">
        <v>0</v>
      </c>
      <c r="G243" s="3">
        <v>60</v>
      </c>
      <c r="H243" s="3">
        <v>72</v>
      </c>
      <c r="I243" s="3">
        <v>47</v>
      </c>
      <c r="J243" s="3">
        <v>0</v>
      </c>
    </row>
    <row r="244" spans="1:10" x14ac:dyDescent="0.25">
      <c r="A244" s="3" t="s">
        <v>44</v>
      </c>
      <c r="B244" s="3" t="s">
        <v>45</v>
      </c>
      <c r="C244" s="1">
        <v>36311</v>
      </c>
      <c r="D244" s="3">
        <v>0.06</v>
      </c>
      <c r="E244" s="3">
        <v>0</v>
      </c>
      <c r="F244" s="3">
        <v>0</v>
      </c>
      <c r="G244" s="3">
        <v>57</v>
      </c>
      <c r="H244" s="3">
        <v>70</v>
      </c>
      <c r="I244" s="3">
        <v>44</v>
      </c>
      <c r="J244" s="3">
        <v>0</v>
      </c>
    </row>
    <row r="245" spans="1:10" x14ac:dyDescent="0.25">
      <c r="A245" s="3" t="s">
        <v>44</v>
      </c>
      <c r="B245" s="3" t="s">
        <v>45</v>
      </c>
      <c r="C245" s="1">
        <v>36312</v>
      </c>
      <c r="D245" s="3">
        <v>0</v>
      </c>
      <c r="E245" s="3">
        <v>0</v>
      </c>
      <c r="F245" s="3">
        <v>0</v>
      </c>
      <c r="G245" s="3">
        <v>53</v>
      </c>
      <c r="H245" s="3">
        <v>62</v>
      </c>
      <c r="I245" s="3">
        <v>44</v>
      </c>
      <c r="J245" s="3">
        <v>0</v>
      </c>
    </row>
    <row r="246" spans="1:10" x14ac:dyDescent="0.25">
      <c r="A246" s="3" t="s">
        <v>44</v>
      </c>
      <c r="B246" s="3" t="s">
        <v>45</v>
      </c>
      <c r="C246" s="1">
        <v>36313</v>
      </c>
      <c r="D246" s="3">
        <v>0.24</v>
      </c>
      <c r="E246" s="3">
        <v>0</v>
      </c>
      <c r="F246" s="3">
        <v>0</v>
      </c>
      <c r="G246" s="3">
        <v>50</v>
      </c>
      <c r="H246" s="3">
        <v>55</v>
      </c>
      <c r="I246" s="3">
        <v>45</v>
      </c>
      <c r="J246" s="3">
        <v>0</v>
      </c>
    </row>
    <row r="247" spans="1:10" x14ac:dyDescent="0.25">
      <c r="A247" s="3" t="s">
        <v>44</v>
      </c>
      <c r="B247" s="3" t="s">
        <v>45</v>
      </c>
      <c r="C247" s="1">
        <v>36314</v>
      </c>
      <c r="D247" s="3">
        <v>0.01</v>
      </c>
      <c r="E247" s="3">
        <v>0</v>
      </c>
      <c r="F247" s="3">
        <v>0</v>
      </c>
      <c r="G247" s="3">
        <v>58</v>
      </c>
      <c r="H247" s="3">
        <v>70</v>
      </c>
      <c r="I247" s="3">
        <v>45</v>
      </c>
      <c r="J247" s="3">
        <v>0</v>
      </c>
    </row>
    <row r="248" spans="1:10" x14ac:dyDescent="0.25">
      <c r="A248" s="3" t="s">
        <v>44</v>
      </c>
      <c r="B248" s="3" t="s">
        <v>45</v>
      </c>
      <c r="C248" s="1">
        <v>36315</v>
      </c>
      <c r="D248" s="3">
        <v>0</v>
      </c>
      <c r="E248" s="3">
        <v>0</v>
      </c>
      <c r="F248" s="3">
        <v>0</v>
      </c>
      <c r="G248" s="3">
        <v>61</v>
      </c>
      <c r="H248" s="3">
        <v>76</v>
      </c>
      <c r="I248" s="3">
        <v>46</v>
      </c>
      <c r="J248" s="3">
        <v>0</v>
      </c>
    </row>
    <row r="249" spans="1:10" x14ac:dyDescent="0.25">
      <c r="A249" s="3" t="s">
        <v>44</v>
      </c>
      <c r="B249" s="3" t="s">
        <v>45</v>
      </c>
      <c r="C249" s="1">
        <v>36316</v>
      </c>
      <c r="D249" s="3">
        <v>0.02</v>
      </c>
      <c r="E249" s="3">
        <v>0</v>
      </c>
      <c r="F249" s="3">
        <v>0</v>
      </c>
      <c r="G249" s="3">
        <v>58</v>
      </c>
      <c r="H249" s="3">
        <v>71</v>
      </c>
      <c r="I249" s="3">
        <v>44</v>
      </c>
      <c r="J249" s="3">
        <v>0</v>
      </c>
    </row>
    <row r="250" spans="1:10" x14ac:dyDescent="0.25">
      <c r="A250" s="3" t="s">
        <v>44</v>
      </c>
      <c r="B250" s="3" t="s">
        <v>45</v>
      </c>
      <c r="C250" s="1">
        <v>36317</v>
      </c>
      <c r="D250" s="3">
        <v>0</v>
      </c>
      <c r="E250" s="3">
        <v>0</v>
      </c>
      <c r="F250" s="3">
        <v>0</v>
      </c>
      <c r="G250" s="3">
        <v>47</v>
      </c>
      <c r="H250" s="3">
        <v>57</v>
      </c>
      <c r="I250" s="3">
        <v>36</v>
      </c>
      <c r="J250" s="3">
        <v>0</v>
      </c>
    </row>
    <row r="251" spans="1:10" x14ac:dyDescent="0.25">
      <c r="A251" s="3" t="s">
        <v>44</v>
      </c>
      <c r="B251" s="3" t="s">
        <v>45</v>
      </c>
      <c r="C251" s="1">
        <v>36318</v>
      </c>
      <c r="D251" s="3">
        <v>0</v>
      </c>
      <c r="E251" s="3">
        <v>0</v>
      </c>
      <c r="F251" s="3">
        <v>0</v>
      </c>
      <c r="G251" s="3">
        <v>50</v>
      </c>
      <c r="H251" s="3">
        <v>61</v>
      </c>
      <c r="I251" s="3">
        <v>39</v>
      </c>
      <c r="J251" s="3">
        <v>0</v>
      </c>
    </row>
    <row r="252" spans="1:10" x14ac:dyDescent="0.25">
      <c r="A252" s="3" t="s">
        <v>44</v>
      </c>
      <c r="B252" s="3" t="s">
        <v>45</v>
      </c>
      <c r="C252" s="1">
        <v>36319</v>
      </c>
      <c r="D252" s="3">
        <v>0.05</v>
      </c>
      <c r="E252" s="3">
        <v>0</v>
      </c>
      <c r="F252" s="3">
        <v>0</v>
      </c>
      <c r="G252" s="3">
        <v>49</v>
      </c>
      <c r="H252" s="3">
        <v>56</v>
      </c>
      <c r="I252" s="3">
        <v>41</v>
      </c>
      <c r="J252" s="3">
        <v>0</v>
      </c>
    </row>
    <row r="253" spans="1:10" x14ac:dyDescent="0.25">
      <c r="A253" s="3" t="s">
        <v>44</v>
      </c>
      <c r="B253" s="3" t="s">
        <v>45</v>
      </c>
      <c r="C253" s="1">
        <v>36320</v>
      </c>
      <c r="D253" s="3">
        <v>0</v>
      </c>
      <c r="E253" s="3">
        <v>0</v>
      </c>
      <c r="F253" s="3">
        <v>0</v>
      </c>
      <c r="G253" s="3">
        <v>52</v>
      </c>
      <c r="H253" s="3">
        <v>64</v>
      </c>
      <c r="I253" s="3">
        <v>40</v>
      </c>
      <c r="J253" s="3">
        <v>0</v>
      </c>
    </row>
    <row r="254" spans="1:10" x14ac:dyDescent="0.25">
      <c r="A254" s="3" t="s">
        <v>44</v>
      </c>
      <c r="B254" s="3" t="s">
        <v>45</v>
      </c>
      <c r="C254" s="1">
        <v>36321</v>
      </c>
      <c r="D254" s="3">
        <v>0.02</v>
      </c>
      <c r="E254" s="3">
        <v>0</v>
      </c>
      <c r="F254" s="3">
        <v>0</v>
      </c>
      <c r="G254" s="3">
        <v>56</v>
      </c>
      <c r="H254" s="3">
        <v>70</v>
      </c>
      <c r="I254" s="3">
        <v>42</v>
      </c>
      <c r="J254" s="3">
        <v>0</v>
      </c>
    </row>
    <row r="255" spans="1:10" x14ac:dyDescent="0.25">
      <c r="A255" s="3" t="s">
        <v>44</v>
      </c>
      <c r="B255" s="3" t="s">
        <v>45</v>
      </c>
      <c r="C255" s="1">
        <v>36322</v>
      </c>
      <c r="D255" s="3">
        <v>0</v>
      </c>
      <c r="E255" s="3">
        <v>0</v>
      </c>
      <c r="F255" s="3">
        <v>0</v>
      </c>
      <c r="G255" s="3">
        <v>56</v>
      </c>
      <c r="H255" s="3">
        <v>72</v>
      </c>
      <c r="I255" s="3">
        <v>39</v>
      </c>
      <c r="J255" s="3">
        <v>0</v>
      </c>
    </row>
    <row r="256" spans="1:10" x14ac:dyDescent="0.25">
      <c r="A256" s="3" t="s">
        <v>44</v>
      </c>
      <c r="B256" s="3" t="s">
        <v>45</v>
      </c>
      <c r="C256" s="1">
        <v>36323</v>
      </c>
      <c r="D256" s="3">
        <v>0</v>
      </c>
      <c r="E256" s="3">
        <v>0</v>
      </c>
      <c r="F256" s="3">
        <v>0</v>
      </c>
      <c r="G256" s="3">
        <v>64</v>
      </c>
      <c r="H256" s="3">
        <v>82</v>
      </c>
      <c r="I256" s="3">
        <v>46</v>
      </c>
      <c r="J256" s="3">
        <v>0</v>
      </c>
    </row>
    <row r="257" spans="1:10" x14ac:dyDescent="0.25">
      <c r="A257" s="3" t="s">
        <v>44</v>
      </c>
      <c r="B257" s="3" t="s">
        <v>45</v>
      </c>
      <c r="C257" s="1">
        <v>36324</v>
      </c>
      <c r="D257" s="3">
        <v>0</v>
      </c>
      <c r="E257" s="3">
        <v>0</v>
      </c>
      <c r="F257" s="3">
        <v>0</v>
      </c>
      <c r="G257" s="3">
        <v>72</v>
      </c>
      <c r="H257" s="3">
        <v>83</v>
      </c>
      <c r="I257" s="3">
        <v>60</v>
      </c>
      <c r="J257" s="3">
        <v>0</v>
      </c>
    </row>
    <row r="258" spans="1:10" x14ac:dyDescent="0.25">
      <c r="A258" s="3" t="s">
        <v>44</v>
      </c>
      <c r="B258" s="3" t="s">
        <v>45</v>
      </c>
      <c r="C258" s="1">
        <v>36325</v>
      </c>
      <c r="D258" s="3">
        <v>0</v>
      </c>
      <c r="E258" s="3">
        <v>0</v>
      </c>
      <c r="F258" s="3">
        <v>0</v>
      </c>
      <c r="G258" s="3">
        <v>73</v>
      </c>
      <c r="H258" s="3">
        <v>87</v>
      </c>
      <c r="I258" s="3">
        <v>58</v>
      </c>
      <c r="J258" s="3">
        <v>0</v>
      </c>
    </row>
    <row r="259" spans="1:10" x14ac:dyDescent="0.25">
      <c r="A259" s="3" t="s">
        <v>44</v>
      </c>
      <c r="B259" s="3" t="s">
        <v>45</v>
      </c>
      <c r="C259" s="1">
        <v>36326</v>
      </c>
      <c r="D259" s="3">
        <v>0</v>
      </c>
      <c r="E259" s="3">
        <v>0</v>
      </c>
      <c r="F259" s="3">
        <v>0</v>
      </c>
      <c r="G259" s="3">
        <v>78</v>
      </c>
      <c r="H259" s="3">
        <v>93</v>
      </c>
      <c r="I259" s="3">
        <v>62</v>
      </c>
      <c r="J259" s="3">
        <v>0</v>
      </c>
    </row>
    <row r="260" spans="1:10" x14ac:dyDescent="0.25">
      <c r="A260" s="3" t="s">
        <v>44</v>
      </c>
      <c r="B260" s="3" t="s">
        <v>45</v>
      </c>
      <c r="C260" s="1">
        <v>36327</v>
      </c>
      <c r="D260" s="3">
        <v>0</v>
      </c>
      <c r="E260" s="3">
        <v>0</v>
      </c>
      <c r="F260" s="3">
        <v>0</v>
      </c>
      <c r="G260" s="3">
        <v>71</v>
      </c>
      <c r="H260" s="3">
        <v>82</v>
      </c>
      <c r="I260" s="3">
        <v>60</v>
      </c>
      <c r="J260" s="3">
        <v>0</v>
      </c>
    </row>
    <row r="261" spans="1:10" x14ac:dyDescent="0.25">
      <c r="A261" s="3" t="s">
        <v>44</v>
      </c>
      <c r="B261" s="3" t="s">
        <v>45</v>
      </c>
      <c r="C261" s="1">
        <v>36328</v>
      </c>
      <c r="D261" s="3">
        <v>0</v>
      </c>
      <c r="E261" s="3">
        <v>0</v>
      </c>
      <c r="F261" s="3">
        <v>0</v>
      </c>
      <c r="G261" s="3">
        <v>68</v>
      </c>
      <c r="H261" s="3">
        <v>80</v>
      </c>
      <c r="I261" s="3">
        <v>55</v>
      </c>
      <c r="J261" s="3">
        <v>0</v>
      </c>
    </row>
    <row r="262" spans="1:10" x14ac:dyDescent="0.25">
      <c r="A262" s="3" t="s">
        <v>44</v>
      </c>
      <c r="B262" s="3" t="s">
        <v>45</v>
      </c>
      <c r="C262" s="1">
        <v>36329</v>
      </c>
      <c r="D262" s="3">
        <v>0</v>
      </c>
      <c r="E262" s="3">
        <v>0</v>
      </c>
      <c r="F262" s="3">
        <v>0</v>
      </c>
      <c r="G262" s="3">
        <v>68</v>
      </c>
      <c r="H262" s="3">
        <v>81</v>
      </c>
      <c r="I262" s="3">
        <v>54</v>
      </c>
      <c r="J262" s="3">
        <v>0</v>
      </c>
    </row>
    <row r="263" spans="1:10" x14ac:dyDescent="0.25">
      <c r="A263" s="3" t="s">
        <v>44</v>
      </c>
      <c r="B263" s="3" t="s">
        <v>45</v>
      </c>
      <c r="C263" s="1">
        <v>36330</v>
      </c>
      <c r="D263" s="3">
        <v>0</v>
      </c>
      <c r="E263" s="3">
        <v>0</v>
      </c>
      <c r="F263" s="3">
        <v>0</v>
      </c>
      <c r="G263" s="3">
        <v>59</v>
      </c>
      <c r="H263" s="3">
        <v>71</v>
      </c>
      <c r="I263" s="3">
        <v>47</v>
      </c>
      <c r="J263" s="3">
        <v>0</v>
      </c>
    </row>
    <row r="264" spans="1:10" x14ac:dyDescent="0.25">
      <c r="A264" s="3" t="s">
        <v>44</v>
      </c>
      <c r="B264" s="3" t="s">
        <v>45</v>
      </c>
      <c r="C264" s="1">
        <v>36331</v>
      </c>
      <c r="D264" s="3">
        <v>0</v>
      </c>
      <c r="E264" s="3">
        <v>0</v>
      </c>
      <c r="F264" s="3">
        <v>0</v>
      </c>
      <c r="G264" s="3">
        <v>61</v>
      </c>
      <c r="H264" s="3">
        <v>72</v>
      </c>
      <c r="I264" s="3">
        <v>49</v>
      </c>
      <c r="J264" s="3">
        <v>0</v>
      </c>
    </row>
    <row r="265" spans="1:10" x14ac:dyDescent="0.25">
      <c r="A265" s="3" t="s">
        <v>44</v>
      </c>
      <c r="B265" s="3" t="s">
        <v>45</v>
      </c>
      <c r="C265" s="1">
        <v>36332</v>
      </c>
      <c r="D265" s="3">
        <v>0.12</v>
      </c>
      <c r="E265" s="3">
        <v>0</v>
      </c>
      <c r="F265" s="3">
        <v>0</v>
      </c>
      <c r="G265" s="3">
        <v>61</v>
      </c>
      <c r="H265" s="3">
        <v>69</v>
      </c>
      <c r="I265" s="3">
        <v>53</v>
      </c>
      <c r="J265" s="3">
        <v>0</v>
      </c>
    </row>
    <row r="266" spans="1:10" x14ac:dyDescent="0.25">
      <c r="A266" s="3" t="s">
        <v>44</v>
      </c>
      <c r="B266" s="3" t="s">
        <v>45</v>
      </c>
      <c r="C266" s="1">
        <v>36333</v>
      </c>
      <c r="D266" s="3">
        <v>0</v>
      </c>
      <c r="E266" s="3">
        <v>0</v>
      </c>
      <c r="F266" s="3">
        <v>0</v>
      </c>
      <c r="G266" s="3">
        <v>62</v>
      </c>
      <c r="H266" s="3">
        <v>74</v>
      </c>
      <c r="I266" s="3">
        <v>50</v>
      </c>
      <c r="J266" s="3">
        <v>0</v>
      </c>
    </row>
    <row r="267" spans="1:10" x14ac:dyDescent="0.25">
      <c r="A267" s="3" t="s">
        <v>44</v>
      </c>
      <c r="B267" s="3" t="s">
        <v>45</v>
      </c>
      <c r="C267" s="1">
        <v>36334</v>
      </c>
      <c r="D267" s="3">
        <v>0</v>
      </c>
      <c r="E267" s="3">
        <v>0</v>
      </c>
      <c r="F267" s="3">
        <v>0</v>
      </c>
      <c r="G267" s="3">
        <v>61</v>
      </c>
      <c r="H267" s="3">
        <v>75</v>
      </c>
      <c r="I267" s="3">
        <v>46</v>
      </c>
      <c r="J267" s="3">
        <v>0</v>
      </c>
    </row>
    <row r="268" spans="1:10" x14ac:dyDescent="0.25">
      <c r="A268" s="3" t="s">
        <v>44</v>
      </c>
      <c r="B268" s="3" t="s">
        <v>45</v>
      </c>
      <c r="C268" s="1">
        <v>36335</v>
      </c>
      <c r="D268" s="3">
        <v>0.04</v>
      </c>
      <c r="E268" s="3">
        <v>0</v>
      </c>
      <c r="F268" s="3">
        <v>0</v>
      </c>
      <c r="G268" s="3">
        <v>66</v>
      </c>
      <c r="H268" s="3">
        <v>77</v>
      </c>
      <c r="I268" s="3">
        <v>54</v>
      </c>
      <c r="J268" s="3">
        <v>0</v>
      </c>
    </row>
    <row r="269" spans="1:10" x14ac:dyDescent="0.25">
      <c r="A269" s="3" t="s">
        <v>44</v>
      </c>
      <c r="B269" s="3" t="s">
        <v>45</v>
      </c>
      <c r="C269" s="1">
        <v>36336</v>
      </c>
      <c r="D269" s="3">
        <v>0.85</v>
      </c>
      <c r="E269" s="3">
        <v>0</v>
      </c>
      <c r="F269" s="3">
        <v>0</v>
      </c>
      <c r="G269" s="3">
        <v>56</v>
      </c>
      <c r="H269" s="3">
        <v>66</v>
      </c>
      <c r="I269" s="3">
        <v>46</v>
      </c>
      <c r="J269" s="3">
        <v>0</v>
      </c>
    </row>
    <row r="270" spans="1:10" x14ac:dyDescent="0.25">
      <c r="A270" s="3" t="s">
        <v>44</v>
      </c>
      <c r="B270" s="3" t="s">
        <v>45</v>
      </c>
      <c r="C270" s="1">
        <v>36337</v>
      </c>
      <c r="D270" s="3">
        <v>0</v>
      </c>
      <c r="E270" s="3">
        <v>0</v>
      </c>
      <c r="F270" s="3">
        <v>0</v>
      </c>
      <c r="G270" s="3">
        <v>54</v>
      </c>
      <c r="H270" s="3">
        <v>64</v>
      </c>
      <c r="I270" s="3">
        <v>44</v>
      </c>
      <c r="J270" s="3">
        <v>0</v>
      </c>
    </row>
    <row r="271" spans="1:10" x14ac:dyDescent="0.25">
      <c r="A271" s="3" t="s">
        <v>44</v>
      </c>
      <c r="B271" s="3" t="s">
        <v>45</v>
      </c>
      <c r="C271" s="1">
        <v>36338</v>
      </c>
      <c r="D271" s="3">
        <v>0</v>
      </c>
      <c r="E271" s="3">
        <v>0</v>
      </c>
      <c r="F271" s="3">
        <v>0</v>
      </c>
      <c r="G271" s="3">
        <v>58</v>
      </c>
      <c r="H271" s="3">
        <v>70</v>
      </c>
      <c r="I271" s="3">
        <v>45</v>
      </c>
      <c r="J271" s="3">
        <v>0</v>
      </c>
    </row>
    <row r="272" spans="1:10" x14ac:dyDescent="0.25">
      <c r="A272" s="3" t="s">
        <v>44</v>
      </c>
      <c r="B272" s="3" t="s">
        <v>45</v>
      </c>
      <c r="C272" s="1">
        <v>36339</v>
      </c>
      <c r="D272" s="3">
        <v>0.01</v>
      </c>
      <c r="E272" s="3">
        <v>0</v>
      </c>
      <c r="F272" s="3">
        <v>0</v>
      </c>
      <c r="G272" s="3">
        <v>57</v>
      </c>
      <c r="H272" s="3">
        <v>68</v>
      </c>
      <c r="I272" s="3">
        <v>46</v>
      </c>
      <c r="J272" s="3">
        <v>0</v>
      </c>
    </row>
    <row r="273" spans="1:10" x14ac:dyDescent="0.25">
      <c r="A273" s="3" t="s">
        <v>44</v>
      </c>
      <c r="B273" s="3" t="s">
        <v>45</v>
      </c>
      <c r="C273" s="1">
        <v>36340</v>
      </c>
      <c r="D273" s="3">
        <v>0</v>
      </c>
      <c r="E273" s="3">
        <v>0</v>
      </c>
      <c r="F273" s="3">
        <v>0</v>
      </c>
      <c r="G273" s="3">
        <v>63</v>
      </c>
      <c r="H273" s="3">
        <v>75</v>
      </c>
      <c r="I273" s="3">
        <v>51</v>
      </c>
      <c r="J273" s="3">
        <v>0</v>
      </c>
    </row>
    <row r="274" spans="1:10" x14ac:dyDescent="0.25">
      <c r="A274" s="3" t="s">
        <v>44</v>
      </c>
      <c r="B274" s="3" t="s">
        <v>45</v>
      </c>
      <c r="C274" s="1">
        <v>36341</v>
      </c>
      <c r="D274" s="3">
        <v>0</v>
      </c>
      <c r="E274" s="3">
        <v>0</v>
      </c>
      <c r="F274" s="3">
        <v>0</v>
      </c>
      <c r="G274" s="3">
        <v>63</v>
      </c>
      <c r="H274" s="3">
        <v>75</v>
      </c>
      <c r="I274" s="3">
        <v>50</v>
      </c>
      <c r="J274" s="3">
        <v>0</v>
      </c>
    </row>
    <row r="275" spans="1:10" x14ac:dyDescent="0.25">
      <c r="A275" s="3" t="s">
        <v>44</v>
      </c>
      <c r="B275" s="3" t="s">
        <v>45</v>
      </c>
      <c r="C275" s="1">
        <v>36342</v>
      </c>
      <c r="D275" s="3">
        <v>0</v>
      </c>
      <c r="E275" s="3">
        <v>0</v>
      </c>
      <c r="F275" s="3">
        <v>0</v>
      </c>
      <c r="G275" s="3">
        <v>61</v>
      </c>
      <c r="H275" s="3">
        <v>72</v>
      </c>
      <c r="I275" s="3">
        <v>50</v>
      </c>
      <c r="J275" s="3">
        <v>0</v>
      </c>
    </row>
    <row r="276" spans="1:10" x14ac:dyDescent="0.25">
      <c r="A276" s="3" t="s">
        <v>44</v>
      </c>
      <c r="B276" s="3" t="s">
        <v>45</v>
      </c>
      <c r="C276" s="1">
        <v>36343</v>
      </c>
      <c r="D276" s="3">
        <v>0</v>
      </c>
      <c r="E276" s="3">
        <v>0</v>
      </c>
      <c r="F276" s="3">
        <v>0</v>
      </c>
      <c r="G276" s="3">
        <v>54</v>
      </c>
      <c r="H276" s="3">
        <v>63</v>
      </c>
      <c r="I276" s="3">
        <v>44</v>
      </c>
      <c r="J276" s="3">
        <v>0</v>
      </c>
    </row>
    <row r="277" spans="1:10" x14ac:dyDescent="0.25">
      <c r="A277" s="3" t="s">
        <v>44</v>
      </c>
      <c r="B277" s="3" t="s">
        <v>45</v>
      </c>
      <c r="C277" s="1">
        <v>36344</v>
      </c>
      <c r="D277" s="3">
        <v>0</v>
      </c>
      <c r="E277" s="3">
        <v>0</v>
      </c>
      <c r="F277" s="3">
        <v>0</v>
      </c>
      <c r="G277" s="3">
        <v>53</v>
      </c>
      <c r="H277" s="3">
        <v>65</v>
      </c>
      <c r="I277" s="3">
        <v>40</v>
      </c>
      <c r="J277" s="3">
        <v>0</v>
      </c>
    </row>
    <row r="278" spans="1:10" x14ac:dyDescent="0.25">
      <c r="A278" s="3" t="s">
        <v>44</v>
      </c>
      <c r="B278" s="3" t="s">
        <v>45</v>
      </c>
      <c r="C278" s="1">
        <v>36345</v>
      </c>
      <c r="D278" s="3">
        <v>0.03</v>
      </c>
      <c r="E278" s="3">
        <v>0</v>
      </c>
      <c r="F278" s="3">
        <v>0</v>
      </c>
      <c r="G278" s="3">
        <v>54</v>
      </c>
      <c r="H278" s="3">
        <v>66</v>
      </c>
      <c r="I278" s="3">
        <v>42</v>
      </c>
      <c r="J278" s="3">
        <v>0</v>
      </c>
    </row>
    <row r="279" spans="1:10" x14ac:dyDescent="0.25">
      <c r="A279" s="3" t="s">
        <v>44</v>
      </c>
      <c r="B279" s="3" t="s">
        <v>45</v>
      </c>
      <c r="C279" s="1">
        <v>36346</v>
      </c>
      <c r="D279" s="3">
        <v>0</v>
      </c>
      <c r="E279" s="3">
        <v>0</v>
      </c>
      <c r="F279" s="3">
        <v>0</v>
      </c>
      <c r="G279" s="3">
        <v>60</v>
      </c>
      <c r="H279" s="3">
        <v>75</v>
      </c>
      <c r="I279" s="3">
        <v>45</v>
      </c>
      <c r="J279" s="3">
        <v>0</v>
      </c>
    </row>
    <row r="280" spans="1:10" x14ac:dyDescent="0.25">
      <c r="A280" s="3" t="s">
        <v>44</v>
      </c>
      <c r="B280" s="3" t="s">
        <v>45</v>
      </c>
      <c r="C280" s="1">
        <v>36347</v>
      </c>
      <c r="D280" s="3">
        <v>0</v>
      </c>
      <c r="E280" s="3">
        <v>0</v>
      </c>
      <c r="F280" s="3">
        <v>0</v>
      </c>
      <c r="G280" s="3">
        <v>70</v>
      </c>
      <c r="H280" s="3">
        <v>89</v>
      </c>
      <c r="I280" s="3">
        <v>50</v>
      </c>
      <c r="J280" s="3">
        <v>0</v>
      </c>
    </row>
    <row r="281" spans="1:10" x14ac:dyDescent="0.25">
      <c r="A281" s="3" t="s">
        <v>44</v>
      </c>
      <c r="B281" s="3" t="s">
        <v>45</v>
      </c>
      <c r="C281" s="1">
        <v>36348</v>
      </c>
      <c r="D281" s="3">
        <v>0</v>
      </c>
      <c r="E281" s="3">
        <v>0</v>
      </c>
      <c r="F281" s="3">
        <v>0</v>
      </c>
      <c r="G281" s="3">
        <v>62</v>
      </c>
      <c r="H281" s="3">
        <v>72</v>
      </c>
      <c r="I281" s="3">
        <v>51</v>
      </c>
      <c r="J281" s="3">
        <v>0</v>
      </c>
    </row>
    <row r="282" spans="1:10" x14ac:dyDescent="0.25">
      <c r="A282" s="3" t="s">
        <v>44</v>
      </c>
      <c r="B282" s="3" t="s">
        <v>45</v>
      </c>
      <c r="C282" s="1">
        <v>36349</v>
      </c>
      <c r="D282" s="3">
        <v>0</v>
      </c>
      <c r="E282" s="3">
        <v>0</v>
      </c>
      <c r="F282" s="3">
        <v>0</v>
      </c>
      <c r="G282" s="3">
        <v>61</v>
      </c>
      <c r="H282" s="3">
        <v>75</v>
      </c>
      <c r="I282" s="3">
        <v>46</v>
      </c>
      <c r="J282" s="3">
        <v>0</v>
      </c>
    </row>
    <row r="283" spans="1:10" x14ac:dyDescent="0.25">
      <c r="A283" s="3" t="s">
        <v>44</v>
      </c>
      <c r="B283" s="3" t="s">
        <v>45</v>
      </c>
      <c r="C283" s="1">
        <v>36350</v>
      </c>
      <c r="D283" s="3">
        <v>0</v>
      </c>
      <c r="E283" s="3">
        <v>0</v>
      </c>
      <c r="F283" s="3">
        <v>0</v>
      </c>
      <c r="G283" s="3">
        <v>69</v>
      </c>
      <c r="H283" s="3">
        <v>84</v>
      </c>
      <c r="I283" s="3">
        <v>54</v>
      </c>
      <c r="J283" s="3">
        <v>0</v>
      </c>
    </row>
    <row r="284" spans="1:10" x14ac:dyDescent="0.25">
      <c r="A284" s="3" t="s">
        <v>44</v>
      </c>
      <c r="B284" s="3" t="s">
        <v>45</v>
      </c>
      <c r="C284" s="1">
        <v>36351</v>
      </c>
      <c r="D284" s="3">
        <v>0</v>
      </c>
      <c r="E284" s="3">
        <v>0</v>
      </c>
      <c r="F284" s="3">
        <v>0</v>
      </c>
      <c r="G284" s="3">
        <v>71</v>
      </c>
      <c r="H284" s="3">
        <v>90</v>
      </c>
      <c r="I284" s="3">
        <v>52</v>
      </c>
      <c r="J284" s="3">
        <v>0</v>
      </c>
    </row>
    <row r="285" spans="1:10" x14ac:dyDescent="0.25">
      <c r="A285" s="3" t="s">
        <v>44</v>
      </c>
      <c r="B285" s="3" t="s">
        <v>45</v>
      </c>
      <c r="C285" s="1">
        <v>36352</v>
      </c>
      <c r="D285" s="3">
        <v>0</v>
      </c>
      <c r="E285" s="3">
        <v>0</v>
      </c>
      <c r="F285" s="3">
        <v>0</v>
      </c>
      <c r="G285" s="3">
        <v>75</v>
      </c>
      <c r="H285" s="3">
        <v>92</v>
      </c>
      <c r="I285" s="3">
        <v>58</v>
      </c>
      <c r="J285" s="3">
        <v>0</v>
      </c>
    </row>
    <row r="286" spans="1:10" x14ac:dyDescent="0.25">
      <c r="A286" s="3" t="s">
        <v>44</v>
      </c>
      <c r="B286" s="3" t="s">
        <v>45</v>
      </c>
      <c r="C286" s="1">
        <v>36353</v>
      </c>
      <c r="D286" s="3">
        <v>0</v>
      </c>
      <c r="E286" s="3">
        <v>0</v>
      </c>
      <c r="F286" s="3">
        <v>0</v>
      </c>
      <c r="G286" s="3">
        <v>75</v>
      </c>
      <c r="H286" s="3">
        <v>91</v>
      </c>
      <c r="I286" s="3">
        <v>58</v>
      </c>
      <c r="J286" s="3">
        <v>0</v>
      </c>
    </row>
    <row r="287" spans="1:10" x14ac:dyDescent="0.25">
      <c r="A287" s="3" t="s">
        <v>44</v>
      </c>
      <c r="B287" s="3" t="s">
        <v>45</v>
      </c>
      <c r="C287" s="1">
        <v>36354</v>
      </c>
      <c r="D287" s="3">
        <v>0</v>
      </c>
      <c r="E287" s="3">
        <v>0</v>
      </c>
      <c r="F287" s="3">
        <v>0</v>
      </c>
      <c r="G287" s="3">
        <v>72</v>
      </c>
      <c r="H287" s="3">
        <v>88</v>
      </c>
      <c r="I287" s="3">
        <v>55</v>
      </c>
      <c r="J287" s="3">
        <v>0</v>
      </c>
    </row>
    <row r="288" spans="1:10" x14ac:dyDescent="0.25">
      <c r="A288" s="3" t="s">
        <v>44</v>
      </c>
      <c r="B288" s="3" t="s">
        <v>45</v>
      </c>
      <c r="C288" s="1">
        <v>36355</v>
      </c>
      <c r="D288" s="3">
        <v>0</v>
      </c>
      <c r="E288" s="3">
        <v>0</v>
      </c>
      <c r="F288" s="3">
        <v>0</v>
      </c>
      <c r="G288" s="3">
        <v>63</v>
      </c>
      <c r="H288" s="3">
        <v>72</v>
      </c>
      <c r="I288" s="3">
        <v>53</v>
      </c>
      <c r="J288" s="3">
        <v>0</v>
      </c>
    </row>
    <row r="289" spans="1:10" x14ac:dyDescent="0.25">
      <c r="A289" s="3" t="s">
        <v>44</v>
      </c>
      <c r="B289" s="3" t="s">
        <v>45</v>
      </c>
      <c r="C289" s="1">
        <v>36356</v>
      </c>
      <c r="D289" s="3">
        <v>0</v>
      </c>
      <c r="E289" s="3">
        <v>0</v>
      </c>
      <c r="F289" s="3">
        <v>0</v>
      </c>
      <c r="G289" s="3">
        <v>57</v>
      </c>
      <c r="H289" s="3">
        <v>69</v>
      </c>
      <c r="I289" s="3">
        <v>45</v>
      </c>
      <c r="J289" s="3">
        <v>0</v>
      </c>
    </row>
    <row r="290" spans="1:10" x14ac:dyDescent="0.25">
      <c r="A290" s="3" t="s">
        <v>44</v>
      </c>
      <c r="B290" s="3" t="s">
        <v>45</v>
      </c>
      <c r="C290" s="1">
        <v>36357</v>
      </c>
      <c r="D290" s="3">
        <v>0.09</v>
      </c>
      <c r="E290" s="3">
        <v>0</v>
      </c>
      <c r="F290" s="3">
        <v>0</v>
      </c>
      <c r="G290" s="3">
        <v>60</v>
      </c>
      <c r="H290" s="3">
        <v>70</v>
      </c>
      <c r="I290" s="3">
        <v>50</v>
      </c>
      <c r="J290" s="3">
        <v>0</v>
      </c>
    </row>
    <row r="291" spans="1:10" x14ac:dyDescent="0.25">
      <c r="A291" s="3" t="s">
        <v>44</v>
      </c>
      <c r="B291" s="3" t="s">
        <v>45</v>
      </c>
      <c r="C291" s="1">
        <v>36358</v>
      </c>
      <c r="D291" s="3">
        <v>0.01</v>
      </c>
      <c r="E291" s="3">
        <v>0</v>
      </c>
      <c r="F291" s="3">
        <v>0</v>
      </c>
      <c r="G291" s="3">
        <v>63</v>
      </c>
      <c r="H291" s="3">
        <v>75</v>
      </c>
      <c r="I291" s="3">
        <v>51</v>
      </c>
      <c r="J291" s="3">
        <v>0</v>
      </c>
    </row>
    <row r="292" spans="1:10" x14ac:dyDescent="0.25">
      <c r="A292" s="3" t="s">
        <v>44</v>
      </c>
      <c r="B292" s="3" t="s">
        <v>45</v>
      </c>
      <c r="C292" s="1">
        <v>36359</v>
      </c>
      <c r="D292" s="3">
        <v>0</v>
      </c>
      <c r="E292" s="3">
        <v>0</v>
      </c>
      <c r="F292" s="3">
        <v>0</v>
      </c>
      <c r="G292" s="3">
        <v>60</v>
      </c>
      <c r="H292" s="3">
        <v>74</v>
      </c>
      <c r="I292" s="3">
        <v>45</v>
      </c>
      <c r="J292" s="3">
        <v>0</v>
      </c>
    </row>
    <row r="293" spans="1:10" x14ac:dyDescent="0.25">
      <c r="A293" s="3" t="s">
        <v>44</v>
      </c>
      <c r="B293" s="3" t="s">
        <v>45</v>
      </c>
      <c r="C293" s="1">
        <v>36360</v>
      </c>
      <c r="D293" s="3">
        <v>0</v>
      </c>
      <c r="E293" s="3">
        <v>0</v>
      </c>
      <c r="F293" s="3">
        <v>0</v>
      </c>
      <c r="G293" s="3">
        <v>68</v>
      </c>
      <c r="H293" s="3">
        <v>83</v>
      </c>
      <c r="I293" s="3">
        <v>52</v>
      </c>
      <c r="J293" s="3">
        <v>0</v>
      </c>
    </row>
    <row r="294" spans="1:10" x14ac:dyDescent="0.25">
      <c r="A294" s="3" t="s">
        <v>44</v>
      </c>
      <c r="B294" s="3" t="s">
        <v>45</v>
      </c>
      <c r="C294" s="1">
        <v>36361</v>
      </c>
      <c r="D294" s="3">
        <v>0</v>
      </c>
      <c r="E294" s="3">
        <v>0</v>
      </c>
      <c r="F294" s="3">
        <v>0</v>
      </c>
      <c r="G294" s="3">
        <v>71</v>
      </c>
      <c r="H294" s="3">
        <v>87</v>
      </c>
      <c r="I294" s="3">
        <v>55</v>
      </c>
      <c r="J294" s="3">
        <v>0</v>
      </c>
    </row>
    <row r="295" spans="1:10" x14ac:dyDescent="0.25">
      <c r="A295" s="3" t="s">
        <v>44</v>
      </c>
      <c r="B295" s="3" t="s">
        <v>45</v>
      </c>
      <c r="C295" s="1">
        <v>36362</v>
      </c>
      <c r="D295" s="3">
        <v>0</v>
      </c>
      <c r="E295" s="3">
        <v>0</v>
      </c>
      <c r="F295" s="3">
        <v>0</v>
      </c>
      <c r="G295" s="3">
        <v>70</v>
      </c>
      <c r="H295" s="3">
        <v>84</v>
      </c>
      <c r="I295" s="3">
        <v>55</v>
      </c>
      <c r="J295" s="3">
        <v>0</v>
      </c>
    </row>
    <row r="296" spans="1:10" x14ac:dyDescent="0.25">
      <c r="A296" s="3" t="s">
        <v>44</v>
      </c>
      <c r="B296" s="3" t="s">
        <v>45</v>
      </c>
      <c r="C296" s="1">
        <v>36363</v>
      </c>
      <c r="D296" s="3">
        <v>0</v>
      </c>
      <c r="E296" s="3">
        <v>0</v>
      </c>
      <c r="F296" s="3">
        <v>0</v>
      </c>
      <c r="G296" s="3">
        <v>68</v>
      </c>
      <c r="H296" s="3">
        <v>86</v>
      </c>
      <c r="I296" s="3">
        <v>50</v>
      </c>
      <c r="J296" s="3">
        <v>0</v>
      </c>
    </row>
    <row r="297" spans="1:10" x14ac:dyDescent="0.25">
      <c r="A297" s="3" t="s">
        <v>44</v>
      </c>
      <c r="B297" s="3" t="s">
        <v>45</v>
      </c>
      <c r="C297" s="1">
        <v>36364</v>
      </c>
      <c r="D297" s="3">
        <v>0</v>
      </c>
      <c r="E297" s="3">
        <v>0</v>
      </c>
      <c r="F297" s="3">
        <v>0</v>
      </c>
      <c r="G297" s="3">
        <v>72</v>
      </c>
      <c r="H297" s="3">
        <v>87</v>
      </c>
      <c r="I297" s="3">
        <v>56</v>
      </c>
      <c r="J297" s="3">
        <v>0</v>
      </c>
    </row>
    <row r="298" spans="1:10" x14ac:dyDescent="0.25">
      <c r="A298" s="3" t="s">
        <v>44</v>
      </c>
      <c r="B298" s="3" t="s">
        <v>45</v>
      </c>
      <c r="C298" s="1">
        <v>36365</v>
      </c>
      <c r="D298" s="3">
        <v>0</v>
      </c>
      <c r="E298" s="3">
        <v>0</v>
      </c>
      <c r="F298" s="3">
        <v>0</v>
      </c>
      <c r="G298" s="3">
        <v>67</v>
      </c>
      <c r="H298" s="3">
        <v>78</v>
      </c>
      <c r="I298" s="3">
        <v>55</v>
      </c>
      <c r="J298" s="3">
        <v>0</v>
      </c>
    </row>
    <row r="299" spans="1:10" x14ac:dyDescent="0.25">
      <c r="A299" s="3" t="s">
        <v>44</v>
      </c>
      <c r="B299" s="3" t="s">
        <v>45</v>
      </c>
      <c r="C299" s="1">
        <v>36366</v>
      </c>
      <c r="D299" s="3">
        <v>0</v>
      </c>
      <c r="E299" s="3">
        <v>0</v>
      </c>
      <c r="F299" s="3">
        <v>0</v>
      </c>
      <c r="G299" s="3">
        <v>62</v>
      </c>
      <c r="H299" s="3">
        <v>75</v>
      </c>
      <c r="I299" s="3">
        <v>49</v>
      </c>
      <c r="J299" s="3">
        <v>0</v>
      </c>
    </row>
    <row r="300" spans="1:10" x14ac:dyDescent="0.25">
      <c r="A300" s="3" t="s">
        <v>44</v>
      </c>
      <c r="B300" s="3" t="s">
        <v>45</v>
      </c>
      <c r="C300" s="1">
        <v>36367</v>
      </c>
      <c r="D300" s="3">
        <v>0</v>
      </c>
      <c r="E300" s="3">
        <v>0</v>
      </c>
      <c r="F300" s="3">
        <v>0</v>
      </c>
      <c r="G300" s="3">
        <v>70</v>
      </c>
      <c r="H300" s="3">
        <v>86</v>
      </c>
      <c r="I300" s="3">
        <v>54</v>
      </c>
      <c r="J300" s="3">
        <v>0</v>
      </c>
    </row>
    <row r="301" spans="1:10" x14ac:dyDescent="0.25">
      <c r="A301" s="3" t="s">
        <v>44</v>
      </c>
      <c r="B301" s="3" t="s">
        <v>45</v>
      </c>
      <c r="C301" s="1">
        <v>36368</v>
      </c>
      <c r="D301" s="3">
        <v>0</v>
      </c>
      <c r="E301" s="3">
        <v>0</v>
      </c>
      <c r="F301" s="3">
        <v>0</v>
      </c>
      <c r="G301" s="3">
        <v>78</v>
      </c>
      <c r="H301" s="3">
        <v>96</v>
      </c>
      <c r="I301" s="3">
        <v>60</v>
      </c>
      <c r="J301" s="3">
        <v>0</v>
      </c>
    </row>
    <row r="302" spans="1:10" x14ac:dyDescent="0.25">
      <c r="A302" s="3" t="s">
        <v>44</v>
      </c>
      <c r="B302" s="3" t="s">
        <v>45</v>
      </c>
      <c r="C302" s="1">
        <v>36369</v>
      </c>
      <c r="D302" s="3">
        <v>0</v>
      </c>
      <c r="E302" s="3">
        <v>0</v>
      </c>
      <c r="F302" s="3">
        <v>0</v>
      </c>
      <c r="G302" s="3">
        <v>79</v>
      </c>
      <c r="H302" s="3">
        <v>97</v>
      </c>
      <c r="I302" s="3">
        <v>61</v>
      </c>
      <c r="J302" s="3">
        <v>0</v>
      </c>
    </row>
    <row r="303" spans="1:10" x14ac:dyDescent="0.25">
      <c r="A303" s="3" t="s">
        <v>44</v>
      </c>
      <c r="B303" s="3" t="s">
        <v>45</v>
      </c>
      <c r="C303" s="1">
        <v>36370</v>
      </c>
      <c r="D303" s="3">
        <v>0</v>
      </c>
      <c r="E303" s="3">
        <v>0</v>
      </c>
      <c r="F303" s="3">
        <v>0</v>
      </c>
      <c r="G303" s="3">
        <v>74</v>
      </c>
      <c r="H303" s="3">
        <v>90</v>
      </c>
      <c r="I303" s="3">
        <v>58</v>
      </c>
      <c r="J303" s="3">
        <v>0</v>
      </c>
    </row>
    <row r="304" spans="1:10" x14ac:dyDescent="0.25">
      <c r="A304" s="3" t="s">
        <v>44</v>
      </c>
      <c r="B304" s="3" t="s">
        <v>45</v>
      </c>
      <c r="C304" s="1">
        <v>36371</v>
      </c>
      <c r="D304" s="3">
        <v>0</v>
      </c>
      <c r="E304" s="3">
        <v>0</v>
      </c>
      <c r="F304" s="3">
        <v>0</v>
      </c>
      <c r="G304" s="3">
        <v>69</v>
      </c>
      <c r="H304" s="3">
        <v>84</v>
      </c>
      <c r="I304" s="3">
        <v>54</v>
      </c>
      <c r="J304" s="3">
        <v>0</v>
      </c>
    </row>
    <row r="305" spans="1:10" x14ac:dyDescent="0.25">
      <c r="A305" s="3" t="s">
        <v>44</v>
      </c>
      <c r="B305" s="3" t="s">
        <v>45</v>
      </c>
      <c r="C305" s="1">
        <v>36372</v>
      </c>
      <c r="D305" s="3">
        <v>0</v>
      </c>
      <c r="E305" s="3">
        <v>0</v>
      </c>
      <c r="F305" s="3">
        <v>0</v>
      </c>
      <c r="G305" s="3">
        <v>70</v>
      </c>
      <c r="H305" s="3">
        <v>85</v>
      </c>
      <c r="I305" s="3">
        <v>54</v>
      </c>
      <c r="J305" s="3">
        <v>0</v>
      </c>
    </row>
    <row r="306" spans="1:10" x14ac:dyDescent="0.25">
      <c r="A306" s="3" t="s">
        <v>44</v>
      </c>
      <c r="B306" s="3" t="s">
        <v>45</v>
      </c>
      <c r="C306" s="1">
        <v>36373</v>
      </c>
      <c r="D306" s="3">
        <v>0</v>
      </c>
      <c r="E306" s="3">
        <v>0</v>
      </c>
      <c r="F306" s="3">
        <v>0</v>
      </c>
      <c r="G306" s="3">
        <v>74</v>
      </c>
      <c r="H306" s="3">
        <v>88</v>
      </c>
      <c r="I306" s="3">
        <v>60</v>
      </c>
      <c r="J306" s="3">
        <v>0</v>
      </c>
    </row>
    <row r="307" spans="1:10" x14ac:dyDescent="0.25">
      <c r="A307" s="3" t="s">
        <v>44</v>
      </c>
      <c r="B307" s="3" t="s">
        <v>45</v>
      </c>
      <c r="C307" s="1">
        <v>36374</v>
      </c>
      <c r="D307" s="3">
        <v>0</v>
      </c>
      <c r="E307" s="3">
        <v>0</v>
      </c>
      <c r="F307" s="3">
        <v>0</v>
      </c>
      <c r="G307" s="3">
        <v>81</v>
      </c>
      <c r="H307" s="3">
        <v>96</v>
      </c>
      <c r="I307" s="3">
        <v>65</v>
      </c>
      <c r="J307" s="3">
        <v>0</v>
      </c>
    </row>
    <row r="308" spans="1:10" x14ac:dyDescent="0.25">
      <c r="A308" s="3" t="s">
        <v>44</v>
      </c>
      <c r="B308" s="3" t="s">
        <v>45</v>
      </c>
      <c r="C308" s="1">
        <v>36375</v>
      </c>
      <c r="D308" s="3">
        <v>0</v>
      </c>
      <c r="E308" s="3">
        <v>0</v>
      </c>
      <c r="F308" s="3">
        <v>0</v>
      </c>
      <c r="G308" s="3">
        <v>80</v>
      </c>
      <c r="H308" s="3">
        <v>94</v>
      </c>
      <c r="I308" s="3">
        <v>66</v>
      </c>
      <c r="J308" s="3">
        <v>0</v>
      </c>
    </row>
    <row r="309" spans="1:10" x14ac:dyDescent="0.25">
      <c r="A309" s="3" t="s">
        <v>44</v>
      </c>
      <c r="B309" s="3" t="s">
        <v>45</v>
      </c>
      <c r="C309" s="1">
        <v>36376</v>
      </c>
      <c r="D309" s="3">
        <v>0</v>
      </c>
      <c r="E309" s="3">
        <v>0</v>
      </c>
      <c r="F309" s="3">
        <v>0</v>
      </c>
      <c r="G309" s="3">
        <v>78</v>
      </c>
      <c r="H309" s="3">
        <v>90</v>
      </c>
      <c r="I309" s="3">
        <v>65</v>
      </c>
      <c r="J309" s="3">
        <v>0</v>
      </c>
    </row>
    <row r="310" spans="1:10" x14ac:dyDescent="0.25">
      <c r="A310" s="3" t="s">
        <v>44</v>
      </c>
      <c r="B310" s="3" t="s">
        <v>45</v>
      </c>
      <c r="C310" s="1">
        <v>36377</v>
      </c>
      <c r="D310" s="3">
        <v>0</v>
      </c>
      <c r="E310" s="3">
        <v>0</v>
      </c>
      <c r="F310" s="3">
        <v>0</v>
      </c>
      <c r="G310" s="3">
        <v>78</v>
      </c>
      <c r="H310" s="3">
        <v>92</v>
      </c>
      <c r="I310" s="3">
        <v>63</v>
      </c>
      <c r="J310" s="3">
        <v>0</v>
      </c>
    </row>
    <row r="311" spans="1:10" x14ac:dyDescent="0.25">
      <c r="A311" s="3" t="s">
        <v>44</v>
      </c>
      <c r="B311" s="3" t="s">
        <v>45</v>
      </c>
      <c r="C311" s="1">
        <v>36378</v>
      </c>
      <c r="D311" s="3">
        <v>0.02</v>
      </c>
      <c r="E311" s="3">
        <v>0</v>
      </c>
      <c r="F311" s="3">
        <v>0</v>
      </c>
      <c r="G311" s="3">
        <v>75</v>
      </c>
      <c r="H311" s="3">
        <v>87</v>
      </c>
      <c r="I311" s="3">
        <v>63</v>
      </c>
      <c r="J311" s="3">
        <v>0</v>
      </c>
    </row>
    <row r="312" spans="1:10" x14ac:dyDescent="0.25">
      <c r="A312" s="3" t="s">
        <v>44</v>
      </c>
      <c r="B312" s="3" t="s">
        <v>45</v>
      </c>
      <c r="C312" s="1">
        <v>36379</v>
      </c>
      <c r="D312" s="3">
        <v>0.42</v>
      </c>
      <c r="E312" s="3">
        <v>0</v>
      </c>
      <c r="F312" s="3">
        <v>0</v>
      </c>
      <c r="G312" s="3">
        <v>67</v>
      </c>
      <c r="H312" s="3">
        <v>76</v>
      </c>
      <c r="I312" s="3">
        <v>57</v>
      </c>
      <c r="J312" s="3">
        <v>0</v>
      </c>
    </row>
    <row r="313" spans="1:10" x14ac:dyDescent="0.25">
      <c r="A313" s="3" t="s">
        <v>44</v>
      </c>
      <c r="B313" s="3" t="s">
        <v>45</v>
      </c>
      <c r="C313" s="1">
        <v>36380</v>
      </c>
      <c r="D313" s="3">
        <v>0</v>
      </c>
      <c r="E313" s="3">
        <v>0</v>
      </c>
      <c r="F313" s="3">
        <v>0</v>
      </c>
      <c r="G313" s="3">
        <v>65</v>
      </c>
      <c r="H313" s="3">
        <v>78</v>
      </c>
      <c r="I313" s="3">
        <v>52</v>
      </c>
      <c r="J313" s="3">
        <v>0</v>
      </c>
    </row>
    <row r="314" spans="1:10" x14ac:dyDescent="0.25">
      <c r="A314" s="3" t="s">
        <v>44</v>
      </c>
      <c r="B314" s="3" t="s">
        <v>45</v>
      </c>
      <c r="C314" s="1">
        <v>36381</v>
      </c>
      <c r="D314" s="3">
        <v>0</v>
      </c>
      <c r="E314" s="3">
        <v>0</v>
      </c>
      <c r="F314" s="3">
        <v>0</v>
      </c>
      <c r="G314" s="3">
        <v>71</v>
      </c>
      <c r="H314" s="3">
        <v>85</v>
      </c>
      <c r="I314" s="3">
        <v>56</v>
      </c>
      <c r="J314" s="3">
        <v>0</v>
      </c>
    </row>
    <row r="315" spans="1:10" x14ac:dyDescent="0.25">
      <c r="A315" s="3" t="s">
        <v>44</v>
      </c>
      <c r="B315" s="3" t="s">
        <v>45</v>
      </c>
      <c r="C315" s="1">
        <v>36382</v>
      </c>
      <c r="D315" s="3">
        <v>0</v>
      </c>
      <c r="E315" s="3">
        <v>0</v>
      </c>
      <c r="F315" s="3">
        <v>0</v>
      </c>
      <c r="G315" s="3">
        <v>75</v>
      </c>
      <c r="H315" s="3">
        <v>90</v>
      </c>
      <c r="I315" s="3">
        <v>59</v>
      </c>
      <c r="J315" s="3">
        <v>0</v>
      </c>
    </row>
    <row r="316" spans="1:10" x14ac:dyDescent="0.25">
      <c r="A316" s="3" t="s">
        <v>44</v>
      </c>
      <c r="B316" s="3" t="s">
        <v>45</v>
      </c>
      <c r="C316" s="1">
        <v>36383</v>
      </c>
      <c r="D316" s="3">
        <v>0</v>
      </c>
      <c r="E316" s="3">
        <v>0</v>
      </c>
      <c r="F316" s="3">
        <v>0</v>
      </c>
      <c r="G316" s="3">
        <v>69</v>
      </c>
      <c r="H316" s="3">
        <v>78</v>
      </c>
      <c r="I316" s="3">
        <v>59</v>
      </c>
      <c r="J316" s="3">
        <v>0</v>
      </c>
    </row>
    <row r="317" spans="1:10" x14ac:dyDescent="0.25">
      <c r="A317" s="3" t="s">
        <v>44</v>
      </c>
      <c r="B317" s="3" t="s">
        <v>45</v>
      </c>
      <c r="C317" s="1">
        <v>36384</v>
      </c>
      <c r="D317" s="3">
        <v>0</v>
      </c>
      <c r="E317" s="3">
        <v>0</v>
      </c>
      <c r="F317" s="3">
        <v>0</v>
      </c>
      <c r="G317" s="3">
        <v>64</v>
      </c>
      <c r="H317" s="3">
        <v>75</v>
      </c>
      <c r="I317" s="3">
        <v>53</v>
      </c>
      <c r="J317" s="3">
        <v>0</v>
      </c>
    </row>
    <row r="318" spans="1:10" x14ac:dyDescent="0.25">
      <c r="A318" s="3" t="s">
        <v>44</v>
      </c>
      <c r="B318" s="3" t="s">
        <v>45</v>
      </c>
      <c r="C318" s="1">
        <v>36385</v>
      </c>
      <c r="D318" s="3">
        <v>0</v>
      </c>
      <c r="E318" s="3">
        <v>0</v>
      </c>
      <c r="F318" s="3">
        <v>0</v>
      </c>
      <c r="G318" s="3">
        <v>59</v>
      </c>
      <c r="H318" s="3">
        <v>66</v>
      </c>
      <c r="I318" s="3">
        <v>51</v>
      </c>
      <c r="J318" s="3">
        <v>0</v>
      </c>
    </row>
    <row r="319" spans="1:10" x14ac:dyDescent="0.25">
      <c r="A319" s="3" t="s">
        <v>44</v>
      </c>
      <c r="B319" s="3" t="s">
        <v>45</v>
      </c>
      <c r="C319" s="1">
        <v>36386</v>
      </c>
      <c r="D319" s="3">
        <v>0.42</v>
      </c>
      <c r="E319" s="3">
        <v>0</v>
      </c>
      <c r="F319" s="3">
        <v>0</v>
      </c>
      <c r="G319" s="3">
        <v>60</v>
      </c>
      <c r="H319" s="3">
        <v>69</v>
      </c>
      <c r="I319" s="3">
        <v>51</v>
      </c>
      <c r="J319" s="3">
        <v>0</v>
      </c>
    </row>
    <row r="320" spans="1:10" x14ac:dyDescent="0.25">
      <c r="A320" s="3" t="s">
        <v>44</v>
      </c>
      <c r="B320" s="3" t="s">
        <v>45</v>
      </c>
      <c r="C320" s="1">
        <v>36387</v>
      </c>
      <c r="D320" s="3">
        <v>0</v>
      </c>
      <c r="E320" s="3">
        <v>0</v>
      </c>
      <c r="F320" s="3">
        <v>0</v>
      </c>
      <c r="G320" s="3">
        <v>60</v>
      </c>
      <c r="H320" s="3">
        <v>70</v>
      </c>
      <c r="I320" s="3">
        <v>49</v>
      </c>
      <c r="J320" s="3">
        <v>0</v>
      </c>
    </row>
    <row r="321" spans="1:10" x14ac:dyDescent="0.25">
      <c r="A321" s="3" t="s">
        <v>44</v>
      </c>
      <c r="B321" s="3" t="s">
        <v>45</v>
      </c>
      <c r="C321" s="1">
        <v>36388</v>
      </c>
      <c r="D321" s="3">
        <v>0</v>
      </c>
      <c r="E321" s="3">
        <v>0</v>
      </c>
      <c r="F321" s="3">
        <v>0</v>
      </c>
      <c r="G321" s="3">
        <v>66</v>
      </c>
      <c r="H321" s="3">
        <v>79</v>
      </c>
      <c r="I321" s="3">
        <v>52</v>
      </c>
      <c r="J321" s="3">
        <v>0</v>
      </c>
    </row>
    <row r="322" spans="1:10" x14ac:dyDescent="0.25">
      <c r="A322" s="3" t="s">
        <v>44</v>
      </c>
      <c r="B322" s="3" t="s">
        <v>45</v>
      </c>
      <c r="C322" s="1">
        <v>36389</v>
      </c>
      <c r="D322" s="3">
        <v>0</v>
      </c>
      <c r="E322" s="3">
        <v>0</v>
      </c>
      <c r="F322" s="3">
        <v>0</v>
      </c>
      <c r="G322" s="3">
        <v>71</v>
      </c>
      <c r="H322" s="3">
        <v>85</v>
      </c>
      <c r="I322" s="3">
        <v>56</v>
      </c>
      <c r="J322" s="3">
        <v>0</v>
      </c>
    </row>
    <row r="323" spans="1:10" x14ac:dyDescent="0.25">
      <c r="A323" s="3" t="s">
        <v>44</v>
      </c>
      <c r="B323" s="3" t="s">
        <v>45</v>
      </c>
      <c r="C323" s="1">
        <v>36390</v>
      </c>
      <c r="D323" s="3">
        <v>0</v>
      </c>
      <c r="E323" s="3">
        <v>0</v>
      </c>
      <c r="F323" s="3">
        <v>0</v>
      </c>
      <c r="G323" s="3">
        <v>80</v>
      </c>
      <c r="H323" s="3">
        <v>96</v>
      </c>
      <c r="I323" s="3">
        <v>63</v>
      </c>
      <c r="J323" s="3">
        <v>0</v>
      </c>
    </row>
    <row r="324" spans="1:10" x14ac:dyDescent="0.25">
      <c r="A324" s="3" t="s">
        <v>44</v>
      </c>
      <c r="B324" s="3" t="s">
        <v>45</v>
      </c>
      <c r="C324" s="1">
        <v>36391</v>
      </c>
      <c r="D324" s="3">
        <v>0.02</v>
      </c>
      <c r="E324" s="3">
        <v>0</v>
      </c>
      <c r="F324" s="3">
        <v>0</v>
      </c>
      <c r="G324" s="3">
        <v>74</v>
      </c>
      <c r="H324" s="3">
        <v>89</v>
      </c>
      <c r="I324" s="3">
        <v>59</v>
      </c>
      <c r="J324" s="3">
        <v>0</v>
      </c>
    </row>
    <row r="325" spans="1:10" x14ac:dyDescent="0.25">
      <c r="A325" s="3" t="s">
        <v>44</v>
      </c>
      <c r="B325" s="3" t="s">
        <v>45</v>
      </c>
      <c r="C325" s="1">
        <v>36392</v>
      </c>
      <c r="D325" s="3">
        <v>0</v>
      </c>
      <c r="E325" s="3">
        <v>0</v>
      </c>
      <c r="F325" s="3">
        <v>0</v>
      </c>
      <c r="G325" s="3">
        <v>76</v>
      </c>
      <c r="H325" s="3">
        <v>94</v>
      </c>
      <c r="I325" s="3">
        <v>57</v>
      </c>
      <c r="J325" s="3">
        <v>0</v>
      </c>
    </row>
    <row r="326" spans="1:10" x14ac:dyDescent="0.25">
      <c r="A326" s="3" t="s">
        <v>44</v>
      </c>
      <c r="B326" s="3" t="s">
        <v>45</v>
      </c>
      <c r="C326" s="1">
        <v>36393</v>
      </c>
      <c r="D326" s="3">
        <v>0</v>
      </c>
      <c r="E326" s="3">
        <v>0</v>
      </c>
      <c r="F326" s="3">
        <v>0</v>
      </c>
      <c r="G326" s="3">
        <v>70</v>
      </c>
      <c r="H326" s="3">
        <v>84</v>
      </c>
      <c r="I326" s="3">
        <v>55</v>
      </c>
      <c r="J326" s="3">
        <v>0</v>
      </c>
    </row>
    <row r="327" spans="1:10" x14ac:dyDescent="0.25">
      <c r="A327" s="3" t="s">
        <v>44</v>
      </c>
      <c r="B327" s="3" t="s">
        <v>45</v>
      </c>
      <c r="C327" s="1">
        <v>36394</v>
      </c>
      <c r="D327" s="3">
        <v>0</v>
      </c>
      <c r="E327" s="3">
        <v>0</v>
      </c>
      <c r="F327" s="3">
        <v>0</v>
      </c>
      <c r="G327" s="3">
        <v>67</v>
      </c>
      <c r="H327" s="3">
        <v>86</v>
      </c>
      <c r="I327" s="3">
        <v>48</v>
      </c>
      <c r="J327" s="3">
        <v>0</v>
      </c>
    </row>
    <row r="328" spans="1:10" x14ac:dyDescent="0.25">
      <c r="A328" s="3" t="s">
        <v>44</v>
      </c>
      <c r="B328" s="3" t="s">
        <v>45</v>
      </c>
      <c r="C328" s="1">
        <v>36395</v>
      </c>
      <c r="D328" s="3">
        <v>0</v>
      </c>
      <c r="E328" s="3">
        <v>0</v>
      </c>
      <c r="F328" s="3">
        <v>0</v>
      </c>
      <c r="G328" s="3">
        <v>76</v>
      </c>
      <c r="H328" s="3">
        <v>95</v>
      </c>
      <c r="I328" s="3">
        <v>57</v>
      </c>
      <c r="J328" s="3">
        <v>0</v>
      </c>
    </row>
    <row r="329" spans="1:10" x14ac:dyDescent="0.25">
      <c r="A329" s="3" t="s">
        <v>44</v>
      </c>
      <c r="B329" s="3" t="s">
        <v>45</v>
      </c>
      <c r="C329" s="1">
        <v>36396</v>
      </c>
      <c r="D329" s="3">
        <v>0</v>
      </c>
      <c r="E329" s="3">
        <v>0</v>
      </c>
      <c r="F329" s="3">
        <v>0</v>
      </c>
      <c r="G329" s="3">
        <v>73</v>
      </c>
      <c r="H329" s="3">
        <v>85</v>
      </c>
      <c r="I329" s="3">
        <v>60</v>
      </c>
      <c r="J329" s="3">
        <v>0</v>
      </c>
    </row>
    <row r="330" spans="1:10" x14ac:dyDescent="0.25">
      <c r="A330" s="3" t="s">
        <v>44</v>
      </c>
      <c r="B330" s="3" t="s">
        <v>45</v>
      </c>
      <c r="C330" s="1">
        <v>36397</v>
      </c>
      <c r="D330" s="3">
        <v>0</v>
      </c>
      <c r="E330" s="3">
        <v>0</v>
      </c>
      <c r="F330" s="3">
        <v>0</v>
      </c>
      <c r="G330" s="3">
        <v>72</v>
      </c>
      <c r="H330" s="3">
        <v>87</v>
      </c>
      <c r="I330" s="3">
        <v>56</v>
      </c>
      <c r="J330" s="3">
        <v>0</v>
      </c>
    </row>
    <row r="331" spans="1:10" x14ac:dyDescent="0.25">
      <c r="A331" s="3" t="s">
        <v>44</v>
      </c>
      <c r="B331" s="3" t="s">
        <v>45</v>
      </c>
      <c r="C331" s="1">
        <v>36398</v>
      </c>
      <c r="D331" s="3">
        <v>0</v>
      </c>
      <c r="E331" s="3">
        <v>0</v>
      </c>
      <c r="F331" s="3">
        <v>0</v>
      </c>
      <c r="G331" s="3">
        <v>68</v>
      </c>
      <c r="H331" s="3">
        <v>87</v>
      </c>
      <c r="I331" s="3">
        <v>48</v>
      </c>
      <c r="J331" s="3">
        <v>0</v>
      </c>
    </row>
    <row r="332" spans="1:10" x14ac:dyDescent="0.25">
      <c r="A332" s="3" t="s">
        <v>44</v>
      </c>
      <c r="B332" s="3" t="s">
        <v>45</v>
      </c>
      <c r="C332" s="1">
        <v>36399</v>
      </c>
      <c r="D332" s="3">
        <v>0</v>
      </c>
      <c r="E332" s="3">
        <v>0</v>
      </c>
      <c r="F332" s="3">
        <v>0</v>
      </c>
      <c r="G332" s="3">
        <v>76</v>
      </c>
      <c r="H332" s="3">
        <v>92</v>
      </c>
      <c r="I332" s="3">
        <v>60</v>
      </c>
      <c r="J332" s="3">
        <v>0</v>
      </c>
    </row>
    <row r="333" spans="1:10" x14ac:dyDescent="0.25">
      <c r="A333" s="3" t="s">
        <v>44</v>
      </c>
      <c r="B333" s="3" t="s">
        <v>45</v>
      </c>
      <c r="C333" s="1">
        <v>36400</v>
      </c>
      <c r="D333" s="3">
        <v>0</v>
      </c>
      <c r="E333" s="3">
        <v>0</v>
      </c>
      <c r="F333" s="3">
        <v>0</v>
      </c>
      <c r="G333" s="3">
        <v>77</v>
      </c>
      <c r="H333" s="3">
        <v>95</v>
      </c>
      <c r="I333" s="3">
        <v>58</v>
      </c>
      <c r="J333" s="3">
        <v>0</v>
      </c>
    </row>
    <row r="334" spans="1:10" x14ac:dyDescent="0.25">
      <c r="A334" s="3" t="s">
        <v>44</v>
      </c>
      <c r="B334" s="3" t="s">
        <v>45</v>
      </c>
      <c r="C334" s="1">
        <v>36401</v>
      </c>
      <c r="D334" s="3">
        <v>0</v>
      </c>
      <c r="E334" s="3">
        <v>0</v>
      </c>
      <c r="F334" s="3">
        <v>0</v>
      </c>
      <c r="G334" s="3">
        <v>76</v>
      </c>
      <c r="H334" s="3">
        <v>91</v>
      </c>
      <c r="I334" s="3">
        <v>61</v>
      </c>
      <c r="J334" s="3">
        <v>0</v>
      </c>
    </row>
    <row r="335" spans="1:10" x14ac:dyDescent="0.25">
      <c r="A335" s="3" t="s">
        <v>44</v>
      </c>
      <c r="B335" s="3" t="s">
        <v>45</v>
      </c>
      <c r="C335" s="1">
        <v>36402</v>
      </c>
      <c r="D335" s="3">
        <v>0.18</v>
      </c>
      <c r="E335" s="3">
        <v>0</v>
      </c>
      <c r="F335" s="3">
        <v>0</v>
      </c>
      <c r="G335" s="3">
        <v>59</v>
      </c>
      <c r="H335" s="3">
        <v>70</v>
      </c>
      <c r="I335" s="3">
        <v>47</v>
      </c>
      <c r="J335" s="3">
        <v>0</v>
      </c>
    </row>
    <row r="336" spans="1:10" x14ac:dyDescent="0.25">
      <c r="A336" s="3" t="s">
        <v>44</v>
      </c>
      <c r="B336" s="3" t="s">
        <v>45</v>
      </c>
      <c r="C336" s="1">
        <v>36403</v>
      </c>
      <c r="D336" s="3">
        <v>0.01</v>
      </c>
      <c r="E336" s="3">
        <v>0</v>
      </c>
      <c r="F336" s="3">
        <v>0</v>
      </c>
      <c r="G336" s="3">
        <v>52</v>
      </c>
      <c r="H336" s="3">
        <v>62</v>
      </c>
      <c r="I336" s="3">
        <v>41</v>
      </c>
      <c r="J336" s="3">
        <v>0</v>
      </c>
    </row>
    <row r="337" spans="1:10" x14ac:dyDescent="0.25">
      <c r="A337" s="3" t="s">
        <v>44</v>
      </c>
      <c r="B337" s="3" t="s">
        <v>45</v>
      </c>
      <c r="C337" s="1">
        <v>36404</v>
      </c>
      <c r="D337" s="3">
        <v>0</v>
      </c>
      <c r="E337" s="3">
        <v>0</v>
      </c>
      <c r="F337" s="3">
        <v>0</v>
      </c>
      <c r="G337" s="3">
        <v>54</v>
      </c>
      <c r="H337" s="3">
        <v>66</v>
      </c>
      <c r="I337" s="3">
        <v>41</v>
      </c>
      <c r="J337" s="3">
        <v>0</v>
      </c>
    </row>
    <row r="338" spans="1:10" x14ac:dyDescent="0.25">
      <c r="A338" s="3" t="s">
        <v>44</v>
      </c>
      <c r="B338" s="3" t="s">
        <v>45</v>
      </c>
      <c r="C338" s="1">
        <v>36405</v>
      </c>
      <c r="D338" s="3">
        <v>0</v>
      </c>
      <c r="E338" s="3">
        <v>0</v>
      </c>
      <c r="F338" s="3">
        <v>0</v>
      </c>
      <c r="H338" s="3">
        <v>72</v>
      </c>
      <c r="I338" s="3">
        <v>37</v>
      </c>
      <c r="J338" s="3">
        <v>0</v>
      </c>
    </row>
    <row r="339" spans="1:10" x14ac:dyDescent="0.25">
      <c r="A339" s="3" t="s">
        <v>44</v>
      </c>
      <c r="B339" s="3" t="s">
        <v>45</v>
      </c>
      <c r="C339" s="1">
        <v>36406</v>
      </c>
      <c r="D339" s="3">
        <v>0</v>
      </c>
      <c r="E339" s="3">
        <v>0</v>
      </c>
      <c r="F339" s="3">
        <v>0</v>
      </c>
      <c r="G339" s="3">
        <v>59</v>
      </c>
      <c r="H339" s="3">
        <v>75</v>
      </c>
      <c r="I339" s="3">
        <v>42</v>
      </c>
      <c r="J339" s="3">
        <v>0</v>
      </c>
    </row>
    <row r="340" spans="1:10" x14ac:dyDescent="0.25">
      <c r="A340" s="3" t="s">
        <v>44</v>
      </c>
      <c r="B340" s="3" t="s">
        <v>45</v>
      </c>
      <c r="C340" s="1">
        <v>36407</v>
      </c>
      <c r="D340" s="3">
        <v>0</v>
      </c>
      <c r="E340" s="3">
        <v>0</v>
      </c>
      <c r="F340" s="3">
        <v>0</v>
      </c>
      <c r="G340" s="3">
        <v>60</v>
      </c>
      <c r="H340" s="3">
        <v>75</v>
      </c>
      <c r="I340" s="3">
        <v>45</v>
      </c>
      <c r="J340" s="3">
        <v>0</v>
      </c>
    </row>
    <row r="341" spans="1:10" x14ac:dyDescent="0.25">
      <c r="A341" s="3" t="s">
        <v>44</v>
      </c>
      <c r="B341" s="3" t="s">
        <v>45</v>
      </c>
      <c r="C341" s="1">
        <v>36408</v>
      </c>
      <c r="D341" s="3">
        <v>0</v>
      </c>
      <c r="E341" s="3">
        <v>0</v>
      </c>
      <c r="F341" s="3">
        <v>0</v>
      </c>
      <c r="G341" s="3">
        <v>64</v>
      </c>
      <c r="H341" s="3">
        <v>77</v>
      </c>
      <c r="I341" s="3">
        <v>51</v>
      </c>
      <c r="J341" s="3">
        <v>0</v>
      </c>
    </row>
    <row r="342" spans="1:10" x14ac:dyDescent="0.25">
      <c r="A342" s="3" t="s">
        <v>44</v>
      </c>
      <c r="B342" s="3" t="s">
        <v>45</v>
      </c>
      <c r="C342" s="1">
        <v>36409</v>
      </c>
      <c r="D342" s="3">
        <v>0</v>
      </c>
      <c r="E342" s="3">
        <v>0</v>
      </c>
      <c r="F342" s="3">
        <v>0</v>
      </c>
      <c r="G342" s="3">
        <v>57</v>
      </c>
      <c r="H342" s="3">
        <v>69</v>
      </c>
      <c r="I342" s="3">
        <v>44</v>
      </c>
      <c r="J342" s="3">
        <v>0</v>
      </c>
    </row>
    <row r="343" spans="1:10" x14ac:dyDescent="0.25">
      <c r="A343" s="3" t="s">
        <v>44</v>
      </c>
      <c r="B343" s="3" t="s">
        <v>45</v>
      </c>
      <c r="C343" s="1">
        <v>36410</v>
      </c>
      <c r="D343" s="3">
        <v>0</v>
      </c>
      <c r="E343" s="3">
        <v>0</v>
      </c>
      <c r="F343" s="3">
        <v>0</v>
      </c>
      <c r="G343" s="3">
        <v>54</v>
      </c>
      <c r="H343" s="3">
        <v>70</v>
      </c>
      <c r="I343" s="3">
        <v>37</v>
      </c>
      <c r="J343" s="3">
        <v>0</v>
      </c>
    </row>
    <row r="344" spans="1:10" x14ac:dyDescent="0.25">
      <c r="A344" s="3" t="s">
        <v>44</v>
      </c>
      <c r="B344" s="3" t="s">
        <v>45</v>
      </c>
      <c r="C344" s="1">
        <v>36411</v>
      </c>
      <c r="D344" s="3">
        <v>0</v>
      </c>
      <c r="E344" s="3">
        <v>0</v>
      </c>
      <c r="F344" s="3">
        <v>0</v>
      </c>
      <c r="G344" s="3">
        <v>62</v>
      </c>
      <c r="H344" s="3">
        <v>78</v>
      </c>
      <c r="I344" s="3">
        <v>45</v>
      </c>
      <c r="J344" s="3">
        <v>0</v>
      </c>
    </row>
    <row r="345" spans="1:10" x14ac:dyDescent="0.25">
      <c r="A345" s="3" t="s">
        <v>44</v>
      </c>
      <c r="B345" s="3" t="s">
        <v>45</v>
      </c>
      <c r="C345" s="1">
        <v>36412</v>
      </c>
      <c r="D345" s="3">
        <v>0</v>
      </c>
      <c r="E345" s="3">
        <v>0</v>
      </c>
      <c r="F345" s="3">
        <v>0</v>
      </c>
      <c r="G345" s="3">
        <v>67</v>
      </c>
      <c r="H345" s="3">
        <v>82</v>
      </c>
      <c r="I345" s="3">
        <v>51</v>
      </c>
      <c r="J345" s="3">
        <v>0</v>
      </c>
    </row>
    <row r="346" spans="1:10" x14ac:dyDescent="0.25">
      <c r="A346" s="3" t="s">
        <v>44</v>
      </c>
      <c r="B346" s="3" t="s">
        <v>45</v>
      </c>
      <c r="C346" s="1">
        <v>36413</v>
      </c>
      <c r="D346" s="3">
        <v>0</v>
      </c>
      <c r="E346" s="3">
        <v>0</v>
      </c>
      <c r="F346" s="3">
        <v>0</v>
      </c>
      <c r="G346" s="3">
        <v>60</v>
      </c>
      <c r="H346" s="3">
        <v>75</v>
      </c>
      <c r="I346" s="3">
        <v>45</v>
      </c>
      <c r="J346" s="3">
        <v>0</v>
      </c>
    </row>
    <row r="347" spans="1:10" x14ac:dyDescent="0.25">
      <c r="A347" s="3" t="s">
        <v>44</v>
      </c>
      <c r="B347" s="3" t="s">
        <v>45</v>
      </c>
      <c r="C347" s="1">
        <v>36414</v>
      </c>
      <c r="D347" s="3">
        <v>0</v>
      </c>
      <c r="E347" s="3">
        <v>0</v>
      </c>
      <c r="F347" s="3">
        <v>0</v>
      </c>
      <c r="G347" s="3">
        <v>58</v>
      </c>
      <c r="H347" s="3">
        <v>72</v>
      </c>
      <c r="I347" s="3">
        <v>44</v>
      </c>
      <c r="J347" s="3">
        <v>0</v>
      </c>
    </row>
    <row r="348" spans="1:10" x14ac:dyDescent="0.25">
      <c r="A348" s="3" t="s">
        <v>44</v>
      </c>
      <c r="B348" s="3" t="s">
        <v>45</v>
      </c>
      <c r="C348" s="1">
        <v>36415</v>
      </c>
      <c r="D348" s="3">
        <v>0</v>
      </c>
      <c r="E348" s="3">
        <v>0</v>
      </c>
      <c r="F348" s="3">
        <v>0</v>
      </c>
      <c r="G348" s="3">
        <v>59</v>
      </c>
      <c r="H348" s="3">
        <v>76</v>
      </c>
      <c r="I348" s="3">
        <v>41</v>
      </c>
      <c r="J348" s="3">
        <v>0</v>
      </c>
    </row>
    <row r="349" spans="1:10" x14ac:dyDescent="0.25">
      <c r="A349" s="3" t="s">
        <v>44</v>
      </c>
      <c r="B349" s="3" t="s">
        <v>45</v>
      </c>
      <c r="C349" s="1">
        <v>36416</v>
      </c>
      <c r="D349" s="3">
        <v>0</v>
      </c>
      <c r="E349" s="3">
        <v>0</v>
      </c>
      <c r="F349" s="3">
        <v>0</v>
      </c>
      <c r="G349" s="3">
        <v>65</v>
      </c>
      <c r="H349" s="3">
        <v>81</v>
      </c>
      <c r="I349" s="3">
        <v>49</v>
      </c>
      <c r="J349" s="3">
        <v>0</v>
      </c>
    </row>
    <row r="350" spans="1:10" x14ac:dyDescent="0.25">
      <c r="A350" s="3" t="s">
        <v>44</v>
      </c>
      <c r="B350" s="3" t="s">
        <v>45</v>
      </c>
      <c r="C350" s="1">
        <v>36417</v>
      </c>
      <c r="D350" s="3">
        <v>0</v>
      </c>
      <c r="E350" s="3">
        <v>0</v>
      </c>
      <c r="F350" s="3">
        <v>0</v>
      </c>
      <c r="G350" s="3">
        <v>66</v>
      </c>
      <c r="H350" s="3">
        <v>84</v>
      </c>
      <c r="I350" s="3">
        <v>47</v>
      </c>
      <c r="J350" s="3">
        <v>0</v>
      </c>
    </row>
    <row r="351" spans="1:10" x14ac:dyDescent="0.25">
      <c r="A351" s="3" t="s">
        <v>44</v>
      </c>
      <c r="B351" s="3" t="s">
        <v>45</v>
      </c>
      <c r="C351" s="1">
        <v>36418</v>
      </c>
      <c r="D351" s="3">
        <v>0</v>
      </c>
      <c r="E351" s="3">
        <v>0</v>
      </c>
      <c r="F351" s="3">
        <v>0</v>
      </c>
      <c r="G351" s="3">
        <v>67</v>
      </c>
      <c r="H351" s="3">
        <v>85</v>
      </c>
      <c r="I351" s="3">
        <v>49</v>
      </c>
      <c r="J351" s="3">
        <v>0</v>
      </c>
    </row>
    <row r="352" spans="1:10" x14ac:dyDescent="0.25">
      <c r="A352" s="3" t="s">
        <v>44</v>
      </c>
      <c r="B352" s="3" t="s">
        <v>45</v>
      </c>
      <c r="C352" s="1">
        <v>36419</v>
      </c>
      <c r="D352" s="3">
        <v>0</v>
      </c>
      <c r="E352" s="3">
        <v>0</v>
      </c>
      <c r="F352" s="3">
        <v>0</v>
      </c>
      <c r="G352" s="3">
        <v>66</v>
      </c>
      <c r="H352" s="3">
        <v>80</v>
      </c>
      <c r="I352" s="3">
        <v>52</v>
      </c>
      <c r="J352" s="3">
        <v>0</v>
      </c>
    </row>
    <row r="353" spans="1:10" x14ac:dyDescent="0.25">
      <c r="A353" s="3" t="s">
        <v>44</v>
      </c>
      <c r="B353" s="3" t="s">
        <v>45</v>
      </c>
      <c r="C353" s="1">
        <v>36420</v>
      </c>
      <c r="D353" s="3">
        <v>0</v>
      </c>
      <c r="E353" s="3">
        <v>0</v>
      </c>
      <c r="F353" s="3">
        <v>0</v>
      </c>
      <c r="G353" s="3">
        <v>65</v>
      </c>
      <c r="H353" s="3">
        <v>82</v>
      </c>
      <c r="I353" s="3">
        <v>47</v>
      </c>
      <c r="J353" s="3">
        <v>0</v>
      </c>
    </row>
    <row r="354" spans="1:10" x14ac:dyDescent="0.25">
      <c r="A354" s="3" t="s">
        <v>44</v>
      </c>
      <c r="B354" s="3" t="s">
        <v>45</v>
      </c>
      <c r="C354" s="1">
        <v>36421</v>
      </c>
      <c r="D354" s="3">
        <v>0</v>
      </c>
      <c r="E354" s="3">
        <v>0</v>
      </c>
      <c r="F354" s="3">
        <v>0</v>
      </c>
      <c r="G354" s="3">
        <v>63</v>
      </c>
      <c r="H354" s="3">
        <v>81</v>
      </c>
      <c r="I354" s="3">
        <v>44</v>
      </c>
      <c r="J354" s="3">
        <v>0</v>
      </c>
    </row>
    <row r="355" spans="1:10" x14ac:dyDescent="0.25">
      <c r="A355" s="3" t="s">
        <v>44</v>
      </c>
      <c r="B355" s="3" t="s">
        <v>45</v>
      </c>
      <c r="C355" s="1">
        <v>36422</v>
      </c>
      <c r="D355" s="3">
        <v>0</v>
      </c>
      <c r="E355" s="3">
        <v>0</v>
      </c>
      <c r="F355" s="3">
        <v>0</v>
      </c>
      <c r="G355" s="3">
        <v>63</v>
      </c>
      <c r="H355" s="3">
        <v>79</v>
      </c>
      <c r="I355" s="3">
        <v>47</v>
      </c>
      <c r="J355" s="3">
        <v>0</v>
      </c>
    </row>
    <row r="356" spans="1:10" x14ac:dyDescent="0.25">
      <c r="A356" s="3" t="s">
        <v>44</v>
      </c>
      <c r="B356" s="3" t="s">
        <v>45</v>
      </c>
      <c r="C356" s="1">
        <v>36423</v>
      </c>
      <c r="D356" s="3">
        <v>0</v>
      </c>
      <c r="E356" s="3">
        <v>0</v>
      </c>
      <c r="F356" s="3">
        <v>0</v>
      </c>
      <c r="G356" s="3">
        <v>65</v>
      </c>
      <c r="H356" s="3">
        <v>82</v>
      </c>
      <c r="I356" s="3">
        <v>48</v>
      </c>
      <c r="J356" s="3">
        <v>0</v>
      </c>
    </row>
    <row r="357" spans="1:10" x14ac:dyDescent="0.25">
      <c r="A357" s="3" t="s">
        <v>44</v>
      </c>
      <c r="B357" s="3" t="s">
        <v>45</v>
      </c>
      <c r="C357" s="1">
        <v>36424</v>
      </c>
      <c r="D357" s="3">
        <v>0</v>
      </c>
      <c r="E357" s="3">
        <v>0</v>
      </c>
      <c r="F357" s="3">
        <v>0</v>
      </c>
      <c r="G357" s="3">
        <v>68</v>
      </c>
      <c r="H357" s="3">
        <v>87</v>
      </c>
      <c r="I357" s="3">
        <v>48</v>
      </c>
      <c r="J357" s="3">
        <v>0</v>
      </c>
    </row>
    <row r="358" spans="1:10" x14ac:dyDescent="0.25">
      <c r="A358" s="3" t="s">
        <v>44</v>
      </c>
      <c r="B358" s="3" t="s">
        <v>45</v>
      </c>
      <c r="C358" s="1">
        <v>36425</v>
      </c>
      <c r="D358" s="3">
        <v>0</v>
      </c>
      <c r="E358" s="3">
        <v>0</v>
      </c>
      <c r="F358" s="3">
        <v>0</v>
      </c>
      <c r="G358" s="3">
        <v>68</v>
      </c>
      <c r="H358" s="3">
        <v>86</v>
      </c>
      <c r="I358" s="3">
        <v>49</v>
      </c>
      <c r="J358" s="3">
        <v>0</v>
      </c>
    </row>
    <row r="359" spans="1:10" x14ac:dyDescent="0.25">
      <c r="A359" s="3" t="s">
        <v>44</v>
      </c>
      <c r="B359" s="3" t="s">
        <v>45</v>
      </c>
      <c r="C359" s="1">
        <v>36426</v>
      </c>
      <c r="D359" s="3">
        <v>0</v>
      </c>
      <c r="E359" s="3">
        <v>0</v>
      </c>
      <c r="F359" s="3">
        <v>0</v>
      </c>
      <c r="G359" s="3">
        <v>67</v>
      </c>
      <c r="H359" s="3">
        <v>81</v>
      </c>
      <c r="I359" s="3">
        <v>53</v>
      </c>
      <c r="J359" s="3">
        <v>0</v>
      </c>
    </row>
    <row r="360" spans="1:10" x14ac:dyDescent="0.25">
      <c r="A360" s="3" t="s">
        <v>44</v>
      </c>
      <c r="B360" s="3" t="s">
        <v>45</v>
      </c>
      <c r="C360" s="1">
        <v>36427</v>
      </c>
      <c r="D360" s="3">
        <v>0</v>
      </c>
      <c r="E360" s="3">
        <v>0</v>
      </c>
      <c r="F360" s="3">
        <v>0</v>
      </c>
      <c r="G360" s="3">
        <v>53</v>
      </c>
      <c r="H360" s="3">
        <v>62</v>
      </c>
      <c r="I360" s="3">
        <v>43</v>
      </c>
      <c r="J360" s="3">
        <v>0</v>
      </c>
    </row>
    <row r="361" spans="1:10" x14ac:dyDescent="0.25">
      <c r="A361" s="3" t="s">
        <v>44</v>
      </c>
      <c r="B361" s="3" t="s">
        <v>45</v>
      </c>
      <c r="C361" s="1">
        <v>36428</v>
      </c>
      <c r="D361" s="3">
        <v>0</v>
      </c>
      <c r="E361" s="3">
        <v>0</v>
      </c>
      <c r="F361" s="3">
        <v>0</v>
      </c>
      <c r="G361" s="3">
        <v>51</v>
      </c>
      <c r="H361" s="3">
        <v>63</v>
      </c>
      <c r="I361" s="3">
        <v>38</v>
      </c>
      <c r="J361" s="3">
        <v>0</v>
      </c>
    </row>
    <row r="362" spans="1:10" x14ac:dyDescent="0.25">
      <c r="A362" s="3" t="s">
        <v>44</v>
      </c>
      <c r="B362" s="3" t="s">
        <v>45</v>
      </c>
      <c r="C362" s="1">
        <v>36429</v>
      </c>
      <c r="D362" s="3">
        <v>0</v>
      </c>
      <c r="E362" s="3">
        <v>0</v>
      </c>
      <c r="F362" s="3">
        <v>0</v>
      </c>
      <c r="G362" s="3">
        <v>48</v>
      </c>
      <c r="H362" s="3">
        <v>59</v>
      </c>
      <c r="I362" s="3">
        <v>36</v>
      </c>
      <c r="J362" s="3">
        <v>0</v>
      </c>
    </row>
    <row r="363" spans="1:10" x14ac:dyDescent="0.25">
      <c r="A363" s="3" t="s">
        <v>44</v>
      </c>
      <c r="B363" s="3" t="s">
        <v>45</v>
      </c>
      <c r="C363" s="1">
        <v>36430</v>
      </c>
      <c r="D363" s="3">
        <v>0</v>
      </c>
      <c r="E363" s="3">
        <v>0</v>
      </c>
      <c r="F363" s="3">
        <v>0</v>
      </c>
      <c r="G363" s="3">
        <v>43</v>
      </c>
      <c r="H363" s="3">
        <v>58</v>
      </c>
      <c r="I363" s="3">
        <v>28</v>
      </c>
      <c r="J363" s="3">
        <v>0</v>
      </c>
    </row>
    <row r="364" spans="1:10" x14ac:dyDescent="0.25">
      <c r="A364" s="3" t="s">
        <v>44</v>
      </c>
      <c r="B364" s="3" t="s">
        <v>45</v>
      </c>
      <c r="C364" s="1">
        <v>36431</v>
      </c>
      <c r="D364" s="3">
        <v>0</v>
      </c>
      <c r="E364" s="3">
        <v>0</v>
      </c>
      <c r="F364" s="3">
        <v>0</v>
      </c>
      <c r="G364" s="3">
        <v>46</v>
      </c>
      <c r="H364" s="3">
        <v>61</v>
      </c>
      <c r="I364" s="3">
        <v>30</v>
      </c>
      <c r="J364" s="3">
        <v>0</v>
      </c>
    </row>
    <row r="365" spans="1:10" x14ac:dyDescent="0.25">
      <c r="A365" s="3" t="s">
        <v>44</v>
      </c>
      <c r="B365" s="3" t="s">
        <v>45</v>
      </c>
      <c r="C365" s="1">
        <v>36432</v>
      </c>
      <c r="D365" s="3">
        <v>0</v>
      </c>
      <c r="E365" s="3">
        <v>0</v>
      </c>
      <c r="F365" s="3">
        <v>0</v>
      </c>
      <c r="G365" s="3">
        <v>56</v>
      </c>
      <c r="H365" s="3">
        <v>68</v>
      </c>
      <c r="I365" s="3">
        <v>44</v>
      </c>
      <c r="J365" s="3">
        <v>0</v>
      </c>
    </row>
    <row r="366" spans="1:10" x14ac:dyDescent="0.25">
      <c r="A366" s="3" t="s">
        <v>44</v>
      </c>
      <c r="B366" s="3" t="s">
        <v>45</v>
      </c>
      <c r="C366" s="1">
        <v>36433</v>
      </c>
      <c r="D366" s="3">
        <v>0</v>
      </c>
      <c r="E366" s="3">
        <v>0</v>
      </c>
      <c r="F366" s="3">
        <v>0</v>
      </c>
      <c r="G366" s="3">
        <v>54</v>
      </c>
      <c r="H366" s="3">
        <v>67</v>
      </c>
      <c r="I366" s="3">
        <v>40</v>
      </c>
      <c r="J366" s="3">
        <v>0</v>
      </c>
    </row>
    <row r="367" spans="1:10" x14ac:dyDescent="0.25">
      <c r="A367" s="3" t="s">
        <v>44</v>
      </c>
      <c r="B367" s="3" t="s">
        <v>45</v>
      </c>
      <c r="C367" s="1">
        <v>36434</v>
      </c>
      <c r="D367" s="3">
        <v>0</v>
      </c>
      <c r="E367" s="3">
        <v>0</v>
      </c>
      <c r="F367" s="3">
        <v>0</v>
      </c>
      <c r="G367" s="3">
        <v>49</v>
      </c>
      <c r="H367" s="3">
        <v>63</v>
      </c>
      <c r="I367" s="3">
        <v>35</v>
      </c>
      <c r="J367" s="3">
        <v>0</v>
      </c>
    </row>
    <row r="368" spans="1:10" x14ac:dyDescent="0.25">
      <c r="A368" s="3" t="s">
        <v>44</v>
      </c>
      <c r="B368" s="3" t="s">
        <v>45</v>
      </c>
      <c r="C368" s="1">
        <v>36435</v>
      </c>
      <c r="D368" s="3">
        <v>0</v>
      </c>
      <c r="E368" s="3">
        <v>0</v>
      </c>
      <c r="F368" s="3">
        <v>0</v>
      </c>
      <c r="G368" s="3">
        <v>44</v>
      </c>
      <c r="H368" s="3">
        <v>59</v>
      </c>
      <c r="I368" s="3">
        <v>28</v>
      </c>
      <c r="J368" s="3">
        <v>0</v>
      </c>
    </row>
    <row r="369" spans="1:10" x14ac:dyDescent="0.25">
      <c r="A369" s="3" t="s">
        <v>44</v>
      </c>
      <c r="B369" s="3" t="s">
        <v>45</v>
      </c>
      <c r="C369" s="1">
        <v>36436</v>
      </c>
      <c r="D369" s="3">
        <v>0</v>
      </c>
      <c r="E369" s="3">
        <v>0</v>
      </c>
      <c r="F369" s="3">
        <v>0</v>
      </c>
      <c r="G369" s="3">
        <v>49</v>
      </c>
      <c r="H369" s="3">
        <v>66</v>
      </c>
      <c r="I369" s="3">
        <v>32</v>
      </c>
      <c r="J369" s="3">
        <v>0</v>
      </c>
    </row>
    <row r="370" spans="1:10" x14ac:dyDescent="0.25">
      <c r="A370" s="3" t="s">
        <v>44</v>
      </c>
      <c r="B370" s="3" t="s">
        <v>45</v>
      </c>
      <c r="C370" s="1">
        <v>36437</v>
      </c>
      <c r="D370" s="3">
        <v>0</v>
      </c>
      <c r="E370" s="3">
        <v>0</v>
      </c>
      <c r="F370" s="3">
        <v>0</v>
      </c>
      <c r="G370" s="3">
        <v>53</v>
      </c>
      <c r="H370" s="3">
        <v>70</v>
      </c>
      <c r="I370" s="3">
        <v>36</v>
      </c>
      <c r="J370" s="3">
        <v>0</v>
      </c>
    </row>
    <row r="371" spans="1:10" x14ac:dyDescent="0.25">
      <c r="A371" s="3" t="s">
        <v>44</v>
      </c>
      <c r="B371" s="3" t="s">
        <v>45</v>
      </c>
      <c r="C371" s="1">
        <v>36438</v>
      </c>
      <c r="D371" s="3">
        <v>0</v>
      </c>
      <c r="E371" s="3">
        <v>0</v>
      </c>
      <c r="F371" s="3">
        <v>0</v>
      </c>
      <c r="G371" s="3">
        <v>57</v>
      </c>
      <c r="H371" s="3">
        <v>66</v>
      </c>
      <c r="I371" s="3">
        <v>47</v>
      </c>
      <c r="J371" s="3">
        <v>0</v>
      </c>
    </row>
    <row r="372" spans="1:10" x14ac:dyDescent="0.25">
      <c r="A372" s="3" t="s">
        <v>44</v>
      </c>
      <c r="B372" s="3" t="s">
        <v>45</v>
      </c>
      <c r="C372" s="1">
        <v>36439</v>
      </c>
      <c r="D372" s="3">
        <v>0</v>
      </c>
      <c r="E372" s="3">
        <v>0</v>
      </c>
      <c r="F372" s="3">
        <v>0</v>
      </c>
      <c r="G372" s="3">
        <v>54</v>
      </c>
      <c r="H372" s="3">
        <v>61</v>
      </c>
      <c r="I372" s="3">
        <v>46</v>
      </c>
      <c r="J372" s="3">
        <v>0</v>
      </c>
    </row>
    <row r="373" spans="1:10" x14ac:dyDescent="0.25">
      <c r="A373" s="3" t="s">
        <v>44</v>
      </c>
      <c r="B373" s="3" t="s">
        <v>45</v>
      </c>
      <c r="C373" s="1">
        <v>36440</v>
      </c>
      <c r="D373" s="3">
        <v>0</v>
      </c>
      <c r="E373" s="3">
        <v>0</v>
      </c>
      <c r="F373" s="3">
        <v>0</v>
      </c>
      <c r="G373" s="3">
        <v>54</v>
      </c>
      <c r="H373" s="3">
        <v>60</v>
      </c>
      <c r="I373" s="3">
        <v>47</v>
      </c>
      <c r="J373" s="3">
        <v>0</v>
      </c>
    </row>
    <row r="374" spans="1:10" x14ac:dyDescent="0.25">
      <c r="A374" s="3" t="s">
        <v>44</v>
      </c>
      <c r="B374" s="3" t="s">
        <v>45</v>
      </c>
      <c r="C374" s="1">
        <v>36441</v>
      </c>
      <c r="D374" s="3">
        <v>0.06</v>
      </c>
      <c r="E374" s="3">
        <v>0</v>
      </c>
      <c r="F374" s="3">
        <v>0</v>
      </c>
      <c r="G374" s="3">
        <v>53</v>
      </c>
      <c r="H374" s="3">
        <v>61</v>
      </c>
      <c r="I374" s="3">
        <v>44</v>
      </c>
      <c r="J374" s="3">
        <v>0</v>
      </c>
    </row>
    <row r="375" spans="1:10" x14ac:dyDescent="0.25">
      <c r="A375" s="3" t="s">
        <v>44</v>
      </c>
      <c r="B375" s="3" t="s">
        <v>45</v>
      </c>
      <c r="C375" s="1">
        <v>36442</v>
      </c>
      <c r="D375" s="3">
        <v>0</v>
      </c>
      <c r="E375" s="3">
        <v>0</v>
      </c>
      <c r="F375" s="3">
        <v>0</v>
      </c>
      <c r="G375" s="3">
        <v>46</v>
      </c>
      <c r="H375" s="3">
        <v>56</v>
      </c>
      <c r="I375" s="3">
        <v>35</v>
      </c>
      <c r="J375" s="3">
        <v>0</v>
      </c>
    </row>
    <row r="376" spans="1:10" x14ac:dyDescent="0.25">
      <c r="A376" s="3" t="s">
        <v>44</v>
      </c>
      <c r="B376" s="3" t="s">
        <v>45</v>
      </c>
      <c r="C376" s="1">
        <v>36443</v>
      </c>
      <c r="D376" s="3">
        <v>0</v>
      </c>
      <c r="E376" s="3">
        <v>0</v>
      </c>
      <c r="F376" s="3">
        <v>0</v>
      </c>
      <c r="G376" s="3">
        <v>44</v>
      </c>
      <c r="H376" s="3">
        <v>56</v>
      </c>
      <c r="I376" s="3">
        <v>31</v>
      </c>
      <c r="J376" s="3">
        <v>0</v>
      </c>
    </row>
    <row r="377" spans="1:10" x14ac:dyDescent="0.25">
      <c r="A377" s="3" t="s">
        <v>44</v>
      </c>
      <c r="B377" s="3" t="s">
        <v>45</v>
      </c>
      <c r="C377" s="1">
        <v>36444</v>
      </c>
      <c r="D377" s="3">
        <v>0.01</v>
      </c>
      <c r="E377" s="3">
        <v>0</v>
      </c>
      <c r="F377" s="3">
        <v>0</v>
      </c>
      <c r="G377" s="3">
        <v>49</v>
      </c>
      <c r="H377" s="3">
        <v>53</v>
      </c>
      <c r="I377" s="3">
        <v>44</v>
      </c>
      <c r="J377" s="3">
        <v>0</v>
      </c>
    </row>
    <row r="378" spans="1:10" x14ac:dyDescent="0.25">
      <c r="A378" s="3" t="s">
        <v>44</v>
      </c>
      <c r="B378" s="3" t="s">
        <v>45</v>
      </c>
      <c r="C378" s="1">
        <v>36445</v>
      </c>
      <c r="D378" s="3">
        <v>0</v>
      </c>
      <c r="E378" s="3">
        <v>0</v>
      </c>
      <c r="F378" s="3">
        <v>0</v>
      </c>
      <c r="G378" s="3">
        <v>51</v>
      </c>
      <c r="H378" s="3">
        <v>60</v>
      </c>
      <c r="I378" s="3">
        <v>41</v>
      </c>
      <c r="J378" s="3">
        <v>0</v>
      </c>
    </row>
    <row r="379" spans="1:10" x14ac:dyDescent="0.25">
      <c r="A379" s="3" t="s">
        <v>44</v>
      </c>
      <c r="B379" s="3" t="s">
        <v>45</v>
      </c>
      <c r="C379" s="1">
        <v>36446</v>
      </c>
      <c r="D379" s="3">
        <v>0</v>
      </c>
      <c r="E379" s="3">
        <v>0</v>
      </c>
      <c r="F379" s="3">
        <v>0</v>
      </c>
      <c r="G379" s="3">
        <v>57</v>
      </c>
      <c r="H379" s="3">
        <v>69</v>
      </c>
      <c r="I379" s="3">
        <v>44</v>
      </c>
      <c r="J379" s="3">
        <v>0</v>
      </c>
    </row>
    <row r="380" spans="1:10" x14ac:dyDescent="0.25">
      <c r="A380" s="3" t="s">
        <v>44</v>
      </c>
      <c r="B380" s="3" t="s">
        <v>45</v>
      </c>
      <c r="C380" s="1">
        <v>36447</v>
      </c>
      <c r="D380" s="3">
        <v>0</v>
      </c>
      <c r="E380" s="3">
        <v>0</v>
      </c>
      <c r="F380" s="3">
        <v>0</v>
      </c>
      <c r="G380" s="3">
        <v>45</v>
      </c>
      <c r="H380" s="3">
        <v>58</v>
      </c>
      <c r="I380" s="3">
        <v>31</v>
      </c>
      <c r="J380" s="3">
        <v>0</v>
      </c>
    </row>
    <row r="381" spans="1:10" x14ac:dyDescent="0.25">
      <c r="A381" s="3" t="s">
        <v>44</v>
      </c>
      <c r="B381" s="3" t="s">
        <v>45</v>
      </c>
      <c r="C381" s="1">
        <v>36448</v>
      </c>
      <c r="D381" s="3">
        <v>0</v>
      </c>
      <c r="E381" s="3">
        <v>0</v>
      </c>
      <c r="F381" s="3">
        <v>0</v>
      </c>
      <c r="G381" s="3">
        <v>39</v>
      </c>
      <c r="H381" s="3">
        <v>52</v>
      </c>
      <c r="I381" s="3">
        <v>25</v>
      </c>
      <c r="J381" s="3">
        <v>0</v>
      </c>
    </row>
    <row r="382" spans="1:10" x14ac:dyDescent="0.25">
      <c r="A382" s="3" t="s">
        <v>44</v>
      </c>
      <c r="B382" s="3" t="s">
        <v>45</v>
      </c>
      <c r="C382" s="1">
        <v>36449</v>
      </c>
      <c r="D382" s="3">
        <v>0</v>
      </c>
      <c r="E382" s="3">
        <v>0</v>
      </c>
      <c r="F382" s="3">
        <v>0</v>
      </c>
      <c r="G382" s="3">
        <v>35</v>
      </c>
      <c r="H382" s="3">
        <v>52</v>
      </c>
      <c r="I382" s="3">
        <v>18</v>
      </c>
      <c r="J382" s="3">
        <v>0</v>
      </c>
    </row>
    <row r="383" spans="1:10" x14ac:dyDescent="0.25">
      <c r="A383" s="3" t="s">
        <v>44</v>
      </c>
      <c r="B383" s="3" t="s">
        <v>45</v>
      </c>
      <c r="C383" s="1">
        <v>36450</v>
      </c>
      <c r="D383" s="3">
        <v>0</v>
      </c>
      <c r="E383" s="3">
        <v>0</v>
      </c>
      <c r="F383" s="3">
        <v>0</v>
      </c>
      <c r="G383" s="3">
        <v>42</v>
      </c>
      <c r="H383" s="3">
        <v>56</v>
      </c>
      <c r="I383" s="3">
        <v>28</v>
      </c>
      <c r="J383" s="3">
        <v>0</v>
      </c>
    </row>
    <row r="384" spans="1:10" x14ac:dyDescent="0.25">
      <c r="A384" s="3" t="s">
        <v>44</v>
      </c>
      <c r="B384" s="3" t="s">
        <v>45</v>
      </c>
      <c r="C384" s="1">
        <v>36451</v>
      </c>
      <c r="D384" s="3">
        <v>0</v>
      </c>
      <c r="E384" s="3">
        <v>0</v>
      </c>
      <c r="F384" s="3">
        <v>0</v>
      </c>
      <c r="G384" s="3">
        <v>44</v>
      </c>
      <c r="H384" s="3">
        <v>60</v>
      </c>
      <c r="I384" s="3">
        <v>28</v>
      </c>
      <c r="J384" s="3">
        <v>0</v>
      </c>
    </row>
    <row r="385" spans="1:10" x14ac:dyDescent="0.25">
      <c r="A385" s="3" t="s">
        <v>44</v>
      </c>
      <c r="B385" s="3" t="s">
        <v>45</v>
      </c>
      <c r="C385" s="1">
        <v>36452</v>
      </c>
      <c r="D385" s="3">
        <v>0</v>
      </c>
      <c r="E385" s="3">
        <v>0</v>
      </c>
      <c r="F385" s="3">
        <v>0</v>
      </c>
      <c r="G385" s="3">
        <v>44</v>
      </c>
      <c r="H385" s="3">
        <v>61</v>
      </c>
      <c r="I385" s="3">
        <v>27</v>
      </c>
      <c r="J385" s="3">
        <v>0</v>
      </c>
    </row>
    <row r="386" spans="1:10" x14ac:dyDescent="0.25">
      <c r="A386" s="3" t="s">
        <v>44</v>
      </c>
      <c r="B386" s="3" t="s">
        <v>45</v>
      </c>
      <c r="C386" s="1">
        <v>36453</v>
      </c>
      <c r="D386" s="3">
        <v>0</v>
      </c>
      <c r="E386" s="3">
        <v>0</v>
      </c>
      <c r="F386" s="3">
        <v>0</v>
      </c>
      <c r="G386" s="3">
        <v>47</v>
      </c>
      <c r="H386" s="3">
        <v>64</v>
      </c>
      <c r="I386" s="3">
        <v>30</v>
      </c>
      <c r="J386" s="3">
        <v>0</v>
      </c>
    </row>
    <row r="387" spans="1:10" x14ac:dyDescent="0.25">
      <c r="A387" s="3" t="s">
        <v>44</v>
      </c>
      <c r="B387" s="3" t="s">
        <v>45</v>
      </c>
      <c r="C387" s="1">
        <v>36454</v>
      </c>
      <c r="D387" s="3">
        <v>0</v>
      </c>
      <c r="E387" s="3">
        <v>0</v>
      </c>
      <c r="F387" s="3">
        <v>0</v>
      </c>
      <c r="G387" s="3">
        <v>48</v>
      </c>
      <c r="H387" s="3">
        <v>65</v>
      </c>
      <c r="I387" s="3">
        <v>31</v>
      </c>
      <c r="J387" s="3">
        <v>0</v>
      </c>
    </row>
    <row r="388" spans="1:10" x14ac:dyDescent="0.25">
      <c r="A388" s="3" t="s">
        <v>44</v>
      </c>
      <c r="B388" s="3" t="s">
        <v>45</v>
      </c>
      <c r="C388" s="1">
        <v>36455</v>
      </c>
      <c r="D388" s="3">
        <v>0</v>
      </c>
      <c r="E388" s="3">
        <v>0</v>
      </c>
      <c r="F388" s="3">
        <v>0</v>
      </c>
      <c r="G388" s="3">
        <v>52</v>
      </c>
      <c r="H388" s="3">
        <v>65</v>
      </c>
      <c r="I388" s="3">
        <v>38</v>
      </c>
      <c r="J388" s="3">
        <v>0</v>
      </c>
    </row>
    <row r="389" spans="1:10" x14ac:dyDescent="0.25">
      <c r="A389" s="3" t="s">
        <v>44</v>
      </c>
      <c r="B389" s="3" t="s">
        <v>45</v>
      </c>
      <c r="C389" s="1">
        <v>36456</v>
      </c>
      <c r="D389" s="3">
        <v>0</v>
      </c>
      <c r="E389" s="3">
        <v>0</v>
      </c>
      <c r="F389" s="3">
        <v>0</v>
      </c>
      <c r="G389" s="3">
        <v>55</v>
      </c>
      <c r="H389" s="3">
        <v>70</v>
      </c>
      <c r="I389" s="3">
        <v>40</v>
      </c>
      <c r="J389" s="3">
        <v>0</v>
      </c>
    </row>
    <row r="390" spans="1:10" x14ac:dyDescent="0.25">
      <c r="A390" s="3" t="s">
        <v>44</v>
      </c>
      <c r="B390" s="3" t="s">
        <v>45</v>
      </c>
      <c r="C390" s="1">
        <v>36457</v>
      </c>
      <c r="D390" s="3">
        <v>0</v>
      </c>
      <c r="E390" s="3">
        <v>0</v>
      </c>
      <c r="F390" s="3">
        <v>0</v>
      </c>
      <c r="G390" s="3">
        <v>47</v>
      </c>
      <c r="H390" s="3">
        <v>59</v>
      </c>
      <c r="I390" s="3">
        <v>35</v>
      </c>
      <c r="J390" s="3">
        <v>0</v>
      </c>
    </row>
    <row r="391" spans="1:10" x14ac:dyDescent="0.25">
      <c r="A391" s="3" t="s">
        <v>44</v>
      </c>
      <c r="B391" s="3" t="s">
        <v>45</v>
      </c>
      <c r="C391" s="1">
        <v>36458</v>
      </c>
      <c r="D391" s="3">
        <v>0.23</v>
      </c>
      <c r="E391" s="3">
        <v>0</v>
      </c>
      <c r="F391" s="3">
        <v>0</v>
      </c>
      <c r="G391" s="3">
        <v>48</v>
      </c>
      <c r="H391" s="3">
        <v>55</v>
      </c>
      <c r="I391" s="3">
        <v>40</v>
      </c>
      <c r="J391" s="3">
        <v>0</v>
      </c>
    </row>
    <row r="392" spans="1:10" x14ac:dyDescent="0.25">
      <c r="A392" s="3" t="s">
        <v>44</v>
      </c>
      <c r="B392" s="3" t="s">
        <v>45</v>
      </c>
      <c r="C392" s="1">
        <v>36459</v>
      </c>
      <c r="D392" s="3">
        <v>0.06</v>
      </c>
      <c r="E392" s="3">
        <v>0</v>
      </c>
      <c r="F392" s="3">
        <v>0</v>
      </c>
      <c r="G392" s="3">
        <v>43</v>
      </c>
      <c r="H392" s="3">
        <v>50</v>
      </c>
      <c r="I392" s="3">
        <v>35</v>
      </c>
      <c r="J392" s="3">
        <v>0</v>
      </c>
    </row>
    <row r="393" spans="1:10" x14ac:dyDescent="0.25">
      <c r="A393" s="3" t="s">
        <v>44</v>
      </c>
      <c r="B393" s="3" t="s">
        <v>45</v>
      </c>
      <c r="C393" s="1">
        <v>36460</v>
      </c>
      <c r="D393" s="3">
        <v>0.38</v>
      </c>
      <c r="E393" s="3">
        <v>0</v>
      </c>
      <c r="F393" s="3">
        <v>0</v>
      </c>
      <c r="G393" s="3">
        <v>41</v>
      </c>
      <c r="H393" s="3">
        <v>48</v>
      </c>
      <c r="I393" s="3">
        <v>34</v>
      </c>
      <c r="J393" s="3">
        <v>0</v>
      </c>
    </row>
    <row r="394" spans="1:10" x14ac:dyDescent="0.25">
      <c r="A394" s="3" t="s">
        <v>44</v>
      </c>
      <c r="B394" s="3" t="s">
        <v>45</v>
      </c>
      <c r="C394" s="1">
        <v>36461</v>
      </c>
      <c r="D394" s="3">
        <v>0.11</v>
      </c>
      <c r="E394" s="3">
        <v>0</v>
      </c>
      <c r="F394" s="3">
        <v>0</v>
      </c>
      <c r="G394" s="3">
        <v>47</v>
      </c>
      <c r="H394" s="3">
        <v>53</v>
      </c>
      <c r="I394" s="3">
        <v>41</v>
      </c>
      <c r="J394" s="3">
        <v>0</v>
      </c>
    </row>
    <row r="395" spans="1:10" x14ac:dyDescent="0.25">
      <c r="A395" s="3" t="s">
        <v>44</v>
      </c>
      <c r="B395" s="3" t="s">
        <v>45</v>
      </c>
      <c r="C395" s="1">
        <v>36462</v>
      </c>
      <c r="D395" s="3">
        <v>0.01</v>
      </c>
      <c r="E395" s="3">
        <v>0</v>
      </c>
      <c r="F395" s="3">
        <v>0</v>
      </c>
      <c r="G395" s="3">
        <v>42</v>
      </c>
      <c r="H395" s="3">
        <v>50</v>
      </c>
      <c r="I395" s="3">
        <v>34</v>
      </c>
      <c r="J395" s="3">
        <v>0</v>
      </c>
    </row>
    <row r="396" spans="1:10" x14ac:dyDescent="0.25">
      <c r="A396" s="3" t="s">
        <v>44</v>
      </c>
      <c r="B396" s="3" t="s">
        <v>45</v>
      </c>
      <c r="C396" s="1">
        <v>36463</v>
      </c>
      <c r="D396" s="3">
        <v>0</v>
      </c>
      <c r="E396" s="3">
        <v>0</v>
      </c>
      <c r="F396" s="3">
        <v>0</v>
      </c>
      <c r="G396" s="3">
        <v>54</v>
      </c>
      <c r="H396" s="3">
        <v>65</v>
      </c>
      <c r="I396" s="3">
        <v>42</v>
      </c>
      <c r="J396" s="3">
        <v>0</v>
      </c>
    </row>
    <row r="397" spans="1:10" x14ac:dyDescent="0.25">
      <c r="A397" s="3" t="s">
        <v>44</v>
      </c>
      <c r="B397" s="3" t="s">
        <v>45</v>
      </c>
      <c r="C397" s="1">
        <v>36464</v>
      </c>
      <c r="D397" s="3">
        <v>0.03</v>
      </c>
      <c r="E397" s="3">
        <v>0</v>
      </c>
      <c r="F397" s="3">
        <v>0</v>
      </c>
      <c r="G397" s="3">
        <v>42</v>
      </c>
      <c r="H397" s="3">
        <v>52</v>
      </c>
      <c r="I397" s="3">
        <v>32</v>
      </c>
      <c r="J397" s="3">
        <v>0</v>
      </c>
    </row>
    <row r="398" spans="1:10" x14ac:dyDescent="0.25">
      <c r="A398" s="3" t="s">
        <v>44</v>
      </c>
      <c r="B398" s="3" t="s">
        <v>45</v>
      </c>
      <c r="C398" s="1">
        <v>36465</v>
      </c>
      <c r="D398" s="3">
        <v>0</v>
      </c>
      <c r="E398" s="3">
        <v>0</v>
      </c>
      <c r="F398" s="3">
        <v>0</v>
      </c>
      <c r="G398" s="3">
        <v>35</v>
      </c>
      <c r="H398" s="3">
        <v>47</v>
      </c>
      <c r="I398" s="3">
        <v>23</v>
      </c>
      <c r="J398" s="3">
        <v>0</v>
      </c>
    </row>
    <row r="399" spans="1:10" x14ac:dyDescent="0.25">
      <c r="A399" s="3" t="s">
        <v>44</v>
      </c>
      <c r="B399" s="3" t="s">
        <v>45</v>
      </c>
      <c r="C399" s="1">
        <v>36466</v>
      </c>
      <c r="D399" s="3">
        <v>0</v>
      </c>
      <c r="E399" s="3">
        <v>0</v>
      </c>
      <c r="F399" s="3">
        <v>0</v>
      </c>
      <c r="G399" s="3">
        <v>40</v>
      </c>
      <c r="H399" s="3">
        <v>49</v>
      </c>
      <c r="I399" s="3">
        <v>31</v>
      </c>
      <c r="J399" s="3">
        <v>0</v>
      </c>
    </row>
    <row r="400" spans="1:10" x14ac:dyDescent="0.25">
      <c r="A400" s="3" t="s">
        <v>44</v>
      </c>
      <c r="B400" s="3" t="s">
        <v>45</v>
      </c>
      <c r="C400" s="1">
        <v>36467</v>
      </c>
      <c r="D400" s="3">
        <v>0</v>
      </c>
      <c r="E400" s="3">
        <v>0</v>
      </c>
      <c r="F400" s="3">
        <v>0</v>
      </c>
      <c r="G400" s="3">
        <v>41</v>
      </c>
      <c r="H400" s="3">
        <v>51</v>
      </c>
      <c r="I400" s="3">
        <v>30</v>
      </c>
      <c r="J400" s="3">
        <v>0</v>
      </c>
    </row>
    <row r="401" spans="1:10" x14ac:dyDescent="0.25">
      <c r="A401" s="3" t="s">
        <v>44</v>
      </c>
      <c r="B401" s="3" t="s">
        <v>45</v>
      </c>
      <c r="C401" s="1">
        <v>36468</v>
      </c>
      <c r="D401" s="3">
        <v>0</v>
      </c>
      <c r="E401" s="3">
        <v>0</v>
      </c>
      <c r="F401" s="3">
        <v>0</v>
      </c>
      <c r="G401" s="3">
        <v>38</v>
      </c>
      <c r="H401" s="3">
        <v>50</v>
      </c>
      <c r="I401" s="3">
        <v>26</v>
      </c>
      <c r="J401" s="3">
        <v>0</v>
      </c>
    </row>
    <row r="402" spans="1:10" x14ac:dyDescent="0.25">
      <c r="A402" s="3" t="s">
        <v>44</v>
      </c>
      <c r="B402" s="3" t="s">
        <v>45</v>
      </c>
      <c r="C402" s="1">
        <v>36469</v>
      </c>
      <c r="D402" s="3">
        <v>0.19</v>
      </c>
      <c r="E402" s="3">
        <v>0</v>
      </c>
      <c r="F402" s="3">
        <v>0</v>
      </c>
      <c r="G402" s="3">
        <v>34</v>
      </c>
      <c r="H402" s="3">
        <v>43</v>
      </c>
      <c r="I402" s="3">
        <v>24</v>
      </c>
      <c r="J402" s="3">
        <v>0</v>
      </c>
    </row>
    <row r="403" spans="1:10" x14ac:dyDescent="0.25">
      <c r="A403" s="3" t="s">
        <v>44</v>
      </c>
      <c r="B403" s="3" t="s">
        <v>45</v>
      </c>
      <c r="C403" s="1">
        <v>36470</v>
      </c>
      <c r="D403" s="3">
        <v>0.26</v>
      </c>
      <c r="E403" s="3">
        <v>0</v>
      </c>
      <c r="F403" s="3">
        <v>0</v>
      </c>
      <c r="G403" s="3">
        <v>44</v>
      </c>
      <c r="H403" s="3">
        <v>51</v>
      </c>
      <c r="I403" s="3">
        <v>36</v>
      </c>
      <c r="J403" s="3">
        <v>0</v>
      </c>
    </row>
    <row r="404" spans="1:10" x14ac:dyDescent="0.25">
      <c r="A404" s="3" t="s">
        <v>44</v>
      </c>
      <c r="B404" s="3" t="s">
        <v>45</v>
      </c>
      <c r="C404" s="1">
        <v>36471</v>
      </c>
      <c r="D404" s="3">
        <v>0</v>
      </c>
      <c r="E404" s="3">
        <v>0</v>
      </c>
      <c r="F404" s="3">
        <v>0</v>
      </c>
      <c r="G404" s="3">
        <v>46</v>
      </c>
      <c r="H404" s="3">
        <v>53</v>
      </c>
      <c r="I404" s="3">
        <v>39</v>
      </c>
      <c r="J404" s="3">
        <v>0</v>
      </c>
    </row>
    <row r="405" spans="1:10" x14ac:dyDescent="0.25">
      <c r="A405" s="3" t="s">
        <v>44</v>
      </c>
      <c r="B405" s="3" t="s">
        <v>45</v>
      </c>
      <c r="C405" s="1">
        <v>36472</v>
      </c>
      <c r="D405" s="3">
        <v>0</v>
      </c>
      <c r="E405" s="3">
        <v>0</v>
      </c>
      <c r="F405" s="3">
        <v>0</v>
      </c>
      <c r="G405" s="3">
        <v>46</v>
      </c>
      <c r="H405" s="3">
        <v>54</v>
      </c>
      <c r="I405" s="3">
        <v>37</v>
      </c>
      <c r="J405" s="3">
        <v>0</v>
      </c>
    </row>
    <row r="406" spans="1:10" x14ac:dyDescent="0.25">
      <c r="A406" s="3" t="s">
        <v>44</v>
      </c>
      <c r="B406" s="3" t="s">
        <v>45</v>
      </c>
      <c r="C406" s="1">
        <v>36473</v>
      </c>
      <c r="D406" s="3">
        <v>0.05</v>
      </c>
      <c r="E406" s="3">
        <v>0</v>
      </c>
      <c r="F406" s="3">
        <v>0</v>
      </c>
      <c r="G406" s="3">
        <v>43</v>
      </c>
      <c r="H406" s="3">
        <v>50</v>
      </c>
      <c r="I406" s="3">
        <v>36</v>
      </c>
      <c r="J406" s="3">
        <v>0</v>
      </c>
    </row>
    <row r="407" spans="1:10" x14ac:dyDescent="0.25">
      <c r="A407" s="3" t="s">
        <v>44</v>
      </c>
      <c r="B407" s="3" t="s">
        <v>45</v>
      </c>
      <c r="C407" s="1">
        <v>36474</v>
      </c>
      <c r="D407" s="3">
        <v>0.08</v>
      </c>
      <c r="E407" s="3">
        <v>0</v>
      </c>
      <c r="F407" s="3">
        <v>0</v>
      </c>
      <c r="G407" s="3">
        <v>49</v>
      </c>
      <c r="H407" s="3">
        <v>53</v>
      </c>
      <c r="I407" s="3">
        <v>45</v>
      </c>
      <c r="J407" s="3">
        <v>0</v>
      </c>
    </row>
    <row r="408" spans="1:10" x14ac:dyDescent="0.25">
      <c r="A408" s="3" t="s">
        <v>44</v>
      </c>
      <c r="B408" s="3" t="s">
        <v>45</v>
      </c>
      <c r="C408" s="1">
        <v>36475</v>
      </c>
      <c r="D408" s="3">
        <v>0.1</v>
      </c>
      <c r="E408" s="3">
        <v>0</v>
      </c>
      <c r="F408" s="3">
        <v>0</v>
      </c>
      <c r="G408" s="3">
        <v>50</v>
      </c>
      <c r="H408" s="3">
        <v>55</v>
      </c>
      <c r="I408" s="3">
        <v>44</v>
      </c>
      <c r="J408" s="3">
        <v>0</v>
      </c>
    </row>
    <row r="409" spans="1:10" x14ac:dyDescent="0.25">
      <c r="A409" s="3" t="s">
        <v>44</v>
      </c>
      <c r="B409" s="3" t="s">
        <v>45</v>
      </c>
      <c r="C409" s="1">
        <v>36476</v>
      </c>
      <c r="D409" s="3">
        <v>0.23</v>
      </c>
      <c r="E409" s="3">
        <v>0</v>
      </c>
      <c r="F409" s="3">
        <v>0</v>
      </c>
      <c r="G409" s="3">
        <v>60</v>
      </c>
      <c r="H409" s="3">
        <v>67</v>
      </c>
      <c r="I409" s="3">
        <v>53</v>
      </c>
      <c r="J409" s="3">
        <v>0</v>
      </c>
    </row>
    <row r="410" spans="1:10" x14ac:dyDescent="0.25">
      <c r="A410" s="3" t="s">
        <v>44</v>
      </c>
      <c r="B410" s="3" t="s">
        <v>45</v>
      </c>
      <c r="C410" s="1">
        <v>36477</v>
      </c>
      <c r="D410" s="3">
        <v>0</v>
      </c>
      <c r="E410" s="3">
        <v>0</v>
      </c>
      <c r="F410" s="3">
        <v>0</v>
      </c>
      <c r="G410" s="3">
        <v>55</v>
      </c>
      <c r="H410" s="3">
        <v>60</v>
      </c>
      <c r="I410" s="3">
        <v>49</v>
      </c>
      <c r="J410" s="3">
        <v>0</v>
      </c>
    </row>
    <row r="411" spans="1:10" x14ac:dyDescent="0.25">
      <c r="A411" s="3" t="s">
        <v>44</v>
      </c>
      <c r="B411" s="3" t="s">
        <v>45</v>
      </c>
      <c r="C411" s="1">
        <v>36478</v>
      </c>
      <c r="D411" s="3">
        <v>0</v>
      </c>
      <c r="E411" s="3">
        <v>0</v>
      </c>
      <c r="F411" s="3">
        <v>0</v>
      </c>
      <c r="G411" s="3">
        <v>51</v>
      </c>
      <c r="H411" s="3">
        <v>59</v>
      </c>
      <c r="I411" s="3">
        <v>42</v>
      </c>
      <c r="J411" s="3">
        <v>0</v>
      </c>
    </row>
    <row r="412" spans="1:10" x14ac:dyDescent="0.25">
      <c r="A412" s="3" t="s">
        <v>44</v>
      </c>
      <c r="B412" s="3" t="s">
        <v>45</v>
      </c>
      <c r="C412" s="1">
        <v>36479</v>
      </c>
      <c r="D412" s="3">
        <v>0.02</v>
      </c>
      <c r="E412" s="3">
        <v>0</v>
      </c>
      <c r="F412" s="3">
        <v>0</v>
      </c>
      <c r="G412" s="3">
        <v>43</v>
      </c>
      <c r="H412" s="3">
        <v>50</v>
      </c>
      <c r="I412" s="3">
        <v>36</v>
      </c>
      <c r="J412" s="3">
        <v>0</v>
      </c>
    </row>
    <row r="413" spans="1:10" x14ac:dyDescent="0.25">
      <c r="A413" s="3" t="s">
        <v>44</v>
      </c>
      <c r="B413" s="3" t="s">
        <v>45</v>
      </c>
      <c r="C413" s="1">
        <v>36480</v>
      </c>
      <c r="D413" s="3">
        <v>0</v>
      </c>
      <c r="E413" s="3">
        <v>0</v>
      </c>
      <c r="F413" s="3">
        <v>0</v>
      </c>
      <c r="G413" s="3">
        <v>42</v>
      </c>
      <c r="H413" s="3">
        <v>50</v>
      </c>
      <c r="I413" s="3">
        <v>34</v>
      </c>
      <c r="J413" s="3">
        <v>0</v>
      </c>
    </row>
    <row r="414" spans="1:10" x14ac:dyDescent="0.25">
      <c r="A414" s="3" t="s">
        <v>44</v>
      </c>
      <c r="B414" s="3" t="s">
        <v>45</v>
      </c>
      <c r="C414" s="1">
        <v>36481</v>
      </c>
      <c r="D414" s="3">
        <v>0.13</v>
      </c>
      <c r="E414" s="3">
        <v>0</v>
      </c>
      <c r="F414" s="3">
        <v>0</v>
      </c>
      <c r="G414" s="3">
        <v>41</v>
      </c>
      <c r="H414" s="3">
        <v>46</v>
      </c>
      <c r="I414" s="3">
        <v>36</v>
      </c>
      <c r="J414" s="3">
        <v>0</v>
      </c>
    </row>
    <row r="415" spans="1:10" x14ac:dyDescent="0.25">
      <c r="A415" s="3" t="s">
        <v>44</v>
      </c>
      <c r="B415" s="3" t="s">
        <v>45</v>
      </c>
      <c r="C415" s="1">
        <v>36482</v>
      </c>
      <c r="D415" s="3">
        <v>0</v>
      </c>
      <c r="E415" s="3">
        <v>0</v>
      </c>
      <c r="F415" s="3">
        <v>0</v>
      </c>
      <c r="G415" s="3">
        <v>39</v>
      </c>
      <c r="H415" s="3">
        <v>47</v>
      </c>
      <c r="I415" s="3">
        <v>31</v>
      </c>
      <c r="J415" s="3">
        <v>0</v>
      </c>
    </row>
    <row r="416" spans="1:10" x14ac:dyDescent="0.25">
      <c r="A416" s="3" t="s">
        <v>44</v>
      </c>
      <c r="B416" s="3" t="s">
        <v>45</v>
      </c>
      <c r="C416" s="1">
        <v>36483</v>
      </c>
      <c r="D416" s="3">
        <v>0.04</v>
      </c>
      <c r="E416" s="3">
        <v>0</v>
      </c>
      <c r="F416" s="3">
        <v>0</v>
      </c>
      <c r="G416" s="3">
        <v>41</v>
      </c>
      <c r="H416" s="3">
        <v>47</v>
      </c>
      <c r="I416" s="3">
        <v>35</v>
      </c>
      <c r="J416" s="3">
        <v>0</v>
      </c>
    </row>
    <row r="417" spans="1:10" x14ac:dyDescent="0.25">
      <c r="A417" s="3" t="s">
        <v>44</v>
      </c>
      <c r="B417" s="3" t="s">
        <v>45</v>
      </c>
      <c r="C417" s="1">
        <v>36484</v>
      </c>
      <c r="D417" s="3">
        <v>0.02</v>
      </c>
      <c r="E417" s="3">
        <v>0</v>
      </c>
      <c r="F417" s="3">
        <v>0</v>
      </c>
      <c r="G417" s="3">
        <v>40</v>
      </c>
      <c r="H417" s="3">
        <v>46</v>
      </c>
      <c r="I417" s="3">
        <v>34</v>
      </c>
      <c r="J417" s="3">
        <v>0</v>
      </c>
    </row>
    <row r="418" spans="1:10" x14ac:dyDescent="0.25">
      <c r="A418" s="3" t="s">
        <v>44</v>
      </c>
      <c r="B418" s="3" t="s">
        <v>45</v>
      </c>
      <c r="C418" s="1">
        <v>36485</v>
      </c>
      <c r="D418" s="3">
        <v>7.0000000000000007E-2</v>
      </c>
      <c r="E418" s="3">
        <v>0.4</v>
      </c>
      <c r="F418" s="3">
        <v>0</v>
      </c>
      <c r="G418" s="3">
        <v>32</v>
      </c>
      <c r="H418" s="3">
        <v>36</v>
      </c>
      <c r="I418" s="3">
        <v>28</v>
      </c>
      <c r="J418" s="3">
        <v>0</v>
      </c>
    </row>
    <row r="419" spans="1:10" x14ac:dyDescent="0.25">
      <c r="A419" s="3" t="s">
        <v>44</v>
      </c>
      <c r="B419" s="3" t="s">
        <v>45</v>
      </c>
      <c r="C419" s="1">
        <v>36486</v>
      </c>
      <c r="D419" s="3">
        <v>0.02</v>
      </c>
      <c r="E419" s="3">
        <v>0</v>
      </c>
      <c r="F419" s="3">
        <v>0</v>
      </c>
      <c r="G419" s="3">
        <v>32</v>
      </c>
      <c r="H419" s="3">
        <v>38</v>
      </c>
      <c r="I419" s="3">
        <v>26</v>
      </c>
      <c r="J419" s="3">
        <v>0</v>
      </c>
    </row>
    <row r="420" spans="1:10" x14ac:dyDescent="0.25">
      <c r="A420" s="3" t="s">
        <v>44</v>
      </c>
      <c r="B420" s="3" t="s">
        <v>45</v>
      </c>
      <c r="C420" s="1">
        <v>36487</v>
      </c>
      <c r="D420" s="3">
        <v>0.03</v>
      </c>
      <c r="E420" s="3">
        <v>0.1</v>
      </c>
      <c r="F420" s="3">
        <v>0</v>
      </c>
      <c r="G420" s="3">
        <v>37</v>
      </c>
      <c r="H420" s="3">
        <v>40</v>
      </c>
      <c r="I420" s="3">
        <v>33</v>
      </c>
      <c r="J420" s="3">
        <v>0</v>
      </c>
    </row>
    <row r="421" spans="1:10" x14ac:dyDescent="0.25">
      <c r="A421" s="3" t="s">
        <v>44</v>
      </c>
      <c r="B421" s="3" t="s">
        <v>45</v>
      </c>
      <c r="C421" s="1">
        <v>36488</v>
      </c>
      <c r="D421" s="3">
        <v>0.35</v>
      </c>
      <c r="E421" s="3">
        <v>1.6</v>
      </c>
      <c r="F421" s="3">
        <v>0</v>
      </c>
      <c r="G421" s="3">
        <v>39</v>
      </c>
      <c r="H421" s="3">
        <v>45</v>
      </c>
      <c r="I421" s="3">
        <v>33</v>
      </c>
      <c r="J421" s="3">
        <v>0</v>
      </c>
    </row>
    <row r="422" spans="1:10" x14ac:dyDescent="0.25">
      <c r="A422" s="3" t="s">
        <v>44</v>
      </c>
      <c r="B422" s="3" t="s">
        <v>45</v>
      </c>
      <c r="C422" s="1">
        <v>36489</v>
      </c>
      <c r="D422" s="3">
        <v>0.27</v>
      </c>
      <c r="E422" s="3">
        <v>0</v>
      </c>
      <c r="F422" s="3">
        <v>0</v>
      </c>
      <c r="G422" s="3">
        <v>42</v>
      </c>
      <c r="H422" s="3">
        <v>45</v>
      </c>
      <c r="I422" s="3">
        <v>39</v>
      </c>
      <c r="J422" s="3">
        <v>0</v>
      </c>
    </row>
    <row r="423" spans="1:10" x14ac:dyDescent="0.25">
      <c r="A423" s="3" t="s">
        <v>44</v>
      </c>
      <c r="B423" s="3" t="s">
        <v>45</v>
      </c>
      <c r="C423" s="1">
        <v>36490</v>
      </c>
      <c r="D423" s="3">
        <v>0.1</v>
      </c>
      <c r="E423" s="3">
        <v>0</v>
      </c>
      <c r="F423" s="3">
        <v>0</v>
      </c>
      <c r="G423" s="3">
        <v>37</v>
      </c>
      <c r="H423" s="3">
        <v>44</v>
      </c>
      <c r="I423" s="3">
        <v>29</v>
      </c>
      <c r="J423" s="3">
        <v>0</v>
      </c>
    </row>
    <row r="424" spans="1:10" x14ac:dyDescent="0.25">
      <c r="A424" s="3" t="s">
        <v>44</v>
      </c>
      <c r="B424" s="3" t="s">
        <v>45</v>
      </c>
      <c r="C424" s="1">
        <v>36491</v>
      </c>
      <c r="D424" s="3">
        <v>0</v>
      </c>
      <c r="E424" s="3">
        <v>0</v>
      </c>
      <c r="F424" s="3">
        <v>0</v>
      </c>
      <c r="G424" s="3">
        <v>34</v>
      </c>
      <c r="H424" s="3">
        <v>39</v>
      </c>
      <c r="I424" s="3">
        <v>29</v>
      </c>
      <c r="J424" s="3">
        <v>0</v>
      </c>
    </row>
    <row r="425" spans="1:10" x14ac:dyDescent="0.25">
      <c r="A425" s="3" t="s">
        <v>44</v>
      </c>
      <c r="B425" s="3" t="s">
        <v>45</v>
      </c>
      <c r="C425" s="1">
        <v>36492</v>
      </c>
      <c r="D425" s="3">
        <v>0</v>
      </c>
      <c r="E425" s="3">
        <v>0</v>
      </c>
      <c r="F425" s="3">
        <v>0</v>
      </c>
      <c r="G425" s="3">
        <v>38</v>
      </c>
      <c r="H425" s="3">
        <v>44</v>
      </c>
      <c r="I425" s="3">
        <v>31</v>
      </c>
      <c r="J425" s="3">
        <v>0</v>
      </c>
    </row>
    <row r="426" spans="1:10" x14ac:dyDescent="0.25">
      <c r="A426" s="3" t="s">
        <v>44</v>
      </c>
      <c r="B426" s="3" t="s">
        <v>45</v>
      </c>
      <c r="C426" s="1">
        <v>36493</v>
      </c>
      <c r="D426" s="3">
        <v>0.02</v>
      </c>
      <c r="E426" s="3">
        <v>0</v>
      </c>
      <c r="F426" s="3">
        <v>0</v>
      </c>
      <c r="G426" s="3">
        <v>37</v>
      </c>
      <c r="H426" s="3">
        <v>43</v>
      </c>
      <c r="I426" s="3">
        <v>31</v>
      </c>
      <c r="J426" s="3">
        <v>0</v>
      </c>
    </row>
    <row r="427" spans="1:10" x14ac:dyDescent="0.25">
      <c r="A427" s="3" t="s">
        <v>44</v>
      </c>
      <c r="B427" s="3" t="s">
        <v>45</v>
      </c>
      <c r="C427" s="1">
        <v>36494</v>
      </c>
      <c r="D427" s="3">
        <v>0.08</v>
      </c>
      <c r="E427" s="3">
        <v>0</v>
      </c>
      <c r="F427" s="3">
        <v>0</v>
      </c>
      <c r="G427" s="3">
        <v>41</v>
      </c>
      <c r="H427" s="3">
        <v>45</v>
      </c>
      <c r="I427" s="3">
        <v>37</v>
      </c>
      <c r="J427" s="3">
        <v>0</v>
      </c>
    </row>
    <row r="428" spans="1:10" x14ac:dyDescent="0.25">
      <c r="A428" s="3" t="s">
        <v>44</v>
      </c>
      <c r="B428" s="3" t="s">
        <v>45</v>
      </c>
      <c r="C428" s="1">
        <v>36495</v>
      </c>
      <c r="D428" s="3">
        <v>0.22</v>
      </c>
      <c r="E428" s="3">
        <v>0</v>
      </c>
      <c r="F428" s="3">
        <v>0</v>
      </c>
      <c r="G428" s="3">
        <v>38</v>
      </c>
      <c r="H428" s="3">
        <v>40</v>
      </c>
      <c r="I428" s="3">
        <v>36</v>
      </c>
      <c r="J428" s="3">
        <v>0</v>
      </c>
    </row>
    <row r="429" spans="1:10" x14ac:dyDescent="0.25">
      <c r="A429" s="3" t="s">
        <v>44</v>
      </c>
      <c r="B429" s="3" t="s">
        <v>45</v>
      </c>
      <c r="C429" s="1">
        <v>36496</v>
      </c>
      <c r="D429" s="3">
        <v>0.75</v>
      </c>
      <c r="E429" s="3">
        <v>0.7</v>
      </c>
      <c r="F429" s="3">
        <v>0</v>
      </c>
      <c r="G429" s="3">
        <v>38</v>
      </c>
      <c r="H429" s="3">
        <v>44</v>
      </c>
      <c r="I429" s="3">
        <v>31</v>
      </c>
      <c r="J429" s="3">
        <v>0</v>
      </c>
    </row>
    <row r="430" spans="1:10" x14ac:dyDescent="0.25">
      <c r="A430" s="3" t="s">
        <v>44</v>
      </c>
      <c r="B430" s="3" t="s">
        <v>45</v>
      </c>
      <c r="C430" s="1">
        <v>36497</v>
      </c>
      <c r="D430" s="3">
        <v>0</v>
      </c>
      <c r="E430" s="3">
        <v>0</v>
      </c>
      <c r="F430" s="3">
        <v>0</v>
      </c>
      <c r="G430" s="3">
        <v>30</v>
      </c>
      <c r="H430" s="3">
        <v>36</v>
      </c>
      <c r="I430" s="3">
        <v>23</v>
      </c>
      <c r="J430" s="3">
        <v>0</v>
      </c>
    </row>
    <row r="431" spans="1:10" x14ac:dyDescent="0.25">
      <c r="A431" s="3" t="s">
        <v>44</v>
      </c>
      <c r="B431" s="3" t="s">
        <v>45</v>
      </c>
      <c r="C431" s="1">
        <v>36498</v>
      </c>
      <c r="D431" s="3">
        <v>0</v>
      </c>
      <c r="E431" s="3">
        <v>0</v>
      </c>
      <c r="F431" s="3">
        <v>0</v>
      </c>
      <c r="G431" s="3">
        <v>28</v>
      </c>
      <c r="H431" s="3">
        <v>35</v>
      </c>
      <c r="I431" s="3">
        <v>21</v>
      </c>
      <c r="J431" s="3">
        <v>0</v>
      </c>
    </row>
    <row r="432" spans="1:10" x14ac:dyDescent="0.25">
      <c r="A432" s="3" t="s">
        <v>44</v>
      </c>
      <c r="B432" s="3" t="s">
        <v>45</v>
      </c>
      <c r="C432" s="1">
        <v>36499</v>
      </c>
      <c r="D432" s="3">
        <v>0.04</v>
      </c>
      <c r="E432" s="3">
        <v>0.9</v>
      </c>
      <c r="F432" s="3">
        <v>0</v>
      </c>
      <c r="G432" s="3">
        <v>31</v>
      </c>
      <c r="H432" s="3">
        <v>35</v>
      </c>
      <c r="I432" s="3">
        <v>26</v>
      </c>
      <c r="J432" s="3">
        <v>0</v>
      </c>
    </row>
    <row r="433" spans="1:10" x14ac:dyDescent="0.25">
      <c r="A433" s="3" t="s">
        <v>44</v>
      </c>
      <c r="B433" s="3" t="s">
        <v>45</v>
      </c>
      <c r="C433" s="1">
        <v>36500</v>
      </c>
      <c r="D433" s="3">
        <v>0.08</v>
      </c>
      <c r="E433" s="3">
        <v>0.9</v>
      </c>
      <c r="F433" s="3">
        <v>0</v>
      </c>
      <c r="H433" s="3">
        <v>42</v>
      </c>
      <c r="I433" s="3">
        <v>32</v>
      </c>
      <c r="J433" s="3">
        <v>0</v>
      </c>
    </row>
    <row r="434" spans="1:10" x14ac:dyDescent="0.25">
      <c r="A434" s="3" t="s">
        <v>44</v>
      </c>
      <c r="B434" s="3" t="s">
        <v>45</v>
      </c>
      <c r="C434" s="1">
        <v>36501</v>
      </c>
      <c r="D434" s="3">
        <v>0</v>
      </c>
      <c r="E434" s="3">
        <v>0</v>
      </c>
      <c r="F434" s="3">
        <v>0</v>
      </c>
      <c r="G434" s="3">
        <v>0</v>
      </c>
      <c r="H434" s="3">
        <v>32</v>
      </c>
      <c r="I434" s="3">
        <v>30</v>
      </c>
      <c r="J434" s="3">
        <v>0</v>
      </c>
    </row>
    <row r="435" spans="1:10" x14ac:dyDescent="0.25">
      <c r="A435" s="3" t="s">
        <v>44</v>
      </c>
      <c r="B435" s="3" t="s">
        <v>45</v>
      </c>
      <c r="C435" s="1">
        <v>36502</v>
      </c>
      <c r="D435" s="3">
        <v>0</v>
      </c>
      <c r="E435" s="3">
        <v>0</v>
      </c>
      <c r="F435" s="3">
        <v>0</v>
      </c>
      <c r="G435" s="3">
        <v>33</v>
      </c>
      <c r="H435" s="3">
        <v>36</v>
      </c>
      <c r="I435" s="3">
        <v>30</v>
      </c>
      <c r="J435" s="3">
        <v>0</v>
      </c>
    </row>
    <row r="436" spans="1:10" x14ac:dyDescent="0.25">
      <c r="A436" s="3" t="s">
        <v>44</v>
      </c>
      <c r="B436" s="3" t="s">
        <v>45</v>
      </c>
      <c r="C436" s="1">
        <v>36503</v>
      </c>
      <c r="D436" s="3">
        <v>0.15</v>
      </c>
      <c r="E436" s="3">
        <v>2.9</v>
      </c>
      <c r="F436" s="3">
        <v>1</v>
      </c>
      <c r="G436" s="3">
        <v>33</v>
      </c>
      <c r="H436" s="3">
        <v>35</v>
      </c>
      <c r="I436" s="3">
        <v>31</v>
      </c>
      <c r="J436" s="3">
        <v>0.3</v>
      </c>
    </row>
    <row r="437" spans="1:10" x14ac:dyDescent="0.25">
      <c r="A437" s="3" t="s">
        <v>44</v>
      </c>
      <c r="B437" s="3" t="s">
        <v>45</v>
      </c>
      <c r="C437" s="1">
        <v>36504</v>
      </c>
      <c r="D437" s="3">
        <v>0.01</v>
      </c>
      <c r="E437" s="3">
        <v>0.2</v>
      </c>
      <c r="F437" s="3">
        <v>1</v>
      </c>
      <c r="G437" s="3">
        <v>32</v>
      </c>
      <c r="H437" s="3">
        <v>34</v>
      </c>
      <c r="I437" s="3">
        <v>30</v>
      </c>
      <c r="J437" s="3">
        <v>0</v>
      </c>
    </row>
    <row r="438" spans="1:10" x14ac:dyDescent="0.25">
      <c r="A438" s="3" t="s">
        <v>44</v>
      </c>
      <c r="B438" s="3" t="s">
        <v>45</v>
      </c>
      <c r="C438" s="1">
        <v>36505</v>
      </c>
      <c r="D438" s="3">
        <v>0.03</v>
      </c>
      <c r="E438" s="3">
        <v>0.2</v>
      </c>
      <c r="F438" s="3">
        <v>1</v>
      </c>
      <c r="G438" s="3">
        <v>38</v>
      </c>
      <c r="H438" s="3">
        <v>42</v>
      </c>
      <c r="I438" s="3">
        <v>33</v>
      </c>
      <c r="J438" s="3">
        <v>0</v>
      </c>
    </row>
    <row r="439" spans="1:10" x14ac:dyDescent="0.25">
      <c r="A439" s="3" t="s">
        <v>44</v>
      </c>
      <c r="B439" s="3" t="s">
        <v>45</v>
      </c>
      <c r="C439" s="1">
        <v>36506</v>
      </c>
      <c r="D439" s="3">
        <v>0.16</v>
      </c>
      <c r="E439" s="3">
        <v>0</v>
      </c>
      <c r="F439" s="3">
        <v>0</v>
      </c>
      <c r="G439" s="3">
        <v>38</v>
      </c>
      <c r="H439" s="3">
        <v>45</v>
      </c>
      <c r="I439" s="3">
        <v>31</v>
      </c>
      <c r="J439" s="3">
        <v>0</v>
      </c>
    </row>
    <row r="440" spans="1:10" x14ac:dyDescent="0.25">
      <c r="A440" s="3" t="s">
        <v>44</v>
      </c>
      <c r="B440" s="3" t="s">
        <v>45</v>
      </c>
      <c r="C440" s="1">
        <v>36507</v>
      </c>
      <c r="D440" s="3">
        <v>0</v>
      </c>
      <c r="E440" s="3">
        <v>0</v>
      </c>
      <c r="F440" s="3">
        <v>0</v>
      </c>
      <c r="G440" s="3">
        <v>31</v>
      </c>
      <c r="H440" s="3">
        <v>35</v>
      </c>
      <c r="I440" s="3">
        <v>26</v>
      </c>
      <c r="J440" s="3">
        <v>0</v>
      </c>
    </row>
    <row r="441" spans="1:10" x14ac:dyDescent="0.25">
      <c r="A441" s="3" t="s">
        <v>44</v>
      </c>
      <c r="B441" s="3" t="s">
        <v>45</v>
      </c>
      <c r="C441" s="1">
        <v>36508</v>
      </c>
      <c r="D441" s="3">
        <v>0</v>
      </c>
      <c r="E441" s="3">
        <v>0</v>
      </c>
      <c r="F441" s="3">
        <v>0</v>
      </c>
      <c r="G441" s="3">
        <v>36</v>
      </c>
      <c r="H441" s="3">
        <v>40</v>
      </c>
      <c r="I441" s="3">
        <v>31</v>
      </c>
      <c r="J441" s="3">
        <v>0</v>
      </c>
    </row>
    <row r="442" spans="1:10" x14ac:dyDescent="0.25">
      <c r="A442" s="3" t="s">
        <v>44</v>
      </c>
      <c r="B442" s="3" t="s">
        <v>45</v>
      </c>
      <c r="C442" s="1">
        <v>36509</v>
      </c>
      <c r="D442" s="3">
        <v>0.22</v>
      </c>
      <c r="E442" s="3">
        <v>0</v>
      </c>
      <c r="F442" s="3">
        <v>0</v>
      </c>
      <c r="G442" s="3">
        <v>42</v>
      </c>
      <c r="H442" s="3">
        <v>46</v>
      </c>
      <c r="I442" s="3">
        <v>38</v>
      </c>
      <c r="J442" s="3">
        <v>0</v>
      </c>
    </row>
    <row r="443" spans="1:10" x14ac:dyDescent="0.25">
      <c r="A443" s="3" t="s">
        <v>44</v>
      </c>
      <c r="B443" s="3" t="s">
        <v>45</v>
      </c>
      <c r="C443" s="1">
        <v>36510</v>
      </c>
      <c r="D443" s="3">
        <v>0</v>
      </c>
      <c r="E443" s="3">
        <v>0</v>
      </c>
      <c r="F443" s="3">
        <v>0</v>
      </c>
      <c r="G443" s="3">
        <v>40</v>
      </c>
      <c r="H443" s="3">
        <v>50</v>
      </c>
      <c r="I443" s="3">
        <v>30</v>
      </c>
      <c r="J443" s="3">
        <v>0</v>
      </c>
    </row>
    <row r="444" spans="1:10" x14ac:dyDescent="0.25">
      <c r="A444" s="3" t="s">
        <v>44</v>
      </c>
      <c r="B444" s="3" t="s">
        <v>45</v>
      </c>
      <c r="C444" s="1">
        <v>36511</v>
      </c>
      <c r="D444" s="3">
        <v>0.28999999999999998</v>
      </c>
      <c r="E444" s="3">
        <v>0</v>
      </c>
      <c r="F444" s="3">
        <v>0</v>
      </c>
      <c r="G444" s="3">
        <v>38</v>
      </c>
      <c r="H444" s="3">
        <v>45</v>
      </c>
      <c r="I444" s="3">
        <v>30</v>
      </c>
      <c r="J444" s="3">
        <v>0</v>
      </c>
    </row>
    <row r="445" spans="1:10" x14ac:dyDescent="0.25">
      <c r="A445" s="3" t="s">
        <v>44</v>
      </c>
      <c r="B445" s="3" t="s">
        <v>45</v>
      </c>
      <c r="C445" s="1">
        <v>36512</v>
      </c>
      <c r="D445" s="3">
        <v>0</v>
      </c>
      <c r="E445" s="3">
        <v>0</v>
      </c>
      <c r="F445" s="3">
        <v>0</v>
      </c>
      <c r="G445" s="3">
        <v>39</v>
      </c>
      <c r="H445" s="3">
        <v>46</v>
      </c>
      <c r="I445" s="3">
        <v>31</v>
      </c>
      <c r="J445" s="3">
        <v>0</v>
      </c>
    </row>
    <row r="446" spans="1:10" x14ac:dyDescent="0.25">
      <c r="A446" s="3" t="s">
        <v>44</v>
      </c>
      <c r="B446" s="3" t="s">
        <v>45</v>
      </c>
      <c r="C446" s="1">
        <v>36513</v>
      </c>
      <c r="D446" s="3">
        <v>0</v>
      </c>
      <c r="E446" s="3">
        <v>0</v>
      </c>
      <c r="F446" s="3">
        <v>0</v>
      </c>
      <c r="G446" s="3">
        <v>28</v>
      </c>
      <c r="H446" s="3">
        <v>33</v>
      </c>
      <c r="I446" s="3">
        <v>23</v>
      </c>
      <c r="J446" s="3">
        <v>0</v>
      </c>
    </row>
    <row r="447" spans="1:10" x14ac:dyDescent="0.25">
      <c r="A447" s="3" t="s">
        <v>44</v>
      </c>
      <c r="B447" s="3" t="s">
        <v>45</v>
      </c>
      <c r="C447" s="1">
        <v>36514</v>
      </c>
      <c r="D447" s="3">
        <v>0</v>
      </c>
      <c r="E447" s="3">
        <v>0</v>
      </c>
      <c r="F447" s="3">
        <v>0</v>
      </c>
      <c r="G447" s="3">
        <v>28</v>
      </c>
      <c r="H447" s="3">
        <v>32</v>
      </c>
      <c r="I447" s="3">
        <v>23</v>
      </c>
      <c r="J447" s="3">
        <v>0</v>
      </c>
    </row>
    <row r="448" spans="1:10" x14ac:dyDescent="0.25">
      <c r="A448" s="3" t="s">
        <v>44</v>
      </c>
      <c r="B448" s="3" t="s">
        <v>45</v>
      </c>
      <c r="C448" s="1">
        <v>36515</v>
      </c>
      <c r="D448" s="3">
        <v>0</v>
      </c>
      <c r="E448" s="3">
        <v>0</v>
      </c>
      <c r="F448" s="3">
        <v>0</v>
      </c>
      <c r="G448" s="3">
        <v>31</v>
      </c>
      <c r="H448" s="3">
        <v>33</v>
      </c>
      <c r="I448" s="3">
        <v>29</v>
      </c>
      <c r="J448" s="3">
        <v>0</v>
      </c>
    </row>
    <row r="449" spans="1:10" x14ac:dyDescent="0.25">
      <c r="A449" s="3" t="s">
        <v>44</v>
      </c>
      <c r="B449" s="3" t="s">
        <v>45</v>
      </c>
      <c r="C449" s="1">
        <v>36516</v>
      </c>
      <c r="D449" s="3">
        <v>0</v>
      </c>
      <c r="E449" s="3">
        <v>0</v>
      </c>
      <c r="F449" s="3">
        <v>0</v>
      </c>
      <c r="G449" s="3">
        <v>33</v>
      </c>
      <c r="H449" s="3">
        <v>37</v>
      </c>
      <c r="I449" s="3">
        <v>28</v>
      </c>
      <c r="J449" s="3">
        <v>0</v>
      </c>
    </row>
    <row r="450" spans="1:10" x14ac:dyDescent="0.25">
      <c r="A450" s="3" t="s">
        <v>44</v>
      </c>
      <c r="B450" s="3" t="s">
        <v>45</v>
      </c>
      <c r="C450" s="1">
        <v>36517</v>
      </c>
      <c r="D450" s="3">
        <v>0</v>
      </c>
      <c r="E450" s="3">
        <v>0</v>
      </c>
      <c r="F450" s="3">
        <v>0</v>
      </c>
      <c r="G450" s="3">
        <v>30</v>
      </c>
      <c r="H450" s="3">
        <v>36</v>
      </c>
      <c r="I450" s="3">
        <v>24</v>
      </c>
      <c r="J450" s="3">
        <v>0</v>
      </c>
    </row>
    <row r="451" spans="1:10" x14ac:dyDescent="0.25">
      <c r="A451" s="3" t="s">
        <v>44</v>
      </c>
      <c r="B451" s="3" t="s">
        <v>45</v>
      </c>
      <c r="C451" s="1">
        <v>36518</v>
      </c>
      <c r="D451" s="3">
        <v>0</v>
      </c>
      <c r="E451" s="3">
        <v>0</v>
      </c>
      <c r="F451" s="3">
        <v>0</v>
      </c>
      <c r="G451" s="3">
        <v>26</v>
      </c>
      <c r="H451" s="3">
        <v>33</v>
      </c>
      <c r="I451" s="3">
        <v>19</v>
      </c>
      <c r="J451" s="3">
        <v>0</v>
      </c>
    </row>
    <row r="452" spans="1:10" x14ac:dyDescent="0.25">
      <c r="A452" s="3" t="s">
        <v>44</v>
      </c>
      <c r="B452" s="3" t="s">
        <v>45</v>
      </c>
      <c r="C452" s="1">
        <v>36519</v>
      </c>
      <c r="D452" s="3">
        <v>0</v>
      </c>
      <c r="E452" s="3">
        <v>0</v>
      </c>
      <c r="F452" s="3">
        <v>0</v>
      </c>
      <c r="G452" s="3">
        <v>27</v>
      </c>
      <c r="H452" s="3">
        <v>34</v>
      </c>
      <c r="I452" s="3">
        <v>20</v>
      </c>
      <c r="J452" s="3">
        <v>0</v>
      </c>
    </row>
    <row r="453" spans="1:10" x14ac:dyDescent="0.25">
      <c r="A453" s="3" t="s">
        <v>44</v>
      </c>
      <c r="B453" s="3" t="s">
        <v>45</v>
      </c>
      <c r="C453" s="1">
        <v>36520</v>
      </c>
      <c r="D453" s="3">
        <v>0</v>
      </c>
      <c r="E453" s="3">
        <v>0</v>
      </c>
      <c r="F453" s="3">
        <v>0</v>
      </c>
      <c r="G453" s="3">
        <v>23</v>
      </c>
      <c r="H453" s="3">
        <v>28</v>
      </c>
      <c r="I453" s="3">
        <v>18</v>
      </c>
      <c r="J453" s="3">
        <v>0</v>
      </c>
    </row>
    <row r="454" spans="1:10" x14ac:dyDescent="0.25">
      <c r="A454" s="3" t="s">
        <v>44</v>
      </c>
      <c r="B454" s="3" t="s">
        <v>45</v>
      </c>
      <c r="C454" s="1">
        <v>36521</v>
      </c>
      <c r="D454" s="3">
        <v>0</v>
      </c>
      <c r="E454" s="3">
        <v>0</v>
      </c>
      <c r="F454" s="3">
        <v>0</v>
      </c>
      <c r="G454" s="3">
        <v>27</v>
      </c>
      <c r="H454" s="3">
        <v>27</v>
      </c>
      <c r="I454" s="3">
        <v>26</v>
      </c>
      <c r="J454" s="3">
        <v>0</v>
      </c>
    </row>
    <row r="455" spans="1:10" x14ac:dyDescent="0.25">
      <c r="A455" s="3" t="s">
        <v>44</v>
      </c>
      <c r="B455" s="3" t="s">
        <v>45</v>
      </c>
      <c r="C455" s="1">
        <v>36522</v>
      </c>
      <c r="D455" s="3">
        <v>0</v>
      </c>
      <c r="E455" s="3">
        <v>0</v>
      </c>
      <c r="F455" s="3">
        <v>0</v>
      </c>
      <c r="G455" s="3">
        <v>26</v>
      </c>
      <c r="H455" s="3">
        <v>27</v>
      </c>
      <c r="I455" s="3">
        <v>25</v>
      </c>
      <c r="J455" s="3">
        <v>0</v>
      </c>
    </row>
    <row r="456" spans="1:10" x14ac:dyDescent="0.25">
      <c r="A456" s="3" t="s">
        <v>44</v>
      </c>
      <c r="B456" s="3" t="s">
        <v>45</v>
      </c>
      <c r="C456" s="1">
        <v>36523</v>
      </c>
      <c r="D456" s="3">
        <v>0.01</v>
      </c>
      <c r="E456" s="3">
        <v>0.1</v>
      </c>
      <c r="F456" s="3">
        <v>0</v>
      </c>
      <c r="G456" s="3">
        <v>26</v>
      </c>
      <c r="H456" s="3">
        <v>27</v>
      </c>
      <c r="I456" s="3">
        <v>24</v>
      </c>
      <c r="J456" s="3">
        <v>0</v>
      </c>
    </row>
    <row r="457" spans="1:10" x14ac:dyDescent="0.25">
      <c r="A457" s="3" t="s">
        <v>44</v>
      </c>
      <c r="B457" s="3" t="s">
        <v>45</v>
      </c>
      <c r="C457" s="1">
        <v>36524</v>
      </c>
      <c r="D457" s="3">
        <v>0.03</v>
      </c>
      <c r="E457" s="3">
        <v>0.2</v>
      </c>
      <c r="F457" s="3">
        <v>0</v>
      </c>
      <c r="G457" s="3">
        <v>25</v>
      </c>
      <c r="H457" s="3">
        <v>27</v>
      </c>
      <c r="I457" s="3">
        <v>22</v>
      </c>
      <c r="J457" s="3">
        <v>0</v>
      </c>
    </row>
    <row r="458" spans="1:10" x14ac:dyDescent="0.25">
      <c r="A458" s="3" t="s">
        <v>44</v>
      </c>
      <c r="B458" s="3" t="s">
        <v>45</v>
      </c>
      <c r="C458" s="1">
        <v>36525</v>
      </c>
      <c r="D458" s="3">
        <v>0.27</v>
      </c>
      <c r="E458" s="3">
        <v>3.6</v>
      </c>
      <c r="F458" s="3">
        <v>2</v>
      </c>
      <c r="G458" s="3">
        <v>22</v>
      </c>
      <c r="H458" s="3">
        <v>26</v>
      </c>
      <c r="I458" s="3">
        <v>18</v>
      </c>
      <c r="J458" s="3">
        <v>0</v>
      </c>
    </row>
    <row r="459" spans="1:10" x14ac:dyDescent="0.25">
      <c r="A459" s="3" t="s">
        <v>44</v>
      </c>
      <c r="B459" s="3" t="s">
        <v>45</v>
      </c>
      <c r="C459" s="1">
        <v>36526</v>
      </c>
      <c r="D459" s="3">
        <v>0.01</v>
      </c>
      <c r="E459" s="3">
        <v>0.1</v>
      </c>
      <c r="F459" s="3">
        <v>4</v>
      </c>
      <c r="G459" s="3">
        <v>30</v>
      </c>
      <c r="H459" s="3">
        <v>34</v>
      </c>
      <c r="I459" s="3">
        <v>25</v>
      </c>
      <c r="J459" s="3">
        <v>0</v>
      </c>
    </row>
    <row r="460" spans="1:10" x14ac:dyDescent="0.25">
      <c r="A460" s="3" t="s">
        <v>44</v>
      </c>
      <c r="B460" s="3" t="s">
        <v>45</v>
      </c>
      <c r="C460" s="1">
        <v>36527</v>
      </c>
      <c r="D460" s="3">
        <v>0</v>
      </c>
      <c r="E460" s="3">
        <v>0</v>
      </c>
      <c r="F460" s="3">
        <v>3</v>
      </c>
      <c r="G460" s="3">
        <v>29</v>
      </c>
      <c r="H460" s="3">
        <v>31</v>
      </c>
      <c r="I460" s="3">
        <v>26</v>
      </c>
      <c r="J460" s="3">
        <v>0</v>
      </c>
    </row>
    <row r="461" spans="1:10" x14ac:dyDescent="0.25">
      <c r="A461" s="3" t="s">
        <v>44</v>
      </c>
      <c r="B461" s="3" t="s">
        <v>45</v>
      </c>
      <c r="C461" s="1">
        <v>36528</v>
      </c>
      <c r="D461" s="3">
        <v>0.16</v>
      </c>
      <c r="E461" s="3">
        <v>3.9</v>
      </c>
      <c r="F461" s="3">
        <v>3</v>
      </c>
      <c r="G461" s="3">
        <v>27</v>
      </c>
      <c r="H461" s="3">
        <v>32</v>
      </c>
      <c r="I461" s="3">
        <v>22</v>
      </c>
      <c r="J461" s="3">
        <v>0</v>
      </c>
    </row>
    <row r="462" spans="1:10" x14ac:dyDescent="0.25">
      <c r="A462" s="3" t="s">
        <v>44</v>
      </c>
      <c r="B462" s="3" t="s">
        <v>45</v>
      </c>
      <c r="C462" s="1">
        <v>36529</v>
      </c>
      <c r="D462" s="3">
        <v>0.34</v>
      </c>
      <c r="E462" s="3">
        <v>0.9</v>
      </c>
      <c r="F462" s="3">
        <v>5</v>
      </c>
      <c r="G462" s="3">
        <v>35</v>
      </c>
      <c r="H462" s="3">
        <v>38</v>
      </c>
      <c r="I462" s="3">
        <v>32</v>
      </c>
      <c r="J462" s="3">
        <v>0</v>
      </c>
    </row>
    <row r="463" spans="1:10" x14ac:dyDescent="0.25">
      <c r="A463" s="3" t="s">
        <v>44</v>
      </c>
      <c r="B463" s="3" t="s">
        <v>45</v>
      </c>
      <c r="C463" s="1">
        <v>36530</v>
      </c>
      <c r="D463" s="3">
        <v>0</v>
      </c>
      <c r="E463" s="3">
        <v>0</v>
      </c>
      <c r="F463" s="3">
        <v>1</v>
      </c>
      <c r="G463" s="3">
        <v>29</v>
      </c>
      <c r="H463" s="3">
        <v>35</v>
      </c>
      <c r="I463" s="3">
        <v>23</v>
      </c>
      <c r="J463" s="3">
        <v>0</v>
      </c>
    </row>
    <row r="464" spans="1:10" x14ac:dyDescent="0.25">
      <c r="A464" s="3" t="s">
        <v>44</v>
      </c>
      <c r="B464" s="3" t="s">
        <v>45</v>
      </c>
      <c r="C464" s="1">
        <v>36531</v>
      </c>
      <c r="D464" s="3">
        <v>0</v>
      </c>
      <c r="E464" s="3">
        <v>0</v>
      </c>
      <c r="F464" s="3">
        <v>1</v>
      </c>
      <c r="G464" s="3">
        <v>28</v>
      </c>
      <c r="H464" s="3">
        <v>33</v>
      </c>
      <c r="I464" s="3">
        <v>22</v>
      </c>
      <c r="J464" s="3">
        <v>0</v>
      </c>
    </row>
    <row r="465" spans="1:10" x14ac:dyDescent="0.25">
      <c r="A465" s="3" t="s">
        <v>44</v>
      </c>
      <c r="B465" s="3" t="s">
        <v>45</v>
      </c>
      <c r="C465" s="1">
        <v>36532</v>
      </c>
      <c r="D465" s="3">
        <v>0</v>
      </c>
      <c r="E465" s="3">
        <v>0</v>
      </c>
      <c r="F465" s="3">
        <v>1</v>
      </c>
      <c r="G465" s="3">
        <v>31</v>
      </c>
      <c r="H465" s="3">
        <v>37</v>
      </c>
      <c r="I465" s="3">
        <v>25</v>
      </c>
      <c r="J465" s="3">
        <v>0</v>
      </c>
    </row>
    <row r="466" spans="1:10" x14ac:dyDescent="0.25">
      <c r="A466" s="3" t="s">
        <v>44</v>
      </c>
      <c r="B466" s="3" t="s">
        <v>45</v>
      </c>
      <c r="C466" s="1">
        <v>36533</v>
      </c>
      <c r="D466" s="3">
        <v>0.12</v>
      </c>
      <c r="E466" s="3">
        <v>0.4</v>
      </c>
      <c r="F466" s="3">
        <v>0</v>
      </c>
      <c r="G466" s="3">
        <v>35</v>
      </c>
      <c r="H466" s="3">
        <v>38</v>
      </c>
      <c r="I466" s="3">
        <v>32</v>
      </c>
      <c r="J466" s="3">
        <v>0</v>
      </c>
    </row>
    <row r="467" spans="1:10" x14ac:dyDescent="0.25">
      <c r="A467" s="3" t="s">
        <v>44</v>
      </c>
      <c r="B467" s="3" t="s">
        <v>45</v>
      </c>
      <c r="C467" s="1">
        <v>36534</v>
      </c>
      <c r="D467" s="3">
        <v>0.05</v>
      </c>
      <c r="E467" s="3">
        <v>0.8</v>
      </c>
      <c r="F467" s="3">
        <v>0</v>
      </c>
      <c r="G467" s="3">
        <v>32</v>
      </c>
      <c r="H467" s="3">
        <v>39</v>
      </c>
      <c r="I467" s="3">
        <v>25</v>
      </c>
      <c r="J467" s="3">
        <v>0</v>
      </c>
    </row>
    <row r="468" spans="1:10" x14ac:dyDescent="0.25">
      <c r="A468" s="3" t="s">
        <v>44</v>
      </c>
      <c r="B468" s="3" t="s">
        <v>45</v>
      </c>
      <c r="C468" s="1">
        <v>36535</v>
      </c>
      <c r="D468" s="3">
        <v>0.04</v>
      </c>
      <c r="E468" s="3">
        <v>0.9</v>
      </c>
      <c r="F468" s="3">
        <v>0</v>
      </c>
      <c r="G468" s="3">
        <v>27</v>
      </c>
      <c r="H468" s="3">
        <v>31</v>
      </c>
      <c r="I468" s="3">
        <v>22</v>
      </c>
      <c r="J468" s="3">
        <v>0</v>
      </c>
    </row>
    <row r="469" spans="1:10" x14ac:dyDescent="0.25">
      <c r="A469" s="3" t="s">
        <v>44</v>
      </c>
      <c r="B469" s="3" t="s">
        <v>45</v>
      </c>
      <c r="C469" s="1">
        <v>36536</v>
      </c>
      <c r="D469" s="3">
        <v>0.16</v>
      </c>
      <c r="E469" s="3">
        <v>2.9</v>
      </c>
      <c r="F469" s="3">
        <v>2</v>
      </c>
      <c r="G469" s="3">
        <v>28</v>
      </c>
      <c r="H469" s="3">
        <v>31</v>
      </c>
      <c r="I469" s="3">
        <v>25</v>
      </c>
      <c r="J469" s="3">
        <v>0</v>
      </c>
    </row>
    <row r="470" spans="1:10" x14ac:dyDescent="0.25">
      <c r="A470" s="3" t="s">
        <v>44</v>
      </c>
      <c r="B470" s="3" t="s">
        <v>45</v>
      </c>
      <c r="C470" s="1">
        <v>36537</v>
      </c>
      <c r="D470" s="3">
        <v>0.02</v>
      </c>
      <c r="E470" s="3">
        <v>0.2</v>
      </c>
      <c r="F470" s="3">
        <v>3</v>
      </c>
      <c r="G470" s="3">
        <v>28</v>
      </c>
      <c r="H470" s="3">
        <v>31</v>
      </c>
      <c r="I470" s="3">
        <v>25</v>
      </c>
      <c r="J470" s="3">
        <v>0</v>
      </c>
    </row>
    <row r="471" spans="1:10" x14ac:dyDescent="0.25">
      <c r="A471" s="3" t="s">
        <v>44</v>
      </c>
      <c r="B471" s="3" t="s">
        <v>45</v>
      </c>
      <c r="C471" s="1">
        <v>36538</v>
      </c>
      <c r="D471" s="3">
        <v>0.21</v>
      </c>
      <c r="E471" s="3">
        <v>4.4000000000000004</v>
      </c>
      <c r="F471" s="3">
        <v>2</v>
      </c>
      <c r="G471" s="3">
        <v>32</v>
      </c>
      <c r="H471" s="3">
        <v>34</v>
      </c>
      <c r="I471" s="3">
        <v>29</v>
      </c>
      <c r="J471" s="3">
        <v>0</v>
      </c>
    </row>
    <row r="472" spans="1:10" x14ac:dyDescent="0.25">
      <c r="A472" s="3" t="s">
        <v>44</v>
      </c>
      <c r="B472" s="3" t="s">
        <v>45</v>
      </c>
      <c r="C472" s="1">
        <v>36539</v>
      </c>
      <c r="D472" s="3">
        <v>0.13</v>
      </c>
      <c r="E472" s="3">
        <v>0</v>
      </c>
      <c r="F472" s="3">
        <v>3</v>
      </c>
      <c r="G472" s="3">
        <v>37</v>
      </c>
      <c r="H472" s="3">
        <v>41</v>
      </c>
      <c r="I472" s="3">
        <v>32</v>
      </c>
      <c r="J472" s="3">
        <v>0</v>
      </c>
    </row>
    <row r="473" spans="1:10" x14ac:dyDescent="0.25">
      <c r="A473" s="3" t="s">
        <v>44</v>
      </c>
      <c r="B473" s="3" t="s">
        <v>45</v>
      </c>
      <c r="C473" s="1">
        <v>36540</v>
      </c>
      <c r="D473" s="3">
        <v>0</v>
      </c>
      <c r="E473" s="3">
        <v>0</v>
      </c>
      <c r="F473" s="3">
        <v>1</v>
      </c>
      <c r="G473" s="3">
        <v>30</v>
      </c>
      <c r="H473" s="3">
        <v>34</v>
      </c>
      <c r="I473" s="3">
        <v>25</v>
      </c>
      <c r="J473" s="3">
        <v>0</v>
      </c>
    </row>
    <row r="474" spans="1:10" x14ac:dyDescent="0.25">
      <c r="A474" s="3" t="s">
        <v>44</v>
      </c>
      <c r="B474" s="3" t="s">
        <v>45</v>
      </c>
      <c r="C474" s="1">
        <v>36541</v>
      </c>
      <c r="D474" s="3">
        <v>0.33</v>
      </c>
      <c r="E474" s="3">
        <v>1.4</v>
      </c>
      <c r="F474" s="3">
        <v>1</v>
      </c>
      <c r="G474" s="3">
        <v>34</v>
      </c>
      <c r="H474" s="3">
        <v>39</v>
      </c>
      <c r="I474" s="3">
        <v>28</v>
      </c>
      <c r="J474" s="3">
        <v>0</v>
      </c>
    </row>
    <row r="475" spans="1:10" x14ac:dyDescent="0.25">
      <c r="A475" s="3" t="s">
        <v>44</v>
      </c>
      <c r="B475" s="3" t="s">
        <v>45</v>
      </c>
      <c r="C475" s="1">
        <v>36542</v>
      </c>
      <c r="D475" s="3">
        <v>0</v>
      </c>
      <c r="E475" s="3">
        <v>0</v>
      </c>
      <c r="F475" s="3">
        <v>1</v>
      </c>
      <c r="G475" s="3">
        <v>30</v>
      </c>
      <c r="H475" s="3">
        <v>37</v>
      </c>
      <c r="I475" s="3">
        <v>23</v>
      </c>
      <c r="J475" s="3">
        <v>0</v>
      </c>
    </row>
    <row r="476" spans="1:10" x14ac:dyDescent="0.25">
      <c r="A476" s="3" t="s">
        <v>44</v>
      </c>
      <c r="B476" s="3" t="s">
        <v>45</v>
      </c>
      <c r="C476" s="1">
        <v>36543</v>
      </c>
      <c r="D476" s="3">
        <v>0</v>
      </c>
      <c r="E476" s="3">
        <v>0</v>
      </c>
      <c r="F476" s="3">
        <v>1</v>
      </c>
      <c r="G476" s="3">
        <v>25</v>
      </c>
      <c r="H476" s="3">
        <v>32</v>
      </c>
      <c r="I476" s="3">
        <v>17</v>
      </c>
      <c r="J476" s="3">
        <v>0</v>
      </c>
    </row>
    <row r="477" spans="1:10" x14ac:dyDescent="0.25">
      <c r="A477" s="3" t="s">
        <v>44</v>
      </c>
      <c r="B477" s="3" t="s">
        <v>45</v>
      </c>
      <c r="C477" s="1">
        <v>36544</v>
      </c>
      <c r="D477" s="3">
        <v>0</v>
      </c>
      <c r="E477" s="3">
        <v>0</v>
      </c>
      <c r="F477" s="3">
        <v>1</v>
      </c>
      <c r="G477" s="3">
        <v>20</v>
      </c>
      <c r="H477" s="3">
        <v>27</v>
      </c>
      <c r="I477" s="3">
        <v>12</v>
      </c>
      <c r="J477" s="3">
        <v>0</v>
      </c>
    </row>
    <row r="478" spans="1:10" x14ac:dyDescent="0.25">
      <c r="A478" s="3" t="s">
        <v>44</v>
      </c>
      <c r="B478" s="3" t="s">
        <v>45</v>
      </c>
      <c r="C478" s="1">
        <v>36545</v>
      </c>
      <c r="D478" s="3">
        <v>0.19</v>
      </c>
      <c r="E478" s="3">
        <v>2.1</v>
      </c>
      <c r="F478" s="3">
        <v>2</v>
      </c>
      <c r="G478" s="3">
        <v>25</v>
      </c>
      <c r="H478" s="3">
        <v>27</v>
      </c>
      <c r="I478" s="3">
        <v>23</v>
      </c>
      <c r="J478" s="3">
        <v>0</v>
      </c>
    </row>
    <row r="479" spans="1:10" x14ac:dyDescent="0.25">
      <c r="A479" s="3" t="s">
        <v>44</v>
      </c>
      <c r="B479" s="3" t="s">
        <v>45</v>
      </c>
      <c r="C479" s="1">
        <v>36546</v>
      </c>
      <c r="D479" s="3">
        <v>0.05</v>
      </c>
      <c r="E479" s="3">
        <v>0.8</v>
      </c>
      <c r="F479" s="3">
        <v>3</v>
      </c>
      <c r="G479" s="3">
        <v>27</v>
      </c>
      <c r="H479" s="3">
        <v>29</v>
      </c>
      <c r="I479" s="3">
        <v>25</v>
      </c>
      <c r="J479" s="3">
        <v>0.6</v>
      </c>
    </row>
    <row r="480" spans="1:10" x14ac:dyDescent="0.25">
      <c r="A480" s="3" t="s">
        <v>44</v>
      </c>
      <c r="B480" s="3" t="s">
        <v>45</v>
      </c>
      <c r="C480" s="1">
        <v>36547</v>
      </c>
      <c r="D480" s="3">
        <v>0</v>
      </c>
      <c r="E480" s="3">
        <v>0.1</v>
      </c>
      <c r="F480" s="3">
        <v>3</v>
      </c>
      <c r="G480" s="3">
        <v>27</v>
      </c>
      <c r="H480" s="3">
        <v>28</v>
      </c>
      <c r="I480" s="3">
        <v>26</v>
      </c>
      <c r="J480" s="3">
        <v>0.8</v>
      </c>
    </row>
    <row r="481" spans="1:10" x14ac:dyDescent="0.25">
      <c r="A481" s="3" t="s">
        <v>44</v>
      </c>
      <c r="B481" s="3" t="s">
        <v>45</v>
      </c>
      <c r="C481" s="1">
        <v>36548</v>
      </c>
      <c r="D481" s="3">
        <v>0</v>
      </c>
      <c r="E481" s="3">
        <v>0</v>
      </c>
      <c r="F481" s="3">
        <v>3</v>
      </c>
      <c r="G481" s="3">
        <v>27</v>
      </c>
      <c r="H481" s="3">
        <v>31</v>
      </c>
      <c r="I481" s="3">
        <v>22</v>
      </c>
      <c r="J481" s="3">
        <v>1</v>
      </c>
    </row>
    <row r="482" spans="1:10" x14ac:dyDescent="0.25">
      <c r="A482" s="3" t="s">
        <v>44</v>
      </c>
      <c r="B482" s="3" t="s">
        <v>45</v>
      </c>
      <c r="C482" s="1">
        <v>36549</v>
      </c>
      <c r="D482" s="3">
        <v>0</v>
      </c>
      <c r="E482" s="3">
        <v>0</v>
      </c>
      <c r="F482" s="3">
        <v>3</v>
      </c>
      <c r="G482" s="3">
        <v>27</v>
      </c>
      <c r="H482" s="3">
        <v>32</v>
      </c>
      <c r="I482" s="3">
        <v>22</v>
      </c>
      <c r="J482" s="3">
        <v>0.9</v>
      </c>
    </row>
    <row r="483" spans="1:10" x14ac:dyDescent="0.25">
      <c r="A483" s="3" t="s">
        <v>44</v>
      </c>
      <c r="B483" s="3" t="s">
        <v>45</v>
      </c>
      <c r="C483" s="1">
        <v>36550</v>
      </c>
      <c r="D483" s="3">
        <v>0.03</v>
      </c>
      <c r="E483" s="3">
        <v>0.4</v>
      </c>
      <c r="F483" s="3">
        <v>3</v>
      </c>
      <c r="G483" s="3">
        <v>30</v>
      </c>
      <c r="H483" s="3">
        <v>31</v>
      </c>
      <c r="I483" s="3">
        <v>29</v>
      </c>
      <c r="J483" s="3">
        <v>1.1000000000000001</v>
      </c>
    </row>
    <row r="484" spans="1:10" x14ac:dyDescent="0.25">
      <c r="A484" s="3" t="s">
        <v>44</v>
      </c>
      <c r="B484" s="3" t="s">
        <v>45</v>
      </c>
      <c r="C484" s="1">
        <v>36551</v>
      </c>
      <c r="D484" s="3">
        <v>0.08</v>
      </c>
      <c r="E484" s="3">
        <v>1.4</v>
      </c>
      <c r="F484" s="3">
        <v>3</v>
      </c>
      <c r="G484" s="3">
        <v>26</v>
      </c>
      <c r="H484" s="3">
        <v>31</v>
      </c>
      <c r="I484" s="3">
        <v>21</v>
      </c>
      <c r="J484" s="3">
        <v>1.4</v>
      </c>
    </row>
    <row r="485" spans="1:10" x14ac:dyDescent="0.25">
      <c r="A485" s="3" t="s">
        <v>44</v>
      </c>
      <c r="B485" s="3" t="s">
        <v>45</v>
      </c>
      <c r="C485" s="1">
        <v>36552</v>
      </c>
      <c r="D485" s="3">
        <v>0</v>
      </c>
      <c r="E485" s="3">
        <v>0</v>
      </c>
      <c r="F485" s="3">
        <v>4</v>
      </c>
      <c r="G485" s="3">
        <v>26</v>
      </c>
      <c r="H485" s="3">
        <v>28</v>
      </c>
      <c r="I485" s="3">
        <v>24</v>
      </c>
      <c r="J485" s="3">
        <v>0</v>
      </c>
    </row>
    <row r="486" spans="1:10" x14ac:dyDescent="0.25">
      <c r="A486" s="3" t="s">
        <v>44</v>
      </c>
      <c r="B486" s="3" t="s">
        <v>45</v>
      </c>
      <c r="C486" s="1">
        <v>36553</v>
      </c>
      <c r="D486" s="3">
        <v>0</v>
      </c>
      <c r="E486" s="3">
        <v>0</v>
      </c>
      <c r="F486" s="3">
        <v>4</v>
      </c>
      <c r="G486" s="3">
        <v>21</v>
      </c>
      <c r="H486" s="3">
        <v>31</v>
      </c>
      <c r="I486" s="3">
        <v>11</v>
      </c>
      <c r="J486" s="3">
        <v>0</v>
      </c>
    </row>
    <row r="487" spans="1:10" x14ac:dyDescent="0.25">
      <c r="A487" s="3" t="s">
        <v>44</v>
      </c>
      <c r="B487" s="3" t="s">
        <v>45</v>
      </c>
      <c r="C487" s="1">
        <v>36554</v>
      </c>
      <c r="D487" s="3">
        <v>0</v>
      </c>
      <c r="E487" s="3">
        <v>0</v>
      </c>
      <c r="F487" s="3">
        <v>4</v>
      </c>
      <c r="G487" s="3">
        <v>19</v>
      </c>
      <c r="H487" s="3">
        <v>29</v>
      </c>
      <c r="I487" s="3">
        <v>9</v>
      </c>
      <c r="J487" s="3">
        <v>0</v>
      </c>
    </row>
    <row r="488" spans="1:10" x14ac:dyDescent="0.25">
      <c r="A488" s="3" t="s">
        <v>44</v>
      </c>
      <c r="B488" s="3" t="s">
        <v>45</v>
      </c>
      <c r="C488" s="1">
        <v>36555</v>
      </c>
      <c r="D488" s="3">
        <v>0</v>
      </c>
      <c r="E488" s="3">
        <v>0</v>
      </c>
      <c r="F488" s="3">
        <v>4</v>
      </c>
      <c r="G488" s="3">
        <v>21</v>
      </c>
      <c r="H488" s="3">
        <v>31</v>
      </c>
      <c r="I488" s="3">
        <v>11</v>
      </c>
      <c r="J488" s="3">
        <v>0</v>
      </c>
    </row>
    <row r="489" spans="1:10" x14ac:dyDescent="0.25">
      <c r="A489" s="3" t="s">
        <v>44</v>
      </c>
      <c r="B489" s="3" t="s">
        <v>45</v>
      </c>
      <c r="C489" s="1">
        <v>36556</v>
      </c>
      <c r="D489" s="3">
        <v>0.04</v>
      </c>
      <c r="E489" s="3">
        <v>0.6</v>
      </c>
      <c r="F489" s="3">
        <v>4</v>
      </c>
      <c r="G489" s="3">
        <v>29</v>
      </c>
      <c r="H489" s="3">
        <v>33</v>
      </c>
      <c r="I489" s="3">
        <v>24</v>
      </c>
      <c r="J489" s="3">
        <v>0</v>
      </c>
    </row>
    <row r="490" spans="1:10" x14ac:dyDescent="0.25">
      <c r="A490" s="3" t="s">
        <v>44</v>
      </c>
      <c r="B490" s="3" t="s">
        <v>45</v>
      </c>
      <c r="C490" s="1">
        <v>36557</v>
      </c>
      <c r="D490" s="3">
        <v>0.61</v>
      </c>
      <c r="E490" s="3">
        <v>1.7</v>
      </c>
      <c r="F490" s="3">
        <v>5</v>
      </c>
      <c r="G490" s="3">
        <v>37</v>
      </c>
      <c r="H490" s="3">
        <v>41</v>
      </c>
      <c r="I490" s="3">
        <v>32</v>
      </c>
      <c r="J490" s="3">
        <v>0</v>
      </c>
    </row>
    <row r="491" spans="1:10" x14ac:dyDescent="0.25">
      <c r="A491" s="3" t="s">
        <v>44</v>
      </c>
      <c r="B491" s="3" t="s">
        <v>45</v>
      </c>
      <c r="C491" s="1">
        <v>36558</v>
      </c>
      <c r="D491" s="3">
        <v>0</v>
      </c>
      <c r="E491" s="3">
        <v>0</v>
      </c>
      <c r="F491" s="3">
        <v>0</v>
      </c>
      <c r="G491" s="3">
        <v>36</v>
      </c>
      <c r="H491" s="3">
        <v>40</v>
      </c>
      <c r="I491" s="3">
        <v>31</v>
      </c>
      <c r="J491" s="3">
        <v>0</v>
      </c>
    </row>
    <row r="492" spans="1:10" x14ac:dyDescent="0.25">
      <c r="A492" s="3" t="s">
        <v>44</v>
      </c>
      <c r="B492" s="3" t="s">
        <v>45</v>
      </c>
      <c r="C492" s="1">
        <v>36559</v>
      </c>
      <c r="D492" s="3">
        <v>0</v>
      </c>
      <c r="E492" s="3">
        <v>0</v>
      </c>
      <c r="F492" s="3">
        <v>0</v>
      </c>
      <c r="G492" s="3">
        <v>36</v>
      </c>
      <c r="H492" s="3">
        <v>43</v>
      </c>
      <c r="I492" s="3">
        <v>29</v>
      </c>
      <c r="J492" s="3">
        <v>0</v>
      </c>
    </row>
    <row r="493" spans="1:10" x14ac:dyDescent="0.25">
      <c r="A493" s="3" t="s">
        <v>44</v>
      </c>
      <c r="B493" s="3" t="s">
        <v>45</v>
      </c>
      <c r="C493" s="1">
        <v>36560</v>
      </c>
      <c r="D493" s="3">
        <v>0</v>
      </c>
      <c r="E493" s="3">
        <v>0.1</v>
      </c>
      <c r="F493" s="3">
        <v>0</v>
      </c>
      <c r="G493" s="3">
        <v>34</v>
      </c>
      <c r="H493" s="3">
        <v>39</v>
      </c>
      <c r="I493" s="3">
        <v>29</v>
      </c>
      <c r="J493" s="3">
        <v>0</v>
      </c>
    </row>
    <row r="494" spans="1:10" x14ac:dyDescent="0.25">
      <c r="A494" s="3" t="s">
        <v>44</v>
      </c>
      <c r="B494" s="3" t="s">
        <v>45</v>
      </c>
      <c r="C494" s="1">
        <v>36561</v>
      </c>
      <c r="D494" s="3">
        <v>0</v>
      </c>
      <c r="E494" s="3">
        <v>0</v>
      </c>
      <c r="F494" s="3">
        <v>0</v>
      </c>
      <c r="G494" s="3">
        <v>35</v>
      </c>
      <c r="H494" s="3">
        <v>39</v>
      </c>
      <c r="I494" s="3">
        <v>31</v>
      </c>
      <c r="J494" s="3">
        <v>0</v>
      </c>
    </row>
    <row r="495" spans="1:10" x14ac:dyDescent="0.25">
      <c r="A495" s="3" t="s">
        <v>44</v>
      </c>
      <c r="B495" s="3" t="s">
        <v>45</v>
      </c>
      <c r="C495" s="1">
        <v>36562</v>
      </c>
      <c r="D495" s="3">
        <v>0.05</v>
      </c>
      <c r="E495" s="3">
        <v>0</v>
      </c>
      <c r="F495" s="3">
        <v>0</v>
      </c>
      <c r="G495" s="3">
        <v>33</v>
      </c>
      <c r="H495" s="3">
        <v>35</v>
      </c>
      <c r="I495" s="3">
        <v>31</v>
      </c>
      <c r="J495" s="3">
        <v>0</v>
      </c>
    </row>
    <row r="496" spans="1:10" x14ac:dyDescent="0.25">
      <c r="A496" s="3" t="s">
        <v>44</v>
      </c>
      <c r="B496" s="3" t="s">
        <v>45</v>
      </c>
      <c r="C496" s="1">
        <v>36563</v>
      </c>
      <c r="D496" s="3">
        <v>0</v>
      </c>
      <c r="E496" s="3">
        <v>0</v>
      </c>
      <c r="F496" s="3">
        <v>0</v>
      </c>
      <c r="G496" s="3">
        <v>36</v>
      </c>
      <c r="H496" s="3">
        <v>40</v>
      </c>
      <c r="I496" s="3">
        <v>32</v>
      </c>
      <c r="J496" s="3">
        <v>0</v>
      </c>
    </row>
    <row r="497" spans="1:10" x14ac:dyDescent="0.25">
      <c r="A497" s="3" t="s">
        <v>44</v>
      </c>
      <c r="B497" s="3" t="s">
        <v>45</v>
      </c>
      <c r="C497" s="1">
        <v>36564</v>
      </c>
      <c r="D497" s="3">
        <v>0</v>
      </c>
      <c r="E497" s="3">
        <v>0</v>
      </c>
      <c r="F497" s="3">
        <v>0</v>
      </c>
      <c r="G497" s="3">
        <v>39</v>
      </c>
      <c r="H497" s="3">
        <v>44</v>
      </c>
      <c r="I497" s="3">
        <v>34</v>
      </c>
      <c r="J497" s="3">
        <v>0</v>
      </c>
    </row>
    <row r="498" spans="1:10" x14ac:dyDescent="0.25">
      <c r="A498" s="3" t="s">
        <v>44</v>
      </c>
      <c r="B498" s="3" t="s">
        <v>45</v>
      </c>
      <c r="C498" s="1">
        <v>36565</v>
      </c>
      <c r="D498" s="3">
        <v>0</v>
      </c>
      <c r="E498" s="3">
        <v>0</v>
      </c>
      <c r="F498" s="3">
        <v>0</v>
      </c>
      <c r="G498" s="3">
        <v>34</v>
      </c>
      <c r="H498" s="3">
        <v>41</v>
      </c>
      <c r="I498" s="3">
        <v>26</v>
      </c>
      <c r="J498" s="3">
        <v>0</v>
      </c>
    </row>
    <row r="499" spans="1:10" x14ac:dyDescent="0.25">
      <c r="A499" s="3" t="s">
        <v>44</v>
      </c>
      <c r="B499" s="3" t="s">
        <v>45</v>
      </c>
      <c r="C499" s="1">
        <v>36566</v>
      </c>
      <c r="D499" s="3">
        <v>0</v>
      </c>
      <c r="E499" s="3">
        <v>0</v>
      </c>
      <c r="F499" s="3">
        <v>0</v>
      </c>
      <c r="G499" s="3">
        <v>32</v>
      </c>
      <c r="H499" s="3">
        <v>40</v>
      </c>
      <c r="I499" s="3">
        <v>23</v>
      </c>
      <c r="J499" s="3">
        <v>0</v>
      </c>
    </row>
    <row r="500" spans="1:10" x14ac:dyDescent="0.25">
      <c r="A500" s="3" t="s">
        <v>44</v>
      </c>
      <c r="B500" s="3" t="s">
        <v>45</v>
      </c>
      <c r="C500" s="1">
        <v>36567</v>
      </c>
      <c r="D500" s="3">
        <v>0.01</v>
      </c>
      <c r="E500" s="3">
        <v>0.2</v>
      </c>
      <c r="F500" s="3">
        <v>0</v>
      </c>
      <c r="G500" s="3">
        <v>28</v>
      </c>
      <c r="H500" s="3">
        <v>33</v>
      </c>
      <c r="I500" s="3">
        <v>23</v>
      </c>
      <c r="J500" s="3">
        <v>0</v>
      </c>
    </row>
    <row r="501" spans="1:10" x14ac:dyDescent="0.25">
      <c r="A501" s="3" t="s">
        <v>44</v>
      </c>
      <c r="B501" s="3" t="s">
        <v>45</v>
      </c>
      <c r="C501" s="1">
        <v>36568</v>
      </c>
      <c r="D501" s="3">
        <v>0.09</v>
      </c>
      <c r="E501" s="3">
        <v>1</v>
      </c>
      <c r="F501" s="3">
        <v>0</v>
      </c>
      <c r="G501" s="3">
        <v>32</v>
      </c>
      <c r="H501" s="3">
        <v>34</v>
      </c>
      <c r="I501" s="3">
        <v>29</v>
      </c>
      <c r="J501" s="3">
        <v>0</v>
      </c>
    </row>
    <row r="502" spans="1:10" x14ac:dyDescent="0.25">
      <c r="A502" s="3" t="s">
        <v>44</v>
      </c>
      <c r="B502" s="3" t="s">
        <v>45</v>
      </c>
      <c r="C502" s="1">
        <v>36569</v>
      </c>
      <c r="D502" s="3">
        <v>0.01</v>
      </c>
      <c r="E502" s="3">
        <v>0.2</v>
      </c>
      <c r="F502" s="3">
        <v>1</v>
      </c>
      <c r="G502" s="3">
        <v>33</v>
      </c>
      <c r="H502" s="3">
        <v>36</v>
      </c>
      <c r="I502" s="3">
        <v>30</v>
      </c>
      <c r="J502" s="3">
        <v>0</v>
      </c>
    </row>
    <row r="503" spans="1:10" x14ac:dyDescent="0.25">
      <c r="A503" s="3" t="s">
        <v>44</v>
      </c>
      <c r="B503" s="3" t="s">
        <v>45</v>
      </c>
      <c r="C503" s="1">
        <v>36570</v>
      </c>
      <c r="D503" s="3">
        <v>0.22</v>
      </c>
      <c r="E503" s="3">
        <v>2.9</v>
      </c>
      <c r="F503" s="3">
        <v>0</v>
      </c>
      <c r="G503" s="3">
        <v>30</v>
      </c>
      <c r="H503" s="3">
        <v>32</v>
      </c>
      <c r="I503" s="3">
        <v>28</v>
      </c>
      <c r="J503" s="3">
        <v>0</v>
      </c>
    </row>
    <row r="504" spans="1:10" x14ac:dyDescent="0.25">
      <c r="A504" s="3" t="s">
        <v>44</v>
      </c>
      <c r="B504" s="3" t="s">
        <v>45</v>
      </c>
      <c r="C504" s="1">
        <v>36571</v>
      </c>
      <c r="D504" s="3">
        <v>0</v>
      </c>
      <c r="E504" s="3">
        <v>0</v>
      </c>
      <c r="F504" s="3">
        <v>3</v>
      </c>
      <c r="G504" s="3">
        <v>30</v>
      </c>
      <c r="H504" s="3">
        <v>37</v>
      </c>
      <c r="I504" s="3">
        <v>23</v>
      </c>
      <c r="J504" s="3">
        <v>0</v>
      </c>
    </row>
    <row r="505" spans="1:10" x14ac:dyDescent="0.25">
      <c r="A505" s="3" t="s">
        <v>44</v>
      </c>
      <c r="B505" s="3" t="s">
        <v>45</v>
      </c>
      <c r="C505" s="1">
        <v>36572</v>
      </c>
      <c r="D505" s="3">
        <v>0</v>
      </c>
      <c r="E505" s="3">
        <v>0</v>
      </c>
      <c r="F505" s="3">
        <v>1</v>
      </c>
      <c r="G505" s="3">
        <v>29</v>
      </c>
      <c r="H505" s="3">
        <v>38</v>
      </c>
      <c r="I505" s="3">
        <v>20</v>
      </c>
      <c r="J505" s="3">
        <v>0</v>
      </c>
    </row>
    <row r="506" spans="1:10" x14ac:dyDescent="0.25">
      <c r="A506" s="3" t="s">
        <v>44</v>
      </c>
      <c r="B506" s="3" t="s">
        <v>45</v>
      </c>
      <c r="C506" s="1">
        <v>36573</v>
      </c>
      <c r="D506" s="3">
        <v>0</v>
      </c>
      <c r="E506" s="3">
        <v>0</v>
      </c>
      <c r="F506" s="3">
        <v>1</v>
      </c>
      <c r="G506" s="3">
        <v>24</v>
      </c>
      <c r="H506" s="3">
        <v>33</v>
      </c>
      <c r="I506" s="3">
        <v>14</v>
      </c>
      <c r="J506" s="3">
        <v>0</v>
      </c>
    </row>
    <row r="507" spans="1:10" x14ac:dyDescent="0.25">
      <c r="A507" s="3" t="s">
        <v>44</v>
      </c>
      <c r="B507" s="3" t="s">
        <v>45</v>
      </c>
      <c r="C507" s="1">
        <v>36574</v>
      </c>
      <c r="D507" s="3">
        <v>0</v>
      </c>
      <c r="E507" s="3">
        <v>0</v>
      </c>
      <c r="F507" s="3">
        <v>1</v>
      </c>
      <c r="G507" s="3">
        <v>24</v>
      </c>
      <c r="H507" s="3">
        <v>32</v>
      </c>
      <c r="I507" s="3">
        <v>15</v>
      </c>
      <c r="J507" s="3">
        <v>0</v>
      </c>
    </row>
    <row r="508" spans="1:10" x14ac:dyDescent="0.25">
      <c r="A508" s="3" t="s">
        <v>44</v>
      </c>
      <c r="B508" s="3" t="s">
        <v>45</v>
      </c>
      <c r="C508" s="1">
        <v>36575</v>
      </c>
      <c r="D508" s="3">
        <v>0</v>
      </c>
      <c r="E508" s="3">
        <v>0</v>
      </c>
      <c r="F508" s="3">
        <v>1</v>
      </c>
      <c r="G508" s="3">
        <v>28</v>
      </c>
      <c r="H508" s="3">
        <v>39</v>
      </c>
      <c r="I508" s="3">
        <v>16</v>
      </c>
      <c r="J508" s="3">
        <v>0</v>
      </c>
    </row>
    <row r="509" spans="1:10" x14ac:dyDescent="0.25">
      <c r="A509" s="3" t="s">
        <v>44</v>
      </c>
      <c r="B509" s="3" t="s">
        <v>45</v>
      </c>
      <c r="C509" s="1">
        <v>36576</v>
      </c>
      <c r="D509" s="3">
        <v>0</v>
      </c>
      <c r="E509" s="3">
        <v>0</v>
      </c>
      <c r="F509" s="3">
        <v>1</v>
      </c>
      <c r="G509" s="3">
        <v>33</v>
      </c>
      <c r="H509" s="3">
        <v>42</v>
      </c>
      <c r="I509" s="3">
        <v>23</v>
      </c>
      <c r="J509" s="3">
        <v>0</v>
      </c>
    </row>
    <row r="510" spans="1:10" x14ac:dyDescent="0.25">
      <c r="A510" s="3" t="s">
        <v>44</v>
      </c>
      <c r="B510" s="3" t="s">
        <v>45</v>
      </c>
      <c r="C510" s="1">
        <v>36577</v>
      </c>
      <c r="D510" s="3">
        <v>0.03</v>
      </c>
      <c r="E510" s="3">
        <v>0</v>
      </c>
      <c r="F510" s="3">
        <v>0</v>
      </c>
      <c r="G510" s="3">
        <v>37</v>
      </c>
      <c r="H510" s="3">
        <v>43</v>
      </c>
      <c r="I510" s="3">
        <v>31</v>
      </c>
      <c r="J510" s="3">
        <v>0</v>
      </c>
    </row>
    <row r="511" spans="1:10" x14ac:dyDescent="0.25">
      <c r="A511" s="3" t="s">
        <v>44</v>
      </c>
      <c r="B511" s="3" t="s">
        <v>45</v>
      </c>
      <c r="C511" s="1">
        <v>36578</v>
      </c>
      <c r="D511" s="3">
        <v>0.02</v>
      </c>
      <c r="E511" s="3">
        <v>0</v>
      </c>
      <c r="F511" s="3">
        <v>0</v>
      </c>
      <c r="G511" s="3">
        <v>42</v>
      </c>
      <c r="H511" s="3">
        <v>47</v>
      </c>
      <c r="I511" s="3">
        <v>36</v>
      </c>
      <c r="J511" s="3">
        <v>0</v>
      </c>
    </row>
    <row r="512" spans="1:10" x14ac:dyDescent="0.25">
      <c r="A512" s="3" t="s">
        <v>44</v>
      </c>
      <c r="B512" s="3" t="s">
        <v>45</v>
      </c>
      <c r="C512" s="1">
        <v>36579</v>
      </c>
      <c r="D512" s="3">
        <v>0.18</v>
      </c>
      <c r="E512" s="3">
        <v>0</v>
      </c>
      <c r="F512" s="3">
        <v>0</v>
      </c>
      <c r="G512" s="3">
        <v>38</v>
      </c>
      <c r="H512" s="3">
        <v>42</v>
      </c>
      <c r="I512" s="3">
        <v>33</v>
      </c>
      <c r="J512" s="3">
        <v>0</v>
      </c>
    </row>
    <row r="513" spans="1:10" x14ac:dyDescent="0.25">
      <c r="A513" s="3" t="s">
        <v>44</v>
      </c>
      <c r="B513" s="3" t="s">
        <v>45</v>
      </c>
      <c r="C513" s="1">
        <v>36580</v>
      </c>
      <c r="D513" s="3">
        <v>0</v>
      </c>
      <c r="E513" s="3">
        <v>0</v>
      </c>
      <c r="F513" s="3">
        <v>0</v>
      </c>
      <c r="G513" s="3">
        <v>30</v>
      </c>
      <c r="H513" s="3">
        <v>34</v>
      </c>
      <c r="I513" s="3">
        <v>26</v>
      </c>
      <c r="J513" s="3">
        <v>0</v>
      </c>
    </row>
    <row r="514" spans="1:10" x14ac:dyDescent="0.25">
      <c r="A514" s="3" t="s">
        <v>44</v>
      </c>
      <c r="B514" s="3" t="s">
        <v>45</v>
      </c>
      <c r="C514" s="1">
        <v>36581</v>
      </c>
      <c r="D514" s="3">
        <v>0.04</v>
      </c>
      <c r="E514" s="3">
        <v>0.4</v>
      </c>
      <c r="F514" s="3">
        <v>0</v>
      </c>
      <c r="G514" s="3">
        <v>34</v>
      </c>
      <c r="H514" s="3">
        <v>43</v>
      </c>
      <c r="I514" s="3">
        <v>25</v>
      </c>
      <c r="J514" s="3">
        <v>0</v>
      </c>
    </row>
    <row r="515" spans="1:10" x14ac:dyDescent="0.25">
      <c r="A515" s="3" t="s">
        <v>44</v>
      </c>
      <c r="B515" s="3" t="s">
        <v>45</v>
      </c>
      <c r="C515" s="1">
        <v>36582</v>
      </c>
      <c r="D515" s="3">
        <v>0.06</v>
      </c>
      <c r="E515" s="3">
        <v>0.2</v>
      </c>
      <c r="F515" s="3">
        <v>1</v>
      </c>
      <c r="G515" s="3">
        <v>36</v>
      </c>
      <c r="H515" s="3">
        <v>40</v>
      </c>
      <c r="I515" s="3">
        <v>32</v>
      </c>
      <c r="J515" s="3">
        <v>0</v>
      </c>
    </row>
    <row r="516" spans="1:10" x14ac:dyDescent="0.25">
      <c r="A516" s="3" t="s">
        <v>44</v>
      </c>
      <c r="B516" s="3" t="s">
        <v>45</v>
      </c>
      <c r="C516" s="1">
        <v>36583</v>
      </c>
      <c r="D516" s="3">
        <v>0.22</v>
      </c>
      <c r="E516" s="3">
        <v>0</v>
      </c>
      <c r="F516" s="3">
        <v>0</v>
      </c>
      <c r="G516" s="3">
        <v>40</v>
      </c>
      <c r="H516" s="3">
        <v>44</v>
      </c>
      <c r="I516" s="3">
        <v>35</v>
      </c>
      <c r="J516" s="3">
        <v>0</v>
      </c>
    </row>
    <row r="517" spans="1:10" x14ac:dyDescent="0.25">
      <c r="A517" s="3" t="s">
        <v>44</v>
      </c>
      <c r="B517" s="3" t="s">
        <v>45</v>
      </c>
      <c r="C517" s="1">
        <v>36584</v>
      </c>
      <c r="D517" s="3">
        <v>0.01</v>
      </c>
      <c r="E517" s="3">
        <v>0</v>
      </c>
      <c r="F517" s="3">
        <v>0</v>
      </c>
      <c r="G517" s="3">
        <v>39</v>
      </c>
      <c r="H517" s="3">
        <v>45</v>
      </c>
      <c r="I517" s="3">
        <v>32</v>
      </c>
      <c r="J517" s="3">
        <v>0</v>
      </c>
    </row>
    <row r="518" spans="1:10" x14ac:dyDescent="0.25">
      <c r="A518" s="3" t="s">
        <v>44</v>
      </c>
      <c r="B518" s="3" t="s">
        <v>45</v>
      </c>
      <c r="C518" s="1">
        <v>36585</v>
      </c>
      <c r="D518" s="3">
        <v>0.06</v>
      </c>
      <c r="E518" s="3">
        <v>0</v>
      </c>
      <c r="F518" s="3">
        <v>0</v>
      </c>
      <c r="G518" s="3">
        <v>38</v>
      </c>
      <c r="H518" s="3">
        <v>42</v>
      </c>
      <c r="I518" s="3">
        <v>34</v>
      </c>
      <c r="J518" s="3">
        <v>0</v>
      </c>
    </row>
    <row r="519" spans="1:10" x14ac:dyDescent="0.25">
      <c r="A519" s="3" t="s">
        <v>44</v>
      </c>
      <c r="B519" s="3" t="s">
        <v>45</v>
      </c>
      <c r="C519" s="1">
        <v>36586</v>
      </c>
      <c r="D519" s="3">
        <v>0</v>
      </c>
      <c r="E519" s="3">
        <v>0</v>
      </c>
      <c r="F519" s="3">
        <v>0</v>
      </c>
      <c r="G519" s="3">
        <v>39</v>
      </c>
      <c r="H519" s="3">
        <v>47</v>
      </c>
      <c r="I519" s="3">
        <v>30</v>
      </c>
      <c r="J519" s="3">
        <v>0</v>
      </c>
    </row>
    <row r="520" spans="1:10" x14ac:dyDescent="0.25">
      <c r="A520" s="3" t="s">
        <v>44</v>
      </c>
      <c r="B520" s="3" t="s">
        <v>45</v>
      </c>
      <c r="C520" s="1">
        <v>36587</v>
      </c>
      <c r="D520" s="3">
        <v>0.05</v>
      </c>
      <c r="E520" s="3">
        <v>0</v>
      </c>
      <c r="F520" s="3">
        <v>0</v>
      </c>
      <c r="G520" s="3">
        <v>40</v>
      </c>
      <c r="H520" s="3">
        <v>43</v>
      </c>
      <c r="I520" s="3">
        <v>36</v>
      </c>
      <c r="J520" s="3">
        <v>0</v>
      </c>
    </row>
    <row r="521" spans="1:10" x14ac:dyDescent="0.25">
      <c r="A521" s="3" t="s">
        <v>44</v>
      </c>
      <c r="B521" s="3" t="s">
        <v>45</v>
      </c>
      <c r="C521" s="1">
        <v>36588</v>
      </c>
      <c r="D521" s="3">
        <v>0.01</v>
      </c>
      <c r="E521" s="3">
        <v>0</v>
      </c>
      <c r="F521" s="3">
        <v>0</v>
      </c>
      <c r="G521" s="3">
        <v>43</v>
      </c>
      <c r="H521" s="3">
        <v>47</v>
      </c>
      <c r="I521" s="3">
        <v>38</v>
      </c>
      <c r="J521" s="3">
        <v>0</v>
      </c>
    </row>
    <row r="522" spans="1:10" x14ac:dyDescent="0.25">
      <c r="A522" s="3" t="s">
        <v>44</v>
      </c>
      <c r="B522" s="3" t="s">
        <v>45</v>
      </c>
      <c r="C522" s="1">
        <v>36589</v>
      </c>
      <c r="D522" s="3">
        <v>0.19</v>
      </c>
      <c r="E522" s="3">
        <v>0</v>
      </c>
      <c r="F522" s="3">
        <v>0</v>
      </c>
      <c r="G522" s="3">
        <v>42</v>
      </c>
      <c r="H522" s="3">
        <v>47</v>
      </c>
      <c r="I522" s="3">
        <v>37</v>
      </c>
      <c r="J522" s="3">
        <v>0</v>
      </c>
    </row>
    <row r="523" spans="1:10" x14ac:dyDescent="0.25">
      <c r="A523" s="3" t="s">
        <v>44</v>
      </c>
      <c r="B523" s="3" t="s">
        <v>45</v>
      </c>
      <c r="C523" s="1">
        <v>36590</v>
      </c>
      <c r="D523" s="3">
        <v>0.08</v>
      </c>
      <c r="E523" s="3">
        <v>0</v>
      </c>
      <c r="F523" s="3">
        <v>0</v>
      </c>
      <c r="G523" s="3">
        <v>39</v>
      </c>
      <c r="H523" s="3">
        <v>42</v>
      </c>
      <c r="I523" s="3">
        <v>36</v>
      </c>
      <c r="J523" s="3">
        <v>0</v>
      </c>
    </row>
    <row r="524" spans="1:10" x14ac:dyDescent="0.25">
      <c r="A524" s="3" t="s">
        <v>44</v>
      </c>
      <c r="B524" s="3" t="s">
        <v>45</v>
      </c>
      <c r="C524" s="1">
        <v>36591</v>
      </c>
      <c r="D524" s="3">
        <v>0.24</v>
      </c>
      <c r="E524" s="3">
        <v>0.3</v>
      </c>
      <c r="F524" s="3">
        <v>0</v>
      </c>
      <c r="G524" s="3">
        <v>35</v>
      </c>
      <c r="H524" s="3">
        <v>38</v>
      </c>
      <c r="I524" s="3">
        <v>32</v>
      </c>
      <c r="J524" s="3">
        <v>0</v>
      </c>
    </row>
    <row r="525" spans="1:10" x14ac:dyDescent="0.25">
      <c r="A525" s="3" t="s">
        <v>44</v>
      </c>
      <c r="B525" s="3" t="s">
        <v>45</v>
      </c>
      <c r="C525" s="1">
        <v>36592</v>
      </c>
      <c r="D525" s="3">
        <v>0</v>
      </c>
      <c r="E525" s="3">
        <v>0</v>
      </c>
      <c r="F525" s="3">
        <v>0</v>
      </c>
      <c r="G525" s="3">
        <v>35</v>
      </c>
      <c r="H525" s="3">
        <v>43</v>
      </c>
      <c r="I525" s="3">
        <v>27</v>
      </c>
      <c r="J525" s="3">
        <v>0</v>
      </c>
    </row>
    <row r="526" spans="1:10" x14ac:dyDescent="0.25">
      <c r="A526" s="3" t="s">
        <v>44</v>
      </c>
      <c r="B526" s="3" t="s">
        <v>45</v>
      </c>
      <c r="C526" s="1">
        <v>36593</v>
      </c>
      <c r="D526" s="3">
        <v>0</v>
      </c>
      <c r="E526" s="3">
        <v>0</v>
      </c>
      <c r="F526" s="3">
        <v>0</v>
      </c>
      <c r="G526" s="3">
        <v>38</v>
      </c>
      <c r="H526" s="3">
        <v>49</v>
      </c>
      <c r="I526" s="3">
        <v>27</v>
      </c>
      <c r="J526" s="3">
        <v>0</v>
      </c>
    </row>
    <row r="527" spans="1:10" x14ac:dyDescent="0.25">
      <c r="A527" s="3" t="s">
        <v>44</v>
      </c>
      <c r="B527" s="3" t="s">
        <v>45</v>
      </c>
      <c r="C527" s="1">
        <v>36594</v>
      </c>
      <c r="D527" s="3">
        <v>0</v>
      </c>
      <c r="E527" s="3">
        <v>0</v>
      </c>
      <c r="F527" s="3">
        <v>0</v>
      </c>
      <c r="G527" s="3">
        <v>37</v>
      </c>
      <c r="H527" s="3">
        <v>42</v>
      </c>
      <c r="I527" s="3">
        <v>31</v>
      </c>
      <c r="J527" s="3">
        <v>0</v>
      </c>
    </row>
    <row r="528" spans="1:10" x14ac:dyDescent="0.25">
      <c r="A528" s="3" t="s">
        <v>44</v>
      </c>
      <c r="B528" s="3" t="s">
        <v>45</v>
      </c>
      <c r="C528" s="1">
        <v>36595</v>
      </c>
      <c r="D528" s="3">
        <v>0</v>
      </c>
      <c r="E528" s="3">
        <v>0</v>
      </c>
      <c r="F528" s="3">
        <v>0</v>
      </c>
      <c r="G528" s="3">
        <v>41</v>
      </c>
      <c r="H528" s="3">
        <v>50</v>
      </c>
      <c r="I528" s="3">
        <v>32</v>
      </c>
      <c r="J528" s="3">
        <v>0</v>
      </c>
    </row>
    <row r="529" spans="1:10" x14ac:dyDescent="0.25">
      <c r="A529" s="3" t="s">
        <v>44</v>
      </c>
      <c r="B529" s="3" t="s">
        <v>45</v>
      </c>
      <c r="C529" s="1">
        <v>36596</v>
      </c>
      <c r="D529" s="3">
        <v>0.33</v>
      </c>
      <c r="E529" s="3">
        <v>0.6</v>
      </c>
      <c r="F529" s="3">
        <v>1</v>
      </c>
      <c r="G529" s="3">
        <v>40</v>
      </c>
      <c r="H529" s="3">
        <v>48</v>
      </c>
      <c r="I529" s="3">
        <v>31</v>
      </c>
      <c r="J529" s="3">
        <v>0</v>
      </c>
    </row>
    <row r="530" spans="1:10" x14ac:dyDescent="0.25">
      <c r="A530" s="3" t="s">
        <v>44</v>
      </c>
      <c r="B530" s="3" t="s">
        <v>45</v>
      </c>
      <c r="C530" s="1">
        <v>36597</v>
      </c>
      <c r="D530" s="3">
        <v>0</v>
      </c>
      <c r="E530" s="3">
        <v>0</v>
      </c>
      <c r="F530" s="3">
        <v>0</v>
      </c>
      <c r="G530" s="3">
        <v>35</v>
      </c>
      <c r="H530" s="3">
        <v>42</v>
      </c>
      <c r="I530" s="3">
        <v>27</v>
      </c>
      <c r="J530" s="3">
        <v>0</v>
      </c>
    </row>
    <row r="531" spans="1:10" x14ac:dyDescent="0.25">
      <c r="A531" s="3" t="s">
        <v>44</v>
      </c>
      <c r="B531" s="3" t="s">
        <v>45</v>
      </c>
      <c r="C531" s="1">
        <v>36598</v>
      </c>
      <c r="D531" s="3">
        <v>0.08</v>
      </c>
      <c r="E531" s="3">
        <v>0</v>
      </c>
      <c r="F531" s="3">
        <v>0</v>
      </c>
      <c r="G531" s="3">
        <v>37</v>
      </c>
      <c r="H531" s="3">
        <v>48</v>
      </c>
      <c r="I531" s="3">
        <v>26</v>
      </c>
      <c r="J531" s="3">
        <v>0</v>
      </c>
    </row>
    <row r="532" spans="1:10" x14ac:dyDescent="0.25">
      <c r="A532" s="3" t="s">
        <v>44</v>
      </c>
      <c r="B532" s="3" t="s">
        <v>45</v>
      </c>
      <c r="C532" s="1">
        <v>36599</v>
      </c>
      <c r="D532" s="3">
        <v>0.09</v>
      </c>
      <c r="E532" s="3">
        <v>0</v>
      </c>
      <c r="F532" s="3">
        <v>0</v>
      </c>
      <c r="G532" s="3">
        <v>40</v>
      </c>
      <c r="H532" s="3">
        <v>49</v>
      </c>
      <c r="I532" s="3">
        <v>30</v>
      </c>
      <c r="J532" s="3">
        <v>0</v>
      </c>
    </row>
    <row r="533" spans="1:10" x14ac:dyDescent="0.25">
      <c r="A533" s="3" t="s">
        <v>44</v>
      </c>
      <c r="B533" s="3" t="s">
        <v>45</v>
      </c>
      <c r="C533" s="1">
        <v>36600</v>
      </c>
      <c r="D533" s="3">
        <v>0</v>
      </c>
      <c r="E533" s="3">
        <v>0</v>
      </c>
      <c r="F533" s="3">
        <v>0</v>
      </c>
      <c r="G533" s="3">
        <v>36</v>
      </c>
      <c r="H533" s="3">
        <v>46</v>
      </c>
      <c r="I533" s="3">
        <v>25</v>
      </c>
      <c r="J533" s="3">
        <v>0</v>
      </c>
    </row>
    <row r="534" spans="1:10" x14ac:dyDescent="0.25">
      <c r="A534" s="3" t="s">
        <v>44</v>
      </c>
      <c r="B534" s="3" t="s">
        <v>45</v>
      </c>
      <c r="C534" s="1">
        <v>36601</v>
      </c>
      <c r="D534" s="3">
        <v>0.16</v>
      </c>
      <c r="E534" s="3">
        <v>0</v>
      </c>
      <c r="F534" s="3">
        <v>0</v>
      </c>
      <c r="G534" s="3">
        <v>40</v>
      </c>
      <c r="H534" s="3">
        <v>46</v>
      </c>
      <c r="I534" s="3">
        <v>33</v>
      </c>
      <c r="J534" s="3">
        <v>0</v>
      </c>
    </row>
    <row r="535" spans="1:10" x14ac:dyDescent="0.25">
      <c r="A535" s="3" t="s">
        <v>44</v>
      </c>
      <c r="B535" s="3" t="s">
        <v>45</v>
      </c>
      <c r="C535" s="1">
        <v>36602</v>
      </c>
      <c r="D535" s="3">
        <v>0</v>
      </c>
      <c r="E535" s="3">
        <v>0</v>
      </c>
      <c r="F535" s="3">
        <v>0</v>
      </c>
      <c r="G535" s="3">
        <v>35</v>
      </c>
      <c r="H535" s="3">
        <v>41</v>
      </c>
      <c r="I535" s="3">
        <v>29</v>
      </c>
      <c r="J535" s="3">
        <v>0</v>
      </c>
    </row>
    <row r="536" spans="1:10" x14ac:dyDescent="0.25">
      <c r="A536" s="3" t="s">
        <v>44</v>
      </c>
      <c r="B536" s="3" t="s">
        <v>45</v>
      </c>
      <c r="C536" s="1">
        <v>36603</v>
      </c>
      <c r="D536" s="3">
        <v>7.0000000000000007E-2</v>
      </c>
      <c r="E536" s="3">
        <v>0</v>
      </c>
      <c r="F536" s="3">
        <v>0</v>
      </c>
      <c r="G536" s="3">
        <v>37</v>
      </c>
      <c r="H536" s="3">
        <v>43</v>
      </c>
      <c r="I536" s="3">
        <v>30</v>
      </c>
      <c r="J536" s="3">
        <v>0</v>
      </c>
    </row>
    <row r="537" spans="1:10" x14ac:dyDescent="0.25">
      <c r="A537" s="3" t="s">
        <v>44</v>
      </c>
      <c r="B537" s="3" t="s">
        <v>45</v>
      </c>
      <c r="C537" s="1">
        <v>36604</v>
      </c>
      <c r="D537" s="3">
        <v>0</v>
      </c>
      <c r="E537" s="3">
        <v>0</v>
      </c>
      <c r="F537" s="3">
        <v>0</v>
      </c>
      <c r="G537" s="3">
        <v>36</v>
      </c>
      <c r="H537" s="3">
        <v>44</v>
      </c>
      <c r="I537" s="3">
        <v>27</v>
      </c>
      <c r="J537" s="3">
        <v>0</v>
      </c>
    </row>
    <row r="538" spans="1:10" x14ac:dyDescent="0.25">
      <c r="A538" s="3" t="s">
        <v>44</v>
      </c>
      <c r="B538" s="3" t="s">
        <v>45</v>
      </c>
      <c r="C538" s="1">
        <v>36605</v>
      </c>
      <c r="D538" s="3">
        <v>0</v>
      </c>
      <c r="E538" s="3">
        <v>0</v>
      </c>
      <c r="F538" s="3">
        <v>0</v>
      </c>
      <c r="G538" s="3">
        <v>33</v>
      </c>
      <c r="H538" s="3">
        <v>43</v>
      </c>
      <c r="I538" s="3">
        <v>22</v>
      </c>
      <c r="J538" s="3">
        <v>0</v>
      </c>
    </row>
    <row r="539" spans="1:10" x14ac:dyDescent="0.25">
      <c r="A539" s="3" t="s">
        <v>44</v>
      </c>
      <c r="B539" s="3" t="s">
        <v>45</v>
      </c>
      <c r="C539" s="1">
        <v>36606</v>
      </c>
      <c r="D539" s="3">
        <v>0</v>
      </c>
      <c r="E539" s="3">
        <v>0</v>
      </c>
      <c r="F539" s="3">
        <v>0</v>
      </c>
      <c r="G539" s="3">
        <v>41</v>
      </c>
      <c r="H539" s="3">
        <v>50</v>
      </c>
      <c r="I539" s="3">
        <v>31</v>
      </c>
      <c r="J539" s="3">
        <v>0</v>
      </c>
    </row>
    <row r="540" spans="1:10" x14ac:dyDescent="0.25">
      <c r="A540" s="3" t="s">
        <v>44</v>
      </c>
      <c r="B540" s="3" t="s">
        <v>45</v>
      </c>
      <c r="C540" s="1">
        <v>36607</v>
      </c>
      <c r="D540" s="3">
        <v>0.32</v>
      </c>
      <c r="E540" s="3">
        <v>0</v>
      </c>
      <c r="F540" s="3">
        <v>0</v>
      </c>
      <c r="G540" s="3">
        <v>47</v>
      </c>
      <c r="H540" s="3">
        <v>62</v>
      </c>
      <c r="I540" s="3">
        <v>32</v>
      </c>
      <c r="J540" s="3">
        <v>0</v>
      </c>
    </row>
    <row r="541" spans="1:10" x14ac:dyDescent="0.25">
      <c r="A541" s="3" t="s">
        <v>44</v>
      </c>
      <c r="B541" s="3" t="s">
        <v>45</v>
      </c>
      <c r="C541" s="1">
        <v>36608</v>
      </c>
      <c r="D541" s="3">
        <v>0</v>
      </c>
      <c r="E541" s="3">
        <v>0</v>
      </c>
      <c r="F541" s="3">
        <v>0</v>
      </c>
      <c r="G541" s="3">
        <v>40</v>
      </c>
      <c r="H541" s="3">
        <v>48</v>
      </c>
      <c r="I541" s="3">
        <v>31</v>
      </c>
      <c r="J541" s="3">
        <v>0</v>
      </c>
    </row>
    <row r="542" spans="1:10" x14ac:dyDescent="0.25">
      <c r="A542" s="3" t="s">
        <v>44</v>
      </c>
      <c r="B542" s="3" t="s">
        <v>45</v>
      </c>
      <c r="C542" s="1">
        <v>36609</v>
      </c>
      <c r="D542" s="3">
        <v>0</v>
      </c>
      <c r="E542" s="3">
        <v>0</v>
      </c>
      <c r="F542" s="3">
        <v>0</v>
      </c>
      <c r="G542" s="3">
        <v>39</v>
      </c>
      <c r="H542" s="3">
        <v>50</v>
      </c>
      <c r="I542" s="3">
        <v>27</v>
      </c>
      <c r="J542" s="3">
        <v>0</v>
      </c>
    </row>
    <row r="543" spans="1:10" x14ac:dyDescent="0.25">
      <c r="A543" s="3" t="s">
        <v>44</v>
      </c>
      <c r="B543" s="3" t="s">
        <v>45</v>
      </c>
      <c r="C543" s="1">
        <v>36610</v>
      </c>
      <c r="D543" s="3">
        <v>0</v>
      </c>
      <c r="E543" s="3">
        <v>0</v>
      </c>
      <c r="F543" s="3">
        <v>0</v>
      </c>
      <c r="G543" s="3">
        <v>41</v>
      </c>
      <c r="H543" s="3">
        <v>50</v>
      </c>
      <c r="I543" s="3">
        <v>31</v>
      </c>
      <c r="J543" s="3">
        <v>0</v>
      </c>
    </row>
    <row r="544" spans="1:10" x14ac:dyDescent="0.25">
      <c r="A544" s="3" t="s">
        <v>44</v>
      </c>
      <c r="B544" s="3" t="s">
        <v>45</v>
      </c>
      <c r="C544" s="1">
        <v>36611</v>
      </c>
      <c r="D544" s="3">
        <v>0</v>
      </c>
      <c r="E544" s="3">
        <v>0</v>
      </c>
      <c r="F544" s="3">
        <v>0</v>
      </c>
      <c r="G544" s="3">
        <v>43</v>
      </c>
      <c r="H544" s="3">
        <v>55</v>
      </c>
      <c r="I544" s="3">
        <v>31</v>
      </c>
      <c r="J544" s="3">
        <v>0</v>
      </c>
    </row>
    <row r="545" spans="1:10" x14ac:dyDescent="0.25">
      <c r="A545" s="3" t="s">
        <v>44</v>
      </c>
      <c r="B545" s="3" t="s">
        <v>45</v>
      </c>
      <c r="C545" s="1">
        <v>36612</v>
      </c>
      <c r="D545" s="3">
        <v>0</v>
      </c>
      <c r="E545" s="3">
        <v>0</v>
      </c>
      <c r="F545" s="3">
        <v>0</v>
      </c>
      <c r="G545" s="3">
        <v>45</v>
      </c>
      <c r="H545" s="3">
        <v>57</v>
      </c>
      <c r="I545" s="3">
        <v>32</v>
      </c>
      <c r="J545" s="3">
        <v>0</v>
      </c>
    </row>
    <row r="546" spans="1:10" x14ac:dyDescent="0.25">
      <c r="A546" s="3" t="s">
        <v>44</v>
      </c>
      <c r="B546" s="3" t="s">
        <v>45</v>
      </c>
      <c r="C546" s="1">
        <v>36613</v>
      </c>
      <c r="D546" s="3">
        <v>0.02</v>
      </c>
      <c r="E546" s="3">
        <v>0.2</v>
      </c>
      <c r="F546" s="3">
        <v>0</v>
      </c>
      <c r="G546" s="3">
        <v>40</v>
      </c>
      <c r="H546" s="3">
        <v>48</v>
      </c>
      <c r="I546" s="3">
        <v>32</v>
      </c>
      <c r="J546" s="3">
        <v>0</v>
      </c>
    </row>
    <row r="547" spans="1:10" x14ac:dyDescent="0.25">
      <c r="A547" s="3" t="s">
        <v>44</v>
      </c>
      <c r="B547" s="3" t="s">
        <v>45</v>
      </c>
      <c r="C547" s="1">
        <v>36614</v>
      </c>
      <c r="D547" s="3">
        <v>0</v>
      </c>
      <c r="E547" s="3">
        <v>0</v>
      </c>
      <c r="F547" s="3">
        <v>0</v>
      </c>
      <c r="G547" s="3">
        <v>38</v>
      </c>
      <c r="H547" s="3">
        <v>47</v>
      </c>
      <c r="I547" s="3">
        <v>29</v>
      </c>
      <c r="J547" s="3">
        <v>0</v>
      </c>
    </row>
    <row r="548" spans="1:10" x14ac:dyDescent="0.25">
      <c r="A548" s="3" t="s">
        <v>44</v>
      </c>
      <c r="B548" s="3" t="s">
        <v>45</v>
      </c>
      <c r="C548" s="1">
        <v>36615</v>
      </c>
      <c r="D548" s="3">
        <v>0</v>
      </c>
      <c r="E548" s="3">
        <v>0</v>
      </c>
      <c r="F548" s="3">
        <v>0</v>
      </c>
      <c r="G548" s="3">
        <v>40</v>
      </c>
      <c r="H548" s="3">
        <v>52</v>
      </c>
      <c r="I548" s="3">
        <v>27</v>
      </c>
      <c r="J548" s="3">
        <v>0</v>
      </c>
    </row>
    <row r="549" spans="1:10" x14ac:dyDescent="0.25">
      <c r="A549" s="3" t="s">
        <v>44</v>
      </c>
      <c r="B549" s="3" t="s">
        <v>45</v>
      </c>
      <c r="C549" s="1">
        <v>36616</v>
      </c>
      <c r="D549" s="3">
        <v>0</v>
      </c>
      <c r="E549" s="3">
        <v>0</v>
      </c>
      <c r="F549" s="3">
        <v>0</v>
      </c>
      <c r="G549" s="3">
        <v>44</v>
      </c>
      <c r="H549" s="3">
        <v>58</v>
      </c>
      <c r="I549" s="3">
        <v>29</v>
      </c>
      <c r="J549" s="3">
        <v>0</v>
      </c>
    </row>
    <row r="550" spans="1:10" x14ac:dyDescent="0.25">
      <c r="A550" s="3" t="s">
        <v>44</v>
      </c>
      <c r="B550" s="3" t="s">
        <v>45</v>
      </c>
      <c r="C550" s="1">
        <v>36617</v>
      </c>
      <c r="D550" s="3">
        <v>0</v>
      </c>
      <c r="E550" s="3">
        <v>0</v>
      </c>
      <c r="F550" s="3">
        <v>0</v>
      </c>
      <c r="G550" s="3">
        <v>52</v>
      </c>
      <c r="H550" s="3">
        <v>66</v>
      </c>
      <c r="I550" s="3">
        <v>37</v>
      </c>
      <c r="J550" s="3">
        <v>0</v>
      </c>
    </row>
    <row r="551" spans="1:10" x14ac:dyDescent="0.25">
      <c r="A551" s="3" t="s">
        <v>44</v>
      </c>
      <c r="B551" s="3" t="s">
        <v>45</v>
      </c>
      <c r="C551" s="1">
        <v>36618</v>
      </c>
      <c r="D551" s="3">
        <v>0</v>
      </c>
      <c r="E551" s="3">
        <v>0</v>
      </c>
      <c r="F551" s="3">
        <v>0</v>
      </c>
      <c r="G551" s="3">
        <v>49</v>
      </c>
      <c r="H551" s="3">
        <v>60</v>
      </c>
      <c r="I551" s="3">
        <v>38</v>
      </c>
      <c r="J551" s="3">
        <v>0</v>
      </c>
    </row>
    <row r="552" spans="1:10" x14ac:dyDescent="0.25">
      <c r="A552" s="3" t="s">
        <v>44</v>
      </c>
      <c r="B552" s="3" t="s">
        <v>45</v>
      </c>
      <c r="C552" s="1">
        <v>36619</v>
      </c>
      <c r="D552" s="3">
        <v>0</v>
      </c>
      <c r="E552" s="3">
        <v>0</v>
      </c>
      <c r="F552" s="3">
        <v>0</v>
      </c>
      <c r="G552" s="3">
        <v>54</v>
      </c>
      <c r="H552" s="3">
        <v>69</v>
      </c>
      <c r="I552" s="3">
        <v>38</v>
      </c>
      <c r="J552" s="3">
        <v>0</v>
      </c>
    </row>
    <row r="553" spans="1:10" x14ac:dyDescent="0.25">
      <c r="A553" s="3" t="s">
        <v>44</v>
      </c>
      <c r="B553" s="3" t="s">
        <v>45</v>
      </c>
      <c r="C553" s="1">
        <v>36620</v>
      </c>
      <c r="D553" s="3">
        <v>0.02</v>
      </c>
      <c r="E553" s="3">
        <v>0</v>
      </c>
      <c r="F553" s="3">
        <v>0</v>
      </c>
      <c r="G553" s="3">
        <v>48</v>
      </c>
      <c r="H553" s="3">
        <v>63</v>
      </c>
      <c r="I553" s="3">
        <v>32</v>
      </c>
      <c r="J553" s="3">
        <v>0</v>
      </c>
    </row>
    <row r="554" spans="1:10" x14ac:dyDescent="0.25">
      <c r="A554" s="3" t="s">
        <v>44</v>
      </c>
      <c r="B554" s="3" t="s">
        <v>45</v>
      </c>
      <c r="C554" s="1">
        <v>36621</v>
      </c>
      <c r="D554" s="3">
        <v>0</v>
      </c>
      <c r="E554" s="3">
        <v>0</v>
      </c>
      <c r="F554" s="3">
        <v>0</v>
      </c>
      <c r="G554" s="3">
        <v>37</v>
      </c>
      <c r="H554" s="3">
        <v>45</v>
      </c>
      <c r="I554" s="3">
        <v>28</v>
      </c>
      <c r="J554" s="3">
        <v>0</v>
      </c>
    </row>
    <row r="555" spans="1:10" x14ac:dyDescent="0.25">
      <c r="A555" s="3" t="s">
        <v>44</v>
      </c>
      <c r="B555" s="3" t="s">
        <v>45</v>
      </c>
      <c r="C555" s="1">
        <v>36622</v>
      </c>
      <c r="D555" s="3">
        <v>0</v>
      </c>
      <c r="E555" s="3">
        <v>0</v>
      </c>
      <c r="F555" s="3">
        <v>0</v>
      </c>
      <c r="G555" s="3">
        <v>40</v>
      </c>
      <c r="H555" s="3">
        <v>53</v>
      </c>
      <c r="I555" s="3">
        <v>27</v>
      </c>
      <c r="J555" s="3">
        <v>0</v>
      </c>
    </row>
    <row r="556" spans="1:10" x14ac:dyDescent="0.25">
      <c r="A556" s="3" t="s">
        <v>44</v>
      </c>
      <c r="B556" s="3" t="s">
        <v>45</v>
      </c>
      <c r="C556" s="1">
        <v>36623</v>
      </c>
      <c r="D556" s="3">
        <v>0</v>
      </c>
      <c r="E556" s="3">
        <v>0</v>
      </c>
      <c r="F556" s="3">
        <v>0</v>
      </c>
      <c r="G556" s="3">
        <v>39</v>
      </c>
      <c r="H556" s="3">
        <v>54</v>
      </c>
      <c r="I556" s="3">
        <v>24</v>
      </c>
      <c r="J556" s="3">
        <v>0</v>
      </c>
    </row>
    <row r="557" spans="1:10" x14ac:dyDescent="0.25">
      <c r="A557" s="3" t="s">
        <v>44</v>
      </c>
      <c r="B557" s="3" t="s">
        <v>45</v>
      </c>
      <c r="C557" s="1">
        <v>36624</v>
      </c>
      <c r="D557" s="3">
        <v>0</v>
      </c>
      <c r="E557" s="3">
        <v>0</v>
      </c>
      <c r="F557" s="3">
        <v>0</v>
      </c>
      <c r="G557" s="3">
        <v>47</v>
      </c>
      <c r="H557" s="3">
        <v>63</v>
      </c>
      <c r="I557" s="3">
        <v>30</v>
      </c>
      <c r="J557" s="3">
        <v>0</v>
      </c>
    </row>
    <row r="558" spans="1:10" x14ac:dyDescent="0.25">
      <c r="A558" s="3" t="s">
        <v>44</v>
      </c>
      <c r="B558" s="3" t="s">
        <v>45</v>
      </c>
      <c r="C558" s="1">
        <v>36625</v>
      </c>
      <c r="D558" s="3">
        <v>0</v>
      </c>
      <c r="E558" s="3">
        <v>0</v>
      </c>
      <c r="F558" s="3">
        <v>0</v>
      </c>
      <c r="G558" s="3">
        <v>50</v>
      </c>
      <c r="H558" s="3">
        <v>68</v>
      </c>
      <c r="I558" s="3">
        <v>32</v>
      </c>
      <c r="J558" s="3">
        <v>0</v>
      </c>
    </row>
    <row r="559" spans="1:10" x14ac:dyDescent="0.25">
      <c r="A559" s="3" t="s">
        <v>44</v>
      </c>
      <c r="B559" s="3" t="s">
        <v>45</v>
      </c>
      <c r="C559" s="1">
        <v>36626</v>
      </c>
      <c r="D559" s="3">
        <v>0</v>
      </c>
      <c r="E559" s="3">
        <v>0</v>
      </c>
      <c r="F559" s="3">
        <v>0</v>
      </c>
      <c r="G559" s="3">
        <v>51</v>
      </c>
      <c r="H559" s="3">
        <v>64</v>
      </c>
      <c r="I559" s="3">
        <v>37</v>
      </c>
      <c r="J559" s="3">
        <v>0</v>
      </c>
    </row>
    <row r="560" spans="1:10" x14ac:dyDescent="0.25">
      <c r="A560" s="3" t="s">
        <v>44</v>
      </c>
      <c r="B560" s="3" t="s">
        <v>45</v>
      </c>
      <c r="C560" s="1">
        <v>36627</v>
      </c>
      <c r="D560" s="3">
        <v>0</v>
      </c>
      <c r="E560" s="3">
        <v>0</v>
      </c>
      <c r="F560" s="3">
        <v>0</v>
      </c>
      <c r="G560" s="3">
        <v>55</v>
      </c>
      <c r="H560" s="3">
        <v>69</v>
      </c>
      <c r="I560" s="3">
        <v>40</v>
      </c>
      <c r="J560" s="3">
        <v>0</v>
      </c>
    </row>
    <row r="561" spans="1:10" x14ac:dyDescent="0.25">
      <c r="A561" s="3" t="s">
        <v>44</v>
      </c>
      <c r="B561" s="3" t="s">
        <v>45</v>
      </c>
      <c r="C561" s="1">
        <v>36628</v>
      </c>
      <c r="D561" s="3">
        <v>0</v>
      </c>
      <c r="E561" s="3">
        <v>0</v>
      </c>
      <c r="F561" s="3">
        <v>0</v>
      </c>
      <c r="G561" s="3">
        <v>59</v>
      </c>
      <c r="H561" s="3">
        <v>70</v>
      </c>
      <c r="I561" s="3">
        <v>47</v>
      </c>
      <c r="J561" s="3">
        <v>0</v>
      </c>
    </row>
    <row r="562" spans="1:10" x14ac:dyDescent="0.25">
      <c r="A562" s="3" t="s">
        <v>44</v>
      </c>
      <c r="B562" s="3" t="s">
        <v>45</v>
      </c>
      <c r="C562" s="1">
        <v>36629</v>
      </c>
      <c r="D562" s="3">
        <v>1.23</v>
      </c>
      <c r="E562" s="3">
        <v>0</v>
      </c>
      <c r="F562" s="3">
        <v>0</v>
      </c>
      <c r="G562" s="3">
        <v>50</v>
      </c>
      <c r="H562" s="3">
        <v>56</v>
      </c>
      <c r="I562" s="3">
        <v>44</v>
      </c>
      <c r="J562" s="3">
        <v>0</v>
      </c>
    </row>
    <row r="563" spans="1:10" x14ac:dyDescent="0.25">
      <c r="A563" s="3" t="s">
        <v>44</v>
      </c>
      <c r="B563" s="3" t="s">
        <v>45</v>
      </c>
      <c r="C563" s="1">
        <v>36630</v>
      </c>
      <c r="D563" s="3">
        <v>0.52</v>
      </c>
      <c r="E563" s="3">
        <v>0</v>
      </c>
      <c r="F563" s="3">
        <v>0</v>
      </c>
      <c r="G563" s="3">
        <v>44</v>
      </c>
      <c r="H563" s="3">
        <v>50</v>
      </c>
      <c r="I563" s="3">
        <v>37</v>
      </c>
      <c r="J563" s="3">
        <v>0</v>
      </c>
    </row>
    <row r="564" spans="1:10" x14ac:dyDescent="0.25">
      <c r="A564" s="3" t="s">
        <v>44</v>
      </c>
      <c r="B564" s="3" t="s">
        <v>45</v>
      </c>
      <c r="C564" s="1">
        <v>36631</v>
      </c>
      <c r="D564" s="3">
        <v>0</v>
      </c>
      <c r="E564" s="3">
        <v>0</v>
      </c>
      <c r="F564" s="3">
        <v>0</v>
      </c>
      <c r="G564" s="3">
        <v>45</v>
      </c>
      <c r="H564" s="3">
        <v>53</v>
      </c>
      <c r="I564" s="3">
        <v>37</v>
      </c>
      <c r="J564" s="3">
        <v>0</v>
      </c>
    </row>
    <row r="565" spans="1:10" x14ac:dyDescent="0.25">
      <c r="A565" s="3" t="s">
        <v>44</v>
      </c>
      <c r="B565" s="3" t="s">
        <v>45</v>
      </c>
      <c r="C565" s="1">
        <v>36632</v>
      </c>
      <c r="D565" s="3">
        <v>0.05</v>
      </c>
      <c r="E565" s="3">
        <v>0</v>
      </c>
      <c r="F565" s="3">
        <v>0</v>
      </c>
      <c r="G565" s="3">
        <v>48</v>
      </c>
      <c r="H565" s="3">
        <v>56</v>
      </c>
      <c r="I565" s="3">
        <v>39</v>
      </c>
      <c r="J565" s="3">
        <v>0</v>
      </c>
    </row>
    <row r="566" spans="1:10" x14ac:dyDescent="0.25">
      <c r="A566" s="3" t="s">
        <v>44</v>
      </c>
      <c r="B566" s="3" t="s">
        <v>45</v>
      </c>
      <c r="C566" s="1">
        <v>36633</v>
      </c>
      <c r="D566" s="3">
        <v>0</v>
      </c>
      <c r="E566" s="3">
        <v>0</v>
      </c>
      <c r="F566" s="3">
        <v>0</v>
      </c>
      <c r="G566" s="3">
        <v>53</v>
      </c>
      <c r="H566" s="3">
        <v>63</v>
      </c>
      <c r="I566" s="3">
        <v>43</v>
      </c>
      <c r="J566" s="3">
        <v>0</v>
      </c>
    </row>
    <row r="567" spans="1:10" x14ac:dyDescent="0.25">
      <c r="A567" s="3" t="s">
        <v>44</v>
      </c>
      <c r="B567" s="3" t="s">
        <v>45</v>
      </c>
      <c r="C567" s="1">
        <v>36634</v>
      </c>
      <c r="D567" s="3">
        <v>0</v>
      </c>
      <c r="E567" s="3">
        <v>0</v>
      </c>
      <c r="F567" s="3">
        <v>0</v>
      </c>
      <c r="G567" s="3">
        <v>54</v>
      </c>
      <c r="H567" s="3">
        <v>67</v>
      </c>
      <c r="I567" s="3">
        <v>40</v>
      </c>
      <c r="J567" s="3">
        <v>0</v>
      </c>
    </row>
    <row r="568" spans="1:10" x14ac:dyDescent="0.25">
      <c r="A568" s="3" t="s">
        <v>44</v>
      </c>
      <c r="B568" s="3" t="s">
        <v>45</v>
      </c>
      <c r="C568" s="1">
        <v>36635</v>
      </c>
      <c r="D568" s="3">
        <v>0</v>
      </c>
      <c r="E568" s="3">
        <v>0</v>
      </c>
      <c r="F568" s="3">
        <v>0</v>
      </c>
      <c r="G568" s="3">
        <v>51</v>
      </c>
      <c r="H568" s="3">
        <v>60</v>
      </c>
      <c r="I568" s="3">
        <v>41</v>
      </c>
      <c r="J568" s="3">
        <v>0</v>
      </c>
    </row>
    <row r="569" spans="1:10" x14ac:dyDescent="0.25">
      <c r="A569" s="3" t="s">
        <v>44</v>
      </c>
      <c r="B569" s="3" t="s">
        <v>45</v>
      </c>
      <c r="C569" s="1">
        <v>36636</v>
      </c>
      <c r="D569" s="3">
        <v>0</v>
      </c>
      <c r="E569" s="3">
        <v>0</v>
      </c>
      <c r="F569" s="3">
        <v>0</v>
      </c>
      <c r="G569" s="3">
        <v>50</v>
      </c>
      <c r="H569" s="3">
        <v>63</v>
      </c>
      <c r="I569" s="3">
        <v>37</v>
      </c>
      <c r="J569" s="3">
        <v>0</v>
      </c>
    </row>
    <row r="570" spans="1:10" x14ac:dyDescent="0.25">
      <c r="A570" s="3" t="s">
        <v>44</v>
      </c>
      <c r="B570" s="3" t="s">
        <v>45</v>
      </c>
      <c r="C570" s="1">
        <v>36637</v>
      </c>
      <c r="D570" s="3">
        <v>0</v>
      </c>
      <c r="E570" s="3">
        <v>0</v>
      </c>
      <c r="F570" s="3">
        <v>0</v>
      </c>
      <c r="G570" s="3">
        <v>54</v>
      </c>
      <c r="H570" s="3">
        <v>69</v>
      </c>
      <c r="I570" s="3">
        <v>39</v>
      </c>
      <c r="J570" s="3">
        <v>0</v>
      </c>
    </row>
    <row r="571" spans="1:10" x14ac:dyDescent="0.25">
      <c r="A571" s="3" t="s">
        <v>44</v>
      </c>
      <c r="B571" s="3" t="s">
        <v>45</v>
      </c>
      <c r="C571" s="1">
        <v>36638</v>
      </c>
      <c r="D571" s="3">
        <v>0</v>
      </c>
      <c r="E571" s="3">
        <v>0</v>
      </c>
      <c r="F571" s="3">
        <v>0</v>
      </c>
      <c r="G571" s="3">
        <v>48</v>
      </c>
      <c r="H571" s="3">
        <v>58</v>
      </c>
      <c r="I571" s="3">
        <v>38</v>
      </c>
      <c r="J571" s="3">
        <v>0</v>
      </c>
    </row>
    <row r="572" spans="1:10" x14ac:dyDescent="0.25">
      <c r="A572" s="3" t="s">
        <v>44</v>
      </c>
      <c r="B572" s="3" t="s">
        <v>45</v>
      </c>
      <c r="C572" s="1">
        <v>36639</v>
      </c>
      <c r="D572" s="3">
        <v>0</v>
      </c>
      <c r="E572" s="3">
        <v>0</v>
      </c>
      <c r="F572" s="3">
        <v>0</v>
      </c>
      <c r="G572" s="3">
        <v>43</v>
      </c>
      <c r="H572" s="3">
        <v>53</v>
      </c>
      <c r="I572" s="3">
        <v>33</v>
      </c>
      <c r="J572" s="3">
        <v>0</v>
      </c>
    </row>
    <row r="573" spans="1:10" x14ac:dyDescent="0.25">
      <c r="A573" s="3" t="s">
        <v>44</v>
      </c>
      <c r="B573" s="3" t="s">
        <v>45</v>
      </c>
      <c r="C573" s="1">
        <v>36640</v>
      </c>
      <c r="D573" s="3">
        <v>0</v>
      </c>
      <c r="E573" s="3">
        <v>0</v>
      </c>
      <c r="F573" s="3">
        <v>0</v>
      </c>
      <c r="G573" s="3">
        <v>40</v>
      </c>
      <c r="H573" s="3">
        <v>50</v>
      </c>
      <c r="I573" s="3">
        <v>30</v>
      </c>
      <c r="J573" s="3">
        <v>0</v>
      </c>
    </row>
    <row r="574" spans="1:10" x14ac:dyDescent="0.25">
      <c r="A574" s="3" t="s">
        <v>44</v>
      </c>
      <c r="B574" s="3" t="s">
        <v>45</v>
      </c>
      <c r="C574" s="1">
        <v>36641</v>
      </c>
      <c r="D574" s="3">
        <v>0.05</v>
      </c>
      <c r="E574" s="3">
        <v>0</v>
      </c>
      <c r="F574" s="3">
        <v>0</v>
      </c>
      <c r="G574" s="3">
        <v>43</v>
      </c>
      <c r="H574" s="3">
        <v>52</v>
      </c>
      <c r="I574" s="3">
        <v>33</v>
      </c>
      <c r="J574" s="3">
        <v>0</v>
      </c>
    </row>
    <row r="575" spans="1:10" x14ac:dyDescent="0.25">
      <c r="A575" s="3" t="s">
        <v>44</v>
      </c>
      <c r="B575" s="3" t="s">
        <v>45</v>
      </c>
      <c r="C575" s="1">
        <v>36642</v>
      </c>
      <c r="D575" s="3">
        <v>0</v>
      </c>
      <c r="E575" s="3">
        <v>0</v>
      </c>
      <c r="F575" s="3">
        <v>0</v>
      </c>
      <c r="G575" s="3">
        <v>46</v>
      </c>
      <c r="H575" s="3">
        <v>59</v>
      </c>
      <c r="I575" s="3">
        <v>32</v>
      </c>
      <c r="J575" s="3">
        <v>0</v>
      </c>
    </row>
    <row r="576" spans="1:10" x14ac:dyDescent="0.25">
      <c r="A576" s="3" t="s">
        <v>44</v>
      </c>
      <c r="B576" s="3" t="s">
        <v>45</v>
      </c>
      <c r="C576" s="1">
        <v>36643</v>
      </c>
      <c r="D576" s="3">
        <v>0.12</v>
      </c>
      <c r="E576" s="3">
        <v>0</v>
      </c>
      <c r="F576" s="3">
        <v>0</v>
      </c>
      <c r="G576" s="3">
        <v>58</v>
      </c>
      <c r="H576" s="3">
        <v>74</v>
      </c>
      <c r="I576" s="3">
        <v>42</v>
      </c>
      <c r="J576" s="3">
        <v>0</v>
      </c>
    </row>
    <row r="577" spans="1:10" x14ac:dyDescent="0.25">
      <c r="A577" s="3" t="s">
        <v>44</v>
      </c>
      <c r="B577" s="3" t="s">
        <v>45</v>
      </c>
      <c r="C577" s="1">
        <v>36644</v>
      </c>
      <c r="D577" s="3">
        <v>0.17</v>
      </c>
      <c r="E577" s="3">
        <v>0</v>
      </c>
      <c r="F577" s="3">
        <v>0</v>
      </c>
      <c r="G577" s="3">
        <v>45</v>
      </c>
      <c r="H577" s="3">
        <v>54</v>
      </c>
      <c r="I577" s="3">
        <v>36</v>
      </c>
      <c r="J577" s="3">
        <v>0</v>
      </c>
    </row>
    <row r="578" spans="1:10" x14ac:dyDescent="0.25">
      <c r="A578" s="3" t="s">
        <v>44</v>
      </c>
      <c r="B578" s="3" t="s">
        <v>45</v>
      </c>
      <c r="C578" s="1">
        <v>36645</v>
      </c>
      <c r="D578" s="3">
        <v>0</v>
      </c>
      <c r="E578" s="3">
        <v>0</v>
      </c>
      <c r="F578" s="3">
        <v>0</v>
      </c>
      <c r="G578" s="3">
        <v>44</v>
      </c>
      <c r="H578" s="3">
        <v>55</v>
      </c>
      <c r="I578" s="3">
        <v>32</v>
      </c>
      <c r="J578" s="3">
        <v>0</v>
      </c>
    </row>
    <row r="579" spans="1:10" x14ac:dyDescent="0.25">
      <c r="A579" s="3" t="s">
        <v>44</v>
      </c>
      <c r="B579" s="3" t="s">
        <v>45</v>
      </c>
      <c r="C579" s="1">
        <v>36646</v>
      </c>
      <c r="D579" s="3">
        <v>0</v>
      </c>
      <c r="E579" s="3">
        <v>0</v>
      </c>
      <c r="F579" s="3">
        <v>0</v>
      </c>
      <c r="G579" s="3">
        <v>57</v>
      </c>
      <c r="H579" s="3">
        <v>71</v>
      </c>
      <c r="I579" s="3">
        <v>43</v>
      </c>
      <c r="J579" s="3">
        <v>0</v>
      </c>
    </row>
    <row r="580" spans="1:10" x14ac:dyDescent="0.25">
      <c r="A580" s="3" t="s">
        <v>44</v>
      </c>
      <c r="B580" s="3" t="s">
        <v>45</v>
      </c>
      <c r="C580" s="1">
        <v>36647</v>
      </c>
      <c r="D580" s="3">
        <v>0.13</v>
      </c>
      <c r="E580" s="3">
        <v>0</v>
      </c>
      <c r="F580" s="3">
        <v>0</v>
      </c>
      <c r="G580" s="3">
        <v>56</v>
      </c>
      <c r="H580" s="3">
        <v>67</v>
      </c>
      <c r="I580" s="3">
        <v>44</v>
      </c>
      <c r="J580" s="3">
        <v>0</v>
      </c>
    </row>
    <row r="581" spans="1:10" x14ac:dyDescent="0.25">
      <c r="A581" s="3" t="s">
        <v>44</v>
      </c>
      <c r="B581" s="3" t="s">
        <v>45</v>
      </c>
      <c r="C581" s="1">
        <v>36648</v>
      </c>
      <c r="D581" s="3">
        <v>0.54</v>
      </c>
      <c r="E581" s="3">
        <v>0</v>
      </c>
      <c r="F581" s="3">
        <v>0</v>
      </c>
      <c r="G581" s="3">
        <v>55</v>
      </c>
      <c r="H581" s="3">
        <v>61</v>
      </c>
      <c r="I581" s="3">
        <v>48</v>
      </c>
      <c r="J581" s="3">
        <v>0</v>
      </c>
    </row>
    <row r="582" spans="1:10" x14ac:dyDescent="0.25">
      <c r="A582" s="3" t="s">
        <v>44</v>
      </c>
      <c r="B582" s="3" t="s">
        <v>45</v>
      </c>
      <c r="C582" s="1">
        <v>36649</v>
      </c>
      <c r="D582" s="3">
        <v>0.05</v>
      </c>
      <c r="E582" s="3">
        <v>0</v>
      </c>
      <c r="F582" s="3">
        <v>0</v>
      </c>
      <c r="G582" s="3">
        <v>48</v>
      </c>
      <c r="H582" s="3">
        <v>57</v>
      </c>
      <c r="I582" s="3">
        <v>39</v>
      </c>
      <c r="J582" s="3">
        <v>0</v>
      </c>
    </row>
    <row r="583" spans="1:10" x14ac:dyDescent="0.25">
      <c r="A583" s="3" t="s">
        <v>44</v>
      </c>
      <c r="B583" s="3" t="s">
        <v>45</v>
      </c>
      <c r="C583" s="1">
        <v>36650</v>
      </c>
      <c r="D583" s="3">
        <v>0</v>
      </c>
      <c r="E583" s="3">
        <v>0</v>
      </c>
      <c r="F583" s="3">
        <v>0</v>
      </c>
      <c r="G583" s="3">
        <v>47</v>
      </c>
      <c r="H583" s="3">
        <v>53</v>
      </c>
      <c r="I583" s="3">
        <v>40</v>
      </c>
      <c r="J583" s="3">
        <v>0</v>
      </c>
    </row>
    <row r="584" spans="1:10" x14ac:dyDescent="0.25">
      <c r="A584" s="3" t="s">
        <v>44</v>
      </c>
      <c r="B584" s="3" t="s">
        <v>45</v>
      </c>
      <c r="C584" s="1">
        <v>36651</v>
      </c>
      <c r="D584" s="3">
        <v>0.09</v>
      </c>
      <c r="E584" s="3">
        <v>0.1</v>
      </c>
      <c r="F584" s="3">
        <v>0</v>
      </c>
      <c r="G584" s="3">
        <v>45</v>
      </c>
      <c r="H584" s="3">
        <v>52</v>
      </c>
      <c r="I584" s="3">
        <v>37</v>
      </c>
      <c r="J584" s="3">
        <v>0</v>
      </c>
    </row>
    <row r="585" spans="1:10" x14ac:dyDescent="0.25">
      <c r="A585" s="3" t="s">
        <v>44</v>
      </c>
      <c r="B585" s="3" t="s">
        <v>45</v>
      </c>
      <c r="C585" s="1">
        <v>36652</v>
      </c>
      <c r="D585" s="3">
        <v>0</v>
      </c>
      <c r="E585" s="3">
        <v>0</v>
      </c>
      <c r="F585" s="3">
        <v>0</v>
      </c>
      <c r="G585" s="3">
        <v>43</v>
      </c>
      <c r="H585" s="3">
        <v>55</v>
      </c>
      <c r="I585" s="3">
        <v>31</v>
      </c>
      <c r="J585" s="3">
        <v>0</v>
      </c>
    </row>
    <row r="586" spans="1:10" x14ac:dyDescent="0.25">
      <c r="A586" s="3" t="s">
        <v>44</v>
      </c>
      <c r="B586" s="3" t="s">
        <v>45</v>
      </c>
      <c r="C586" s="1">
        <v>36653</v>
      </c>
      <c r="D586" s="3">
        <v>0</v>
      </c>
      <c r="E586" s="3">
        <v>0</v>
      </c>
      <c r="F586" s="3">
        <v>0</v>
      </c>
      <c r="G586" s="3">
        <v>47</v>
      </c>
      <c r="H586" s="3">
        <v>59</v>
      </c>
      <c r="I586" s="3">
        <v>34</v>
      </c>
      <c r="J586" s="3">
        <v>0</v>
      </c>
    </row>
    <row r="587" spans="1:10" x14ac:dyDescent="0.25">
      <c r="A587" s="3" t="s">
        <v>44</v>
      </c>
      <c r="B587" s="3" t="s">
        <v>45</v>
      </c>
      <c r="C587" s="1">
        <v>36654</v>
      </c>
      <c r="D587" s="3">
        <v>0</v>
      </c>
      <c r="E587" s="3">
        <v>0</v>
      </c>
      <c r="F587" s="3">
        <v>0</v>
      </c>
      <c r="G587" s="3">
        <v>50</v>
      </c>
      <c r="H587" s="3">
        <v>64</v>
      </c>
      <c r="I587" s="3">
        <v>35</v>
      </c>
      <c r="J587" s="3">
        <v>0</v>
      </c>
    </row>
    <row r="588" spans="1:10" x14ac:dyDescent="0.25">
      <c r="A588" s="3" t="s">
        <v>44</v>
      </c>
      <c r="B588" s="3" t="s">
        <v>45</v>
      </c>
      <c r="C588" s="1">
        <v>36655</v>
      </c>
      <c r="D588" s="3">
        <v>7.0000000000000007E-2</v>
      </c>
      <c r="E588" s="3">
        <v>0</v>
      </c>
      <c r="F588" s="3">
        <v>0</v>
      </c>
      <c r="G588" s="3">
        <v>48</v>
      </c>
      <c r="H588" s="3">
        <v>56</v>
      </c>
      <c r="I588" s="3">
        <v>40</v>
      </c>
      <c r="J588" s="3">
        <v>0</v>
      </c>
    </row>
    <row r="589" spans="1:10" x14ac:dyDescent="0.25">
      <c r="A589" s="3" t="s">
        <v>44</v>
      </c>
      <c r="B589" s="3" t="s">
        <v>45</v>
      </c>
      <c r="C589" s="1">
        <v>36656</v>
      </c>
      <c r="D589" s="3">
        <v>0.21</v>
      </c>
      <c r="E589" s="3">
        <v>0</v>
      </c>
      <c r="F589" s="3">
        <v>0</v>
      </c>
      <c r="G589" s="3">
        <v>44</v>
      </c>
      <c r="H589" s="3">
        <v>52</v>
      </c>
      <c r="I589" s="3">
        <v>36</v>
      </c>
      <c r="J589" s="3">
        <v>0</v>
      </c>
    </row>
    <row r="590" spans="1:10" x14ac:dyDescent="0.25">
      <c r="A590" s="3" t="s">
        <v>44</v>
      </c>
      <c r="B590" s="3" t="s">
        <v>45</v>
      </c>
      <c r="C590" s="1">
        <v>36657</v>
      </c>
      <c r="D590" s="3">
        <v>0.1</v>
      </c>
      <c r="E590" s="3">
        <v>0.2</v>
      </c>
      <c r="F590" s="3">
        <v>0</v>
      </c>
      <c r="G590" s="3">
        <v>41</v>
      </c>
      <c r="H590" s="3">
        <v>48</v>
      </c>
      <c r="I590" s="3">
        <v>33</v>
      </c>
      <c r="J590" s="3">
        <v>0</v>
      </c>
    </row>
    <row r="591" spans="1:10" x14ac:dyDescent="0.25">
      <c r="A591" s="3" t="s">
        <v>44</v>
      </c>
      <c r="B591" s="3" t="s">
        <v>45</v>
      </c>
      <c r="C591" s="1">
        <v>36658</v>
      </c>
      <c r="D591" s="3">
        <v>0</v>
      </c>
      <c r="E591" s="3">
        <v>0</v>
      </c>
      <c r="F591" s="3">
        <v>0</v>
      </c>
      <c r="G591" s="3">
        <v>47</v>
      </c>
      <c r="H591" s="3">
        <v>56</v>
      </c>
      <c r="I591" s="3">
        <v>38</v>
      </c>
      <c r="J591" s="3">
        <v>0</v>
      </c>
    </row>
    <row r="592" spans="1:10" x14ac:dyDescent="0.25">
      <c r="A592" s="3" t="s">
        <v>44</v>
      </c>
      <c r="B592" s="3" t="s">
        <v>45</v>
      </c>
      <c r="C592" s="1">
        <v>36659</v>
      </c>
      <c r="D592" s="3">
        <v>0</v>
      </c>
      <c r="E592" s="3">
        <v>0</v>
      </c>
      <c r="F592" s="3">
        <v>0</v>
      </c>
      <c r="G592" s="3">
        <v>51</v>
      </c>
      <c r="H592" s="3">
        <v>64</v>
      </c>
      <c r="I592" s="3">
        <v>37</v>
      </c>
      <c r="J592" s="3">
        <v>0</v>
      </c>
    </row>
    <row r="593" spans="1:10" x14ac:dyDescent="0.25">
      <c r="A593" s="3" t="s">
        <v>44</v>
      </c>
      <c r="B593" s="3" t="s">
        <v>45</v>
      </c>
      <c r="C593" s="1">
        <v>36660</v>
      </c>
      <c r="D593" s="3">
        <v>0</v>
      </c>
      <c r="E593" s="3">
        <v>0</v>
      </c>
      <c r="F593" s="3">
        <v>0</v>
      </c>
      <c r="G593" s="3">
        <v>59</v>
      </c>
      <c r="H593" s="3">
        <v>68</v>
      </c>
      <c r="I593" s="3">
        <v>49</v>
      </c>
      <c r="J593" s="3">
        <v>0</v>
      </c>
    </row>
    <row r="594" spans="1:10" x14ac:dyDescent="0.25">
      <c r="A594" s="3" t="s">
        <v>44</v>
      </c>
      <c r="B594" s="3" t="s">
        <v>45</v>
      </c>
      <c r="C594" s="1">
        <v>36661</v>
      </c>
      <c r="D594" s="3">
        <v>0</v>
      </c>
      <c r="E594" s="3">
        <v>0</v>
      </c>
      <c r="F594" s="3">
        <v>0</v>
      </c>
      <c r="G594" s="3">
        <v>59</v>
      </c>
      <c r="H594" s="3">
        <v>73</v>
      </c>
      <c r="I594" s="3">
        <v>44</v>
      </c>
      <c r="J594" s="3">
        <v>0</v>
      </c>
    </row>
    <row r="595" spans="1:10" x14ac:dyDescent="0.25">
      <c r="A595" s="3" t="s">
        <v>44</v>
      </c>
      <c r="B595" s="3" t="s">
        <v>45</v>
      </c>
      <c r="C595" s="1">
        <v>36662</v>
      </c>
      <c r="D595" s="3">
        <v>0</v>
      </c>
      <c r="E595" s="3">
        <v>0</v>
      </c>
      <c r="F595" s="3">
        <v>0</v>
      </c>
      <c r="G595" s="3">
        <v>62</v>
      </c>
      <c r="H595" s="3">
        <v>78</v>
      </c>
      <c r="I595" s="3">
        <v>46</v>
      </c>
      <c r="J595" s="3">
        <v>0</v>
      </c>
    </row>
    <row r="596" spans="1:10" x14ac:dyDescent="0.25">
      <c r="A596" s="3" t="s">
        <v>44</v>
      </c>
      <c r="B596" s="3" t="s">
        <v>45</v>
      </c>
      <c r="C596" s="1">
        <v>36663</v>
      </c>
      <c r="D596" s="3">
        <v>0</v>
      </c>
      <c r="E596" s="3">
        <v>0</v>
      </c>
      <c r="F596" s="3">
        <v>0</v>
      </c>
      <c r="G596" s="3">
        <v>59</v>
      </c>
      <c r="H596" s="3">
        <v>71</v>
      </c>
      <c r="I596" s="3">
        <v>47</v>
      </c>
      <c r="J596" s="3">
        <v>0</v>
      </c>
    </row>
    <row r="597" spans="1:10" x14ac:dyDescent="0.25">
      <c r="A597" s="3" t="s">
        <v>44</v>
      </c>
      <c r="B597" s="3" t="s">
        <v>45</v>
      </c>
      <c r="C597" s="1">
        <v>36664</v>
      </c>
      <c r="D597" s="3">
        <v>0</v>
      </c>
      <c r="E597" s="3">
        <v>0</v>
      </c>
      <c r="F597" s="3">
        <v>0</v>
      </c>
      <c r="G597" s="3">
        <v>55</v>
      </c>
      <c r="H597" s="3">
        <v>67</v>
      </c>
      <c r="I597" s="3">
        <v>43</v>
      </c>
      <c r="J597" s="3">
        <v>0</v>
      </c>
    </row>
    <row r="598" spans="1:10" x14ac:dyDescent="0.25">
      <c r="A598" s="3" t="s">
        <v>44</v>
      </c>
      <c r="B598" s="3" t="s">
        <v>45</v>
      </c>
      <c r="C598" s="1">
        <v>36665</v>
      </c>
      <c r="D598" s="3">
        <v>0.04</v>
      </c>
      <c r="E598" s="3">
        <v>0</v>
      </c>
      <c r="F598" s="3">
        <v>0</v>
      </c>
      <c r="G598" s="3">
        <v>59</v>
      </c>
      <c r="H598" s="3">
        <v>70</v>
      </c>
      <c r="I598" s="3">
        <v>48</v>
      </c>
      <c r="J598" s="3">
        <v>0</v>
      </c>
    </row>
    <row r="599" spans="1:10" x14ac:dyDescent="0.25">
      <c r="A599" s="3" t="s">
        <v>44</v>
      </c>
      <c r="B599" s="3" t="s">
        <v>45</v>
      </c>
      <c r="C599" s="1">
        <v>36666</v>
      </c>
      <c r="D599" s="3">
        <v>0</v>
      </c>
      <c r="E599" s="3">
        <v>0</v>
      </c>
      <c r="F599" s="3">
        <v>0</v>
      </c>
      <c r="G599" s="3">
        <v>59</v>
      </c>
      <c r="H599" s="3">
        <v>71</v>
      </c>
      <c r="I599" s="3">
        <v>46</v>
      </c>
      <c r="J599" s="3">
        <v>0</v>
      </c>
    </row>
    <row r="600" spans="1:10" x14ac:dyDescent="0.25">
      <c r="A600" s="3" t="s">
        <v>44</v>
      </c>
      <c r="B600" s="3" t="s">
        <v>45</v>
      </c>
      <c r="C600" s="1">
        <v>36667</v>
      </c>
      <c r="D600" s="3">
        <v>0.04</v>
      </c>
      <c r="E600" s="3">
        <v>0</v>
      </c>
      <c r="F600" s="3">
        <v>0</v>
      </c>
      <c r="G600" s="3">
        <v>65</v>
      </c>
      <c r="H600" s="3">
        <v>76</v>
      </c>
      <c r="I600" s="3">
        <v>53</v>
      </c>
      <c r="J600" s="3">
        <v>0</v>
      </c>
    </row>
    <row r="601" spans="1:10" x14ac:dyDescent="0.25">
      <c r="A601" s="3" t="s">
        <v>44</v>
      </c>
      <c r="B601" s="3" t="s">
        <v>45</v>
      </c>
      <c r="C601" s="1">
        <v>36668</v>
      </c>
      <c r="D601" s="3">
        <v>0</v>
      </c>
      <c r="E601" s="3">
        <v>0</v>
      </c>
      <c r="F601" s="3">
        <v>0</v>
      </c>
      <c r="G601" s="3">
        <v>61</v>
      </c>
      <c r="H601" s="3">
        <v>72</v>
      </c>
      <c r="I601" s="3">
        <v>49</v>
      </c>
      <c r="J601" s="3">
        <v>0</v>
      </c>
    </row>
    <row r="602" spans="1:10" x14ac:dyDescent="0.25">
      <c r="A602" s="3" t="s">
        <v>44</v>
      </c>
      <c r="B602" s="3" t="s">
        <v>45</v>
      </c>
      <c r="C602" s="1">
        <v>36669</v>
      </c>
      <c r="D602" s="3">
        <v>0</v>
      </c>
      <c r="E602" s="3">
        <v>0</v>
      </c>
      <c r="F602" s="3">
        <v>0</v>
      </c>
      <c r="G602" s="3">
        <v>58</v>
      </c>
      <c r="H602" s="3">
        <v>69</v>
      </c>
      <c r="I602" s="3">
        <v>47</v>
      </c>
      <c r="J602" s="3">
        <v>0</v>
      </c>
    </row>
    <row r="603" spans="1:10" x14ac:dyDescent="0.25">
      <c r="A603" s="3" t="s">
        <v>44</v>
      </c>
      <c r="B603" s="3" t="s">
        <v>45</v>
      </c>
      <c r="C603" s="1">
        <v>36670</v>
      </c>
      <c r="D603" s="3">
        <v>0</v>
      </c>
      <c r="E603" s="3">
        <v>0</v>
      </c>
      <c r="F603" s="3">
        <v>0</v>
      </c>
      <c r="G603" s="3">
        <v>57</v>
      </c>
      <c r="H603" s="3">
        <v>72</v>
      </c>
      <c r="I603" s="3">
        <v>42</v>
      </c>
      <c r="J603" s="3">
        <v>0</v>
      </c>
    </row>
    <row r="604" spans="1:10" x14ac:dyDescent="0.25">
      <c r="A604" s="3" t="s">
        <v>44</v>
      </c>
      <c r="B604" s="3" t="s">
        <v>45</v>
      </c>
      <c r="C604" s="1">
        <v>36671</v>
      </c>
      <c r="D604" s="3">
        <v>0</v>
      </c>
      <c r="E604" s="3">
        <v>0</v>
      </c>
      <c r="F604" s="3">
        <v>0</v>
      </c>
      <c r="G604" s="3">
        <v>56</v>
      </c>
      <c r="H604" s="3">
        <v>68</v>
      </c>
      <c r="I604" s="3">
        <v>43</v>
      </c>
      <c r="J604" s="3">
        <v>0</v>
      </c>
    </row>
    <row r="605" spans="1:10" x14ac:dyDescent="0.25">
      <c r="A605" s="3" t="s">
        <v>44</v>
      </c>
      <c r="B605" s="3" t="s">
        <v>45</v>
      </c>
      <c r="C605" s="1">
        <v>36672</v>
      </c>
      <c r="D605" s="3">
        <v>0</v>
      </c>
      <c r="E605" s="3">
        <v>0</v>
      </c>
      <c r="F605" s="3">
        <v>0</v>
      </c>
      <c r="G605" s="3">
        <v>56</v>
      </c>
      <c r="H605" s="3">
        <v>68</v>
      </c>
      <c r="I605" s="3">
        <v>44</v>
      </c>
      <c r="J605" s="3">
        <v>0</v>
      </c>
    </row>
    <row r="606" spans="1:10" x14ac:dyDescent="0.25">
      <c r="A606" s="3" t="s">
        <v>44</v>
      </c>
      <c r="B606" s="3" t="s">
        <v>45</v>
      </c>
      <c r="C606" s="1">
        <v>36673</v>
      </c>
      <c r="D606" s="3">
        <v>0</v>
      </c>
      <c r="E606" s="3">
        <v>0</v>
      </c>
      <c r="F606" s="3">
        <v>0</v>
      </c>
      <c r="G606" s="3">
        <v>57</v>
      </c>
      <c r="H606" s="3">
        <v>68</v>
      </c>
      <c r="I606" s="3">
        <v>45</v>
      </c>
      <c r="J606" s="3">
        <v>0</v>
      </c>
    </row>
    <row r="607" spans="1:10" x14ac:dyDescent="0.25">
      <c r="A607" s="3" t="s">
        <v>44</v>
      </c>
      <c r="B607" s="3" t="s">
        <v>45</v>
      </c>
      <c r="C607" s="1">
        <v>36674</v>
      </c>
      <c r="D607" s="3">
        <v>0</v>
      </c>
      <c r="E607" s="3">
        <v>0</v>
      </c>
      <c r="F607" s="3">
        <v>0</v>
      </c>
      <c r="G607" s="3">
        <v>52</v>
      </c>
      <c r="H607" s="3">
        <v>64</v>
      </c>
      <c r="I607" s="3">
        <v>39</v>
      </c>
      <c r="J607" s="3">
        <v>0</v>
      </c>
    </row>
    <row r="608" spans="1:10" x14ac:dyDescent="0.25">
      <c r="A608" s="3" t="s">
        <v>44</v>
      </c>
      <c r="B608" s="3" t="s">
        <v>45</v>
      </c>
      <c r="C608" s="1">
        <v>36675</v>
      </c>
      <c r="D608" s="3">
        <v>0</v>
      </c>
      <c r="E608" s="3">
        <v>0</v>
      </c>
      <c r="F608" s="3">
        <v>0</v>
      </c>
      <c r="G608" s="3">
        <v>53</v>
      </c>
      <c r="H608" s="3">
        <v>67</v>
      </c>
      <c r="I608" s="3">
        <v>39</v>
      </c>
      <c r="J608" s="3">
        <v>0</v>
      </c>
    </row>
    <row r="609" spans="1:10" x14ac:dyDescent="0.25">
      <c r="A609" s="3" t="s">
        <v>44</v>
      </c>
      <c r="B609" s="3" t="s">
        <v>45</v>
      </c>
      <c r="C609" s="1">
        <v>36676</v>
      </c>
      <c r="D609" s="3">
        <v>0.83</v>
      </c>
      <c r="E609" s="3">
        <v>0</v>
      </c>
      <c r="F609" s="3">
        <v>0</v>
      </c>
      <c r="G609" s="3">
        <v>54</v>
      </c>
      <c r="H609" s="3">
        <v>67</v>
      </c>
      <c r="I609" s="3">
        <v>41</v>
      </c>
      <c r="J609" s="3">
        <v>0</v>
      </c>
    </row>
    <row r="610" spans="1:10" x14ac:dyDescent="0.25">
      <c r="A610" s="3" t="s">
        <v>44</v>
      </c>
      <c r="B610" s="3" t="s">
        <v>45</v>
      </c>
      <c r="C610" s="1">
        <v>36677</v>
      </c>
      <c r="D610" s="3">
        <v>0.12</v>
      </c>
      <c r="E610" s="3">
        <v>0</v>
      </c>
      <c r="F610" s="3">
        <v>0</v>
      </c>
      <c r="G610" s="3">
        <v>49</v>
      </c>
      <c r="H610" s="3">
        <v>58</v>
      </c>
      <c r="I610" s="3">
        <v>39</v>
      </c>
      <c r="J610" s="3">
        <v>0</v>
      </c>
    </row>
    <row r="611" spans="1:10" x14ac:dyDescent="0.25">
      <c r="A611" s="3" t="s">
        <v>44</v>
      </c>
      <c r="B611" s="3" t="s">
        <v>45</v>
      </c>
      <c r="C611" s="1">
        <v>36678</v>
      </c>
      <c r="D611" s="3">
        <v>0</v>
      </c>
      <c r="E611" s="3">
        <v>0</v>
      </c>
      <c r="F611" s="3">
        <v>0</v>
      </c>
      <c r="G611" s="3">
        <v>54</v>
      </c>
      <c r="H611" s="3">
        <v>67</v>
      </c>
      <c r="I611" s="3">
        <v>40</v>
      </c>
      <c r="J611" s="3">
        <v>0</v>
      </c>
    </row>
    <row r="612" spans="1:10" x14ac:dyDescent="0.25">
      <c r="A612" s="3" t="s">
        <v>44</v>
      </c>
      <c r="B612" s="3" t="s">
        <v>45</v>
      </c>
      <c r="C612" s="1">
        <v>36679</v>
      </c>
      <c r="D612" s="3">
        <v>0</v>
      </c>
      <c r="E612" s="3">
        <v>0</v>
      </c>
      <c r="F612" s="3">
        <v>0</v>
      </c>
      <c r="G612" s="3">
        <v>57</v>
      </c>
      <c r="H612" s="3">
        <v>70</v>
      </c>
      <c r="I612" s="3">
        <v>44</v>
      </c>
      <c r="J612" s="3">
        <v>0</v>
      </c>
    </row>
    <row r="613" spans="1:10" x14ac:dyDescent="0.25">
      <c r="A613" s="3" t="s">
        <v>44</v>
      </c>
      <c r="B613" s="3" t="s">
        <v>45</v>
      </c>
      <c r="C613" s="1">
        <v>36680</v>
      </c>
      <c r="D613" s="3">
        <v>0</v>
      </c>
      <c r="E613" s="3">
        <v>0</v>
      </c>
      <c r="F613" s="3">
        <v>0</v>
      </c>
      <c r="G613" s="3">
        <v>57</v>
      </c>
      <c r="H613" s="3">
        <v>73</v>
      </c>
      <c r="I613" s="3">
        <v>40</v>
      </c>
      <c r="J613" s="3">
        <v>0</v>
      </c>
    </row>
    <row r="614" spans="1:10" x14ac:dyDescent="0.25">
      <c r="A614" s="3" t="s">
        <v>44</v>
      </c>
      <c r="B614" s="3" t="s">
        <v>45</v>
      </c>
      <c r="C614" s="1">
        <v>36681</v>
      </c>
      <c r="D614" s="3">
        <v>0</v>
      </c>
      <c r="E614" s="3">
        <v>0</v>
      </c>
      <c r="F614" s="3">
        <v>0</v>
      </c>
      <c r="G614" s="3">
        <v>67</v>
      </c>
      <c r="H614" s="3">
        <v>82</v>
      </c>
      <c r="I614" s="3">
        <v>52</v>
      </c>
      <c r="J614" s="3">
        <v>0</v>
      </c>
    </row>
    <row r="615" spans="1:10" x14ac:dyDescent="0.25">
      <c r="A615" s="3" t="s">
        <v>44</v>
      </c>
      <c r="B615" s="3" t="s">
        <v>45</v>
      </c>
      <c r="C615" s="1">
        <v>36682</v>
      </c>
      <c r="D615" s="3">
        <v>0</v>
      </c>
      <c r="E615" s="3">
        <v>0</v>
      </c>
      <c r="F615" s="3">
        <v>0</v>
      </c>
      <c r="G615" s="3">
        <v>68</v>
      </c>
      <c r="H615" s="3">
        <v>80</v>
      </c>
      <c r="I615" s="3">
        <v>56</v>
      </c>
      <c r="J615" s="3">
        <v>0</v>
      </c>
    </row>
    <row r="616" spans="1:10" x14ac:dyDescent="0.25">
      <c r="A616" s="3" t="s">
        <v>44</v>
      </c>
      <c r="B616" s="3" t="s">
        <v>45</v>
      </c>
      <c r="C616" s="1">
        <v>36683</v>
      </c>
      <c r="D616" s="3">
        <v>0</v>
      </c>
      <c r="E616" s="3">
        <v>0</v>
      </c>
      <c r="F616" s="3">
        <v>0</v>
      </c>
      <c r="G616" s="3">
        <v>60</v>
      </c>
      <c r="H616" s="3">
        <v>71</v>
      </c>
      <c r="I616" s="3">
        <v>49</v>
      </c>
      <c r="J616" s="3">
        <v>0</v>
      </c>
    </row>
    <row r="617" spans="1:10" x14ac:dyDescent="0.25">
      <c r="A617" s="3" t="s">
        <v>44</v>
      </c>
      <c r="B617" s="3" t="s">
        <v>45</v>
      </c>
      <c r="C617" s="1">
        <v>36684</v>
      </c>
      <c r="D617" s="3">
        <v>0</v>
      </c>
      <c r="E617" s="3">
        <v>0</v>
      </c>
      <c r="F617" s="3">
        <v>0</v>
      </c>
      <c r="G617" s="3">
        <v>64</v>
      </c>
      <c r="H617" s="3">
        <v>75</v>
      </c>
      <c r="I617" s="3">
        <v>53</v>
      </c>
      <c r="J617" s="3">
        <v>0</v>
      </c>
    </row>
    <row r="618" spans="1:10" x14ac:dyDescent="0.25">
      <c r="A618" s="3" t="s">
        <v>44</v>
      </c>
      <c r="B618" s="3" t="s">
        <v>45</v>
      </c>
      <c r="C618" s="1">
        <v>36685</v>
      </c>
      <c r="D618" s="3">
        <v>0.36</v>
      </c>
      <c r="E618" s="3">
        <v>0</v>
      </c>
      <c r="F618" s="3">
        <v>0</v>
      </c>
      <c r="G618" s="3">
        <v>55</v>
      </c>
      <c r="H618" s="3">
        <v>58</v>
      </c>
      <c r="I618" s="3">
        <v>51</v>
      </c>
      <c r="J618" s="3">
        <v>0</v>
      </c>
    </row>
    <row r="619" spans="1:10" x14ac:dyDescent="0.25">
      <c r="A619" s="3" t="s">
        <v>44</v>
      </c>
      <c r="B619" s="3" t="s">
        <v>45</v>
      </c>
      <c r="C619" s="1">
        <v>36686</v>
      </c>
      <c r="D619" s="3">
        <v>0.03</v>
      </c>
      <c r="E619" s="3">
        <v>0</v>
      </c>
      <c r="F619" s="3">
        <v>0</v>
      </c>
      <c r="G619" s="3">
        <v>53</v>
      </c>
      <c r="H619" s="3">
        <v>60</v>
      </c>
      <c r="I619" s="3">
        <v>45</v>
      </c>
      <c r="J619" s="3">
        <v>0</v>
      </c>
    </row>
    <row r="620" spans="1:10" x14ac:dyDescent="0.25">
      <c r="A620" s="3" t="s">
        <v>44</v>
      </c>
      <c r="B620" s="3" t="s">
        <v>45</v>
      </c>
      <c r="C620" s="1">
        <v>36687</v>
      </c>
      <c r="D620" s="3">
        <v>0</v>
      </c>
      <c r="E620" s="3">
        <v>0</v>
      </c>
      <c r="F620" s="3">
        <v>0</v>
      </c>
      <c r="G620" s="3">
        <v>49</v>
      </c>
      <c r="H620" s="3">
        <v>57</v>
      </c>
      <c r="I620" s="3">
        <v>41</v>
      </c>
      <c r="J620" s="3">
        <v>0</v>
      </c>
    </row>
    <row r="621" spans="1:10" x14ac:dyDescent="0.25">
      <c r="A621" s="3" t="s">
        <v>44</v>
      </c>
      <c r="B621" s="3" t="s">
        <v>45</v>
      </c>
      <c r="C621" s="1">
        <v>36688</v>
      </c>
      <c r="D621" s="3">
        <v>0.08</v>
      </c>
      <c r="E621" s="3">
        <v>0</v>
      </c>
      <c r="F621" s="3">
        <v>0</v>
      </c>
      <c r="G621" s="3">
        <v>49</v>
      </c>
      <c r="H621" s="3">
        <v>57</v>
      </c>
      <c r="I621" s="3">
        <v>40</v>
      </c>
      <c r="J621" s="3">
        <v>0</v>
      </c>
    </row>
    <row r="622" spans="1:10" x14ac:dyDescent="0.25">
      <c r="A622" s="3" t="s">
        <v>44</v>
      </c>
      <c r="B622" s="3" t="s">
        <v>45</v>
      </c>
      <c r="C622" s="1">
        <v>36689</v>
      </c>
      <c r="D622" s="3">
        <v>0.44</v>
      </c>
      <c r="E622" s="3">
        <v>0</v>
      </c>
      <c r="F622" s="3">
        <v>0</v>
      </c>
      <c r="G622" s="3">
        <v>58</v>
      </c>
      <c r="H622" s="3">
        <v>67</v>
      </c>
      <c r="I622" s="3">
        <v>48</v>
      </c>
      <c r="J622" s="3">
        <v>0</v>
      </c>
    </row>
    <row r="623" spans="1:10" x14ac:dyDescent="0.25">
      <c r="A623" s="3" t="s">
        <v>44</v>
      </c>
      <c r="B623" s="3" t="s">
        <v>45</v>
      </c>
      <c r="C623" s="1">
        <v>36690</v>
      </c>
      <c r="D623" s="3">
        <v>0</v>
      </c>
      <c r="E623" s="3">
        <v>0</v>
      </c>
      <c r="F623" s="3">
        <v>0</v>
      </c>
      <c r="G623" s="3">
        <v>55</v>
      </c>
      <c r="H623" s="3">
        <v>66</v>
      </c>
      <c r="I623" s="3">
        <v>44</v>
      </c>
      <c r="J623" s="3">
        <v>0</v>
      </c>
    </row>
    <row r="624" spans="1:10" x14ac:dyDescent="0.25">
      <c r="A624" s="3" t="s">
        <v>44</v>
      </c>
      <c r="B624" s="3" t="s">
        <v>45</v>
      </c>
      <c r="C624" s="1">
        <v>36691</v>
      </c>
      <c r="D624" s="3">
        <v>0</v>
      </c>
      <c r="E624" s="3">
        <v>0</v>
      </c>
      <c r="F624" s="3">
        <v>0</v>
      </c>
      <c r="G624" s="3">
        <v>64</v>
      </c>
      <c r="H624" s="3">
        <v>74</v>
      </c>
      <c r="I624" s="3">
        <v>53</v>
      </c>
      <c r="J624" s="3">
        <v>0</v>
      </c>
    </row>
    <row r="625" spans="1:10" x14ac:dyDescent="0.25">
      <c r="A625" s="3" t="s">
        <v>44</v>
      </c>
      <c r="B625" s="3" t="s">
        <v>45</v>
      </c>
      <c r="C625" s="1">
        <v>36692</v>
      </c>
      <c r="D625" s="3">
        <v>0</v>
      </c>
      <c r="E625" s="3">
        <v>0</v>
      </c>
      <c r="F625" s="3">
        <v>0</v>
      </c>
      <c r="G625" s="3">
        <v>57</v>
      </c>
      <c r="H625" s="3">
        <v>68</v>
      </c>
      <c r="I625" s="3">
        <v>46</v>
      </c>
      <c r="J625" s="3">
        <v>0</v>
      </c>
    </row>
    <row r="626" spans="1:10" x14ac:dyDescent="0.25">
      <c r="A626" s="3" t="s">
        <v>44</v>
      </c>
      <c r="B626" s="3" t="s">
        <v>45</v>
      </c>
      <c r="C626" s="1">
        <v>36693</v>
      </c>
      <c r="D626" s="3">
        <v>0</v>
      </c>
      <c r="E626" s="3">
        <v>0</v>
      </c>
      <c r="F626" s="3">
        <v>0</v>
      </c>
      <c r="G626" s="3">
        <v>58</v>
      </c>
      <c r="H626" s="3">
        <v>73</v>
      </c>
      <c r="I626" s="3">
        <v>42</v>
      </c>
      <c r="J626" s="3">
        <v>0</v>
      </c>
    </row>
    <row r="627" spans="1:10" x14ac:dyDescent="0.25">
      <c r="A627" s="3" t="s">
        <v>44</v>
      </c>
      <c r="B627" s="3" t="s">
        <v>45</v>
      </c>
      <c r="C627" s="1">
        <v>36694</v>
      </c>
      <c r="D627" s="3">
        <v>0</v>
      </c>
      <c r="E627" s="3">
        <v>0</v>
      </c>
      <c r="F627" s="3">
        <v>0</v>
      </c>
      <c r="G627" s="3">
        <v>62</v>
      </c>
      <c r="H627" s="3">
        <v>77</v>
      </c>
      <c r="I627" s="3">
        <v>46</v>
      </c>
      <c r="J627" s="3">
        <v>0</v>
      </c>
    </row>
    <row r="628" spans="1:10" x14ac:dyDescent="0.25">
      <c r="A628" s="3" t="s">
        <v>44</v>
      </c>
      <c r="B628" s="3" t="s">
        <v>45</v>
      </c>
      <c r="C628" s="1">
        <v>36695</v>
      </c>
      <c r="D628" s="3">
        <v>0</v>
      </c>
      <c r="E628" s="3">
        <v>0</v>
      </c>
      <c r="F628" s="3">
        <v>0</v>
      </c>
      <c r="G628" s="3">
        <v>63</v>
      </c>
      <c r="H628" s="3">
        <v>77</v>
      </c>
      <c r="I628" s="3">
        <v>48</v>
      </c>
      <c r="J628" s="3">
        <v>0</v>
      </c>
    </row>
    <row r="629" spans="1:10" x14ac:dyDescent="0.25">
      <c r="A629" s="3" t="s">
        <v>44</v>
      </c>
      <c r="B629" s="3" t="s">
        <v>45</v>
      </c>
      <c r="C629" s="1">
        <v>36696</v>
      </c>
      <c r="D629" s="3">
        <v>0</v>
      </c>
      <c r="E629" s="3">
        <v>0</v>
      </c>
      <c r="F629" s="3">
        <v>0</v>
      </c>
      <c r="G629" s="3">
        <v>60</v>
      </c>
      <c r="H629" s="3">
        <v>73</v>
      </c>
      <c r="I629" s="3">
        <v>47</v>
      </c>
      <c r="J629" s="3">
        <v>0</v>
      </c>
    </row>
    <row r="630" spans="1:10" x14ac:dyDescent="0.25">
      <c r="A630" s="3" t="s">
        <v>44</v>
      </c>
      <c r="B630" s="3" t="s">
        <v>45</v>
      </c>
      <c r="C630" s="1">
        <v>36697</v>
      </c>
      <c r="D630" s="3">
        <v>0</v>
      </c>
      <c r="E630" s="3">
        <v>0</v>
      </c>
      <c r="F630" s="3">
        <v>0</v>
      </c>
      <c r="G630" s="3">
        <v>61</v>
      </c>
      <c r="H630" s="3">
        <v>77</v>
      </c>
      <c r="I630" s="3">
        <v>44</v>
      </c>
      <c r="J630" s="3">
        <v>0</v>
      </c>
    </row>
    <row r="631" spans="1:10" x14ac:dyDescent="0.25">
      <c r="A631" s="3" t="s">
        <v>44</v>
      </c>
      <c r="B631" s="3" t="s">
        <v>45</v>
      </c>
      <c r="C631" s="1">
        <v>36698</v>
      </c>
      <c r="D631" s="3">
        <v>0</v>
      </c>
      <c r="E631" s="3">
        <v>0</v>
      </c>
      <c r="F631" s="3">
        <v>0</v>
      </c>
      <c r="G631" s="3">
        <v>67</v>
      </c>
      <c r="H631" s="3">
        <v>81</v>
      </c>
      <c r="I631" s="3">
        <v>52</v>
      </c>
      <c r="J631" s="3">
        <v>0</v>
      </c>
    </row>
    <row r="632" spans="1:10" x14ac:dyDescent="0.25">
      <c r="A632" s="3" t="s">
        <v>44</v>
      </c>
      <c r="B632" s="3" t="s">
        <v>45</v>
      </c>
      <c r="C632" s="1">
        <v>36699</v>
      </c>
      <c r="D632" s="3">
        <v>0</v>
      </c>
      <c r="E632" s="3">
        <v>0</v>
      </c>
      <c r="F632" s="3">
        <v>0</v>
      </c>
      <c r="G632" s="3">
        <v>64</v>
      </c>
      <c r="H632" s="3">
        <v>77</v>
      </c>
      <c r="I632" s="3">
        <v>50</v>
      </c>
      <c r="J632" s="3">
        <v>0</v>
      </c>
    </row>
    <row r="633" spans="1:10" x14ac:dyDescent="0.25">
      <c r="A633" s="3" t="s">
        <v>44</v>
      </c>
      <c r="B633" s="3" t="s">
        <v>45</v>
      </c>
      <c r="C633" s="1">
        <v>36700</v>
      </c>
      <c r="D633" s="3">
        <v>0</v>
      </c>
      <c r="E633" s="3">
        <v>0</v>
      </c>
      <c r="F633" s="3">
        <v>0</v>
      </c>
      <c r="G633" s="3">
        <v>62</v>
      </c>
      <c r="H633" s="3">
        <v>76</v>
      </c>
      <c r="I633" s="3">
        <v>48</v>
      </c>
      <c r="J633" s="3">
        <v>0</v>
      </c>
    </row>
    <row r="634" spans="1:10" x14ac:dyDescent="0.25">
      <c r="A634" s="3" t="s">
        <v>44</v>
      </c>
      <c r="B634" s="3" t="s">
        <v>45</v>
      </c>
      <c r="C634" s="1">
        <v>36701</v>
      </c>
      <c r="D634" s="3">
        <v>0</v>
      </c>
      <c r="E634" s="3">
        <v>0</v>
      </c>
      <c r="F634" s="3">
        <v>0</v>
      </c>
      <c r="G634" s="3">
        <v>63</v>
      </c>
      <c r="H634" s="3">
        <v>74</v>
      </c>
      <c r="I634" s="3">
        <v>52</v>
      </c>
      <c r="J634" s="3">
        <v>0</v>
      </c>
    </row>
    <row r="635" spans="1:10" x14ac:dyDescent="0.25">
      <c r="A635" s="3" t="s">
        <v>44</v>
      </c>
      <c r="B635" s="3" t="s">
        <v>45</v>
      </c>
      <c r="C635" s="1">
        <v>36702</v>
      </c>
      <c r="D635" s="3">
        <v>0</v>
      </c>
      <c r="E635" s="3">
        <v>0</v>
      </c>
      <c r="F635" s="3">
        <v>0</v>
      </c>
      <c r="G635" s="3">
        <v>63</v>
      </c>
      <c r="H635" s="3">
        <v>77</v>
      </c>
      <c r="I635" s="3">
        <v>49</v>
      </c>
      <c r="J635" s="3">
        <v>0</v>
      </c>
    </row>
    <row r="636" spans="1:10" x14ac:dyDescent="0.25">
      <c r="A636" s="3" t="s">
        <v>44</v>
      </c>
      <c r="B636" s="3" t="s">
        <v>45</v>
      </c>
      <c r="C636" s="1">
        <v>36703</v>
      </c>
      <c r="D636" s="3">
        <v>0</v>
      </c>
      <c r="E636" s="3">
        <v>0</v>
      </c>
      <c r="F636" s="3">
        <v>0</v>
      </c>
      <c r="G636" s="3">
        <v>65</v>
      </c>
      <c r="H636" s="3">
        <v>82</v>
      </c>
      <c r="I636" s="3">
        <v>48</v>
      </c>
      <c r="J636" s="3">
        <v>0</v>
      </c>
    </row>
    <row r="637" spans="1:10" x14ac:dyDescent="0.25">
      <c r="A637" s="3" t="s">
        <v>44</v>
      </c>
      <c r="B637" s="3" t="s">
        <v>45</v>
      </c>
      <c r="C637" s="1">
        <v>36704</v>
      </c>
      <c r="D637" s="3">
        <v>0</v>
      </c>
      <c r="E637" s="3">
        <v>0</v>
      </c>
      <c r="F637" s="3">
        <v>0</v>
      </c>
      <c r="G637" s="3">
        <v>72</v>
      </c>
      <c r="H637" s="3">
        <v>85</v>
      </c>
      <c r="I637" s="3">
        <v>59</v>
      </c>
      <c r="J637" s="3">
        <v>0</v>
      </c>
    </row>
    <row r="638" spans="1:10" x14ac:dyDescent="0.25">
      <c r="A638" s="3" t="s">
        <v>44</v>
      </c>
      <c r="B638" s="3" t="s">
        <v>45</v>
      </c>
      <c r="C638" s="1">
        <v>36705</v>
      </c>
      <c r="D638" s="3">
        <v>0</v>
      </c>
      <c r="E638" s="3">
        <v>0</v>
      </c>
      <c r="F638" s="3">
        <v>0</v>
      </c>
      <c r="G638" s="3">
        <v>71</v>
      </c>
      <c r="H638" s="3">
        <v>87</v>
      </c>
      <c r="I638" s="3">
        <v>54</v>
      </c>
      <c r="J638" s="3">
        <v>0</v>
      </c>
    </row>
    <row r="639" spans="1:10" x14ac:dyDescent="0.25">
      <c r="A639" s="3" t="s">
        <v>44</v>
      </c>
      <c r="B639" s="3" t="s">
        <v>45</v>
      </c>
      <c r="C639" s="1">
        <v>36706</v>
      </c>
      <c r="D639" s="3">
        <v>0</v>
      </c>
      <c r="E639" s="3">
        <v>0</v>
      </c>
      <c r="F639" s="3">
        <v>0</v>
      </c>
      <c r="G639" s="3">
        <v>70</v>
      </c>
      <c r="H639" s="3">
        <v>83</v>
      </c>
      <c r="I639" s="3">
        <v>57</v>
      </c>
      <c r="J639" s="3">
        <v>0</v>
      </c>
    </row>
    <row r="640" spans="1:10" x14ac:dyDescent="0.25">
      <c r="A640" s="3" t="s">
        <v>44</v>
      </c>
      <c r="B640" s="3" t="s">
        <v>45</v>
      </c>
      <c r="C640" s="1">
        <v>36707</v>
      </c>
      <c r="D640" s="3">
        <v>0</v>
      </c>
      <c r="E640" s="3">
        <v>0</v>
      </c>
      <c r="F640" s="3">
        <v>0</v>
      </c>
      <c r="G640" s="3">
        <v>69</v>
      </c>
      <c r="H640" s="3">
        <v>82</v>
      </c>
      <c r="I640" s="3">
        <v>55</v>
      </c>
      <c r="J640" s="3">
        <v>0</v>
      </c>
    </row>
    <row r="641" spans="1:10" x14ac:dyDescent="0.25">
      <c r="A641" s="3" t="s">
        <v>44</v>
      </c>
      <c r="B641" s="3" t="s">
        <v>45</v>
      </c>
      <c r="C641" s="1">
        <v>36708</v>
      </c>
      <c r="D641" s="3">
        <v>0</v>
      </c>
      <c r="E641" s="3">
        <v>0</v>
      </c>
      <c r="F641" s="3">
        <v>0</v>
      </c>
      <c r="G641" s="3">
        <v>64</v>
      </c>
      <c r="H641" s="3">
        <v>75</v>
      </c>
      <c r="I641" s="3">
        <v>53</v>
      </c>
      <c r="J641" s="3">
        <v>0</v>
      </c>
    </row>
    <row r="642" spans="1:10" x14ac:dyDescent="0.25">
      <c r="A642" s="3" t="s">
        <v>44</v>
      </c>
      <c r="B642" s="3" t="s">
        <v>45</v>
      </c>
      <c r="C642" s="1">
        <v>36709</v>
      </c>
      <c r="D642" s="3">
        <v>0</v>
      </c>
      <c r="E642" s="3">
        <v>0</v>
      </c>
      <c r="F642" s="3">
        <v>0</v>
      </c>
      <c r="G642" s="3">
        <v>58</v>
      </c>
      <c r="H642" s="3">
        <v>70</v>
      </c>
      <c r="I642" s="3">
        <v>45</v>
      </c>
      <c r="J642" s="3">
        <v>0</v>
      </c>
    </row>
    <row r="643" spans="1:10" x14ac:dyDescent="0.25">
      <c r="A643" s="3" t="s">
        <v>44</v>
      </c>
      <c r="B643" s="3" t="s">
        <v>45</v>
      </c>
      <c r="C643" s="1">
        <v>36710</v>
      </c>
      <c r="D643" s="3">
        <v>0.17</v>
      </c>
      <c r="E643" s="3">
        <v>0</v>
      </c>
      <c r="F643" s="3">
        <v>0</v>
      </c>
      <c r="G643" s="3">
        <v>52</v>
      </c>
      <c r="H643" s="3">
        <v>59</v>
      </c>
      <c r="I643" s="3">
        <v>45</v>
      </c>
      <c r="J643" s="3">
        <v>0</v>
      </c>
    </row>
    <row r="644" spans="1:10" x14ac:dyDescent="0.25">
      <c r="A644" s="3" t="s">
        <v>44</v>
      </c>
      <c r="B644" s="3" t="s">
        <v>45</v>
      </c>
      <c r="C644" s="1">
        <v>36711</v>
      </c>
      <c r="D644" s="3">
        <v>0.03</v>
      </c>
      <c r="E644" s="3">
        <v>0</v>
      </c>
      <c r="F644" s="3">
        <v>0</v>
      </c>
      <c r="G644" s="3">
        <v>54</v>
      </c>
      <c r="H644" s="3">
        <v>64</v>
      </c>
      <c r="I644" s="3">
        <v>44</v>
      </c>
      <c r="J644" s="3">
        <v>0</v>
      </c>
    </row>
    <row r="645" spans="1:10" x14ac:dyDescent="0.25">
      <c r="A645" s="3" t="s">
        <v>44</v>
      </c>
      <c r="B645" s="3" t="s">
        <v>45</v>
      </c>
      <c r="C645" s="1">
        <v>36712</v>
      </c>
      <c r="D645" s="3">
        <v>0</v>
      </c>
      <c r="E645" s="3">
        <v>0</v>
      </c>
      <c r="F645" s="3">
        <v>0</v>
      </c>
      <c r="G645" s="3">
        <v>60</v>
      </c>
      <c r="H645" s="3">
        <v>72</v>
      </c>
      <c r="I645" s="3">
        <v>47</v>
      </c>
      <c r="J645" s="3">
        <v>0</v>
      </c>
    </row>
    <row r="646" spans="1:10" x14ac:dyDescent="0.25">
      <c r="A646" s="3" t="s">
        <v>44</v>
      </c>
      <c r="B646" s="3" t="s">
        <v>45</v>
      </c>
      <c r="C646" s="1">
        <v>36713</v>
      </c>
      <c r="D646" s="3">
        <v>0.15</v>
      </c>
      <c r="E646" s="3">
        <v>0</v>
      </c>
      <c r="F646" s="3">
        <v>0</v>
      </c>
      <c r="G646" s="3">
        <v>59</v>
      </c>
      <c r="H646" s="3">
        <v>67</v>
      </c>
      <c r="I646" s="3">
        <v>51</v>
      </c>
      <c r="J646" s="3">
        <v>0</v>
      </c>
    </row>
    <row r="647" spans="1:10" x14ac:dyDescent="0.25">
      <c r="A647" s="3" t="s">
        <v>44</v>
      </c>
      <c r="B647" s="3" t="s">
        <v>45</v>
      </c>
      <c r="C647" s="1">
        <v>36714</v>
      </c>
      <c r="D647" s="3">
        <v>0</v>
      </c>
      <c r="E647" s="3">
        <v>0</v>
      </c>
      <c r="F647" s="3">
        <v>0</v>
      </c>
      <c r="G647" s="3">
        <v>64</v>
      </c>
      <c r="H647" s="3">
        <v>79</v>
      </c>
      <c r="I647" s="3">
        <v>49</v>
      </c>
      <c r="J647" s="3">
        <v>0</v>
      </c>
    </row>
    <row r="648" spans="1:10" x14ac:dyDescent="0.25">
      <c r="A648" s="3" t="s">
        <v>44</v>
      </c>
      <c r="B648" s="3" t="s">
        <v>45</v>
      </c>
      <c r="C648" s="1">
        <v>36715</v>
      </c>
      <c r="D648" s="3">
        <v>0</v>
      </c>
      <c r="E648" s="3">
        <v>0</v>
      </c>
      <c r="F648" s="3">
        <v>0</v>
      </c>
      <c r="G648" s="3">
        <v>68</v>
      </c>
      <c r="H648" s="3">
        <v>80</v>
      </c>
      <c r="I648" s="3">
        <v>55</v>
      </c>
      <c r="J648" s="3">
        <v>0</v>
      </c>
    </row>
    <row r="649" spans="1:10" x14ac:dyDescent="0.25">
      <c r="A649" s="3" t="s">
        <v>44</v>
      </c>
      <c r="B649" s="3" t="s">
        <v>45</v>
      </c>
      <c r="C649" s="1">
        <v>36716</v>
      </c>
      <c r="D649" s="3">
        <v>0</v>
      </c>
      <c r="E649" s="3">
        <v>0</v>
      </c>
      <c r="F649" s="3">
        <v>0</v>
      </c>
      <c r="G649" s="3">
        <v>64</v>
      </c>
      <c r="H649" s="3">
        <v>76</v>
      </c>
      <c r="I649" s="3">
        <v>51</v>
      </c>
      <c r="J649" s="3">
        <v>0</v>
      </c>
    </row>
    <row r="650" spans="1:10" x14ac:dyDescent="0.25">
      <c r="A650" s="3" t="s">
        <v>44</v>
      </c>
      <c r="B650" s="3" t="s">
        <v>45</v>
      </c>
      <c r="C650" s="1">
        <v>36717</v>
      </c>
      <c r="D650" s="3">
        <v>0</v>
      </c>
      <c r="E650" s="3">
        <v>0</v>
      </c>
      <c r="F650" s="3">
        <v>0</v>
      </c>
      <c r="G650" s="3">
        <v>63</v>
      </c>
      <c r="H650" s="3">
        <v>78</v>
      </c>
      <c r="I650" s="3">
        <v>47</v>
      </c>
      <c r="J650" s="3">
        <v>0</v>
      </c>
    </row>
    <row r="651" spans="1:10" x14ac:dyDescent="0.25">
      <c r="A651" s="3" t="s">
        <v>44</v>
      </c>
      <c r="B651" s="3" t="s">
        <v>45</v>
      </c>
      <c r="C651" s="1">
        <v>36718</v>
      </c>
      <c r="D651" s="3">
        <v>0</v>
      </c>
      <c r="E651" s="3">
        <v>0</v>
      </c>
      <c r="F651" s="3">
        <v>0</v>
      </c>
      <c r="G651" s="3">
        <v>67</v>
      </c>
      <c r="H651" s="3">
        <v>82</v>
      </c>
      <c r="I651" s="3">
        <v>52</v>
      </c>
      <c r="J651" s="3">
        <v>0</v>
      </c>
    </row>
    <row r="652" spans="1:10" x14ac:dyDescent="0.25">
      <c r="A652" s="3" t="s">
        <v>44</v>
      </c>
      <c r="B652" s="3" t="s">
        <v>45</v>
      </c>
      <c r="C652" s="1">
        <v>36719</v>
      </c>
      <c r="D652" s="3">
        <v>0</v>
      </c>
      <c r="E652" s="3">
        <v>0</v>
      </c>
      <c r="F652" s="3">
        <v>0</v>
      </c>
      <c r="G652" s="3">
        <v>71</v>
      </c>
      <c r="H652" s="3">
        <v>88</v>
      </c>
      <c r="I652" s="3">
        <v>54</v>
      </c>
      <c r="J652" s="3">
        <v>0</v>
      </c>
    </row>
    <row r="653" spans="1:10" x14ac:dyDescent="0.25">
      <c r="A653" s="3" t="s">
        <v>44</v>
      </c>
      <c r="B653" s="3" t="s">
        <v>45</v>
      </c>
      <c r="C653" s="1">
        <v>36720</v>
      </c>
      <c r="D653" s="3">
        <v>0</v>
      </c>
      <c r="E653" s="3">
        <v>0</v>
      </c>
      <c r="F653" s="3">
        <v>0</v>
      </c>
      <c r="G653" s="3">
        <v>73</v>
      </c>
      <c r="H653" s="3">
        <v>88</v>
      </c>
      <c r="I653" s="3">
        <v>57</v>
      </c>
      <c r="J653" s="3">
        <v>0</v>
      </c>
    </row>
    <row r="654" spans="1:10" x14ac:dyDescent="0.25">
      <c r="A654" s="3" t="s">
        <v>44</v>
      </c>
      <c r="B654" s="3" t="s">
        <v>45</v>
      </c>
      <c r="C654" s="1">
        <v>36721</v>
      </c>
      <c r="D654" s="3">
        <v>0</v>
      </c>
      <c r="E654" s="3">
        <v>0</v>
      </c>
      <c r="F654" s="3">
        <v>0</v>
      </c>
      <c r="G654" s="3">
        <v>67</v>
      </c>
      <c r="H654" s="3">
        <v>79</v>
      </c>
      <c r="I654" s="3">
        <v>55</v>
      </c>
      <c r="J654" s="3">
        <v>0</v>
      </c>
    </row>
    <row r="655" spans="1:10" x14ac:dyDescent="0.25">
      <c r="A655" s="3" t="s">
        <v>44</v>
      </c>
      <c r="B655" s="3" t="s">
        <v>45</v>
      </c>
      <c r="C655" s="1">
        <v>36722</v>
      </c>
      <c r="D655" s="3">
        <v>0</v>
      </c>
      <c r="E655" s="3">
        <v>0</v>
      </c>
      <c r="F655" s="3">
        <v>0</v>
      </c>
      <c r="G655" s="3">
        <v>61</v>
      </c>
      <c r="H655" s="3">
        <v>76</v>
      </c>
      <c r="I655" s="3">
        <v>45</v>
      </c>
      <c r="J655" s="3">
        <v>0</v>
      </c>
    </row>
    <row r="656" spans="1:10" x14ac:dyDescent="0.25">
      <c r="A656" s="3" t="s">
        <v>44</v>
      </c>
      <c r="B656" s="3" t="s">
        <v>45</v>
      </c>
      <c r="C656" s="1">
        <v>36723</v>
      </c>
      <c r="D656" s="3">
        <v>0</v>
      </c>
      <c r="E656" s="3">
        <v>0</v>
      </c>
      <c r="F656" s="3">
        <v>0</v>
      </c>
      <c r="G656" s="3">
        <v>65</v>
      </c>
      <c r="H656" s="3">
        <v>84</v>
      </c>
      <c r="I656" s="3">
        <v>46</v>
      </c>
      <c r="J656" s="3">
        <v>0</v>
      </c>
    </row>
    <row r="657" spans="1:10" x14ac:dyDescent="0.25">
      <c r="A657" s="3" t="s">
        <v>44</v>
      </c>
      <c r="B657" s="3" t="s">
        <v>45</v>
      </c>
      <c r="C657" s="1">
        <v>36724</v>
      </c>
      <c r="D657" s="3">
        <v>0</v>
      </c>
      <c r="E657" s="3">
        <v>0</v>
      </c>
      <c r="F657" s="3">
        <v>0</v>
      </c>
      <c r="G657" s="3">
        <v>70</v>
      </c>
      <c r="H657" s="3">
        <v>90</v>
      </c>
      <c r="I657" s="3">
        <v>50</v>
      </c>
      <c r="J657" s="3">
        <v>0</v>
      </c>
    </row>
    <row r="658" spans="1:10" x14ac:dyDescent="0.25">
      <c r="A658" s="3" t="s">
        <v>44</v>
      </c>
      <c r="B658" s="3" t="s">
        <v>45</v>
      </c>
      <c r="C658" s="1">
        <v>36725</v>
      </c>
      <c r="D658" s="3">
        <v>0</v>
      </c>
      <c r="E658" s="3">
        <v>0</v>
      </c>
      <c r="F658" s="3">
        <v>0</v>
      </c>
      <c r="G658" s="3">
        <v>75</v>
      </c>
      <c r="H658" s="3">
        <v>87</v>
      </c>
      <c r="I658" s="3">
        <v>62</v>
      </c>
      <c r="J658" s="3">
        <v>0</v>
      </c>
    </row>
    <row r="659" spans="1:10" x14ac:dyDescent="0.25">
      <c r="A659" s="3" t="s">
        <v>44</v>
      </c>
      <c r="B659" s="3" t="s">
        <v>45</v>
      </c>
      <c r="C659" s="1">
        <v>36726</v>
      </c>
      <c r="D659" s="3">
        <v>0</v>
      </c>
      <c r="E659" s="3">
        <v>0</v>
      </c>
      <c r="F659" s="3">
        <v>0</v>
      </c>
      <c r="G659" s="3">
        <v>73</v>
      </c>
      <c r="H659" s="3">
        <v>88</v>
      </c>
      <c r="I659" s="3">
        <v>57</v>
      </c>
      <c r="J659" s="3">
        <v>0</v>
      </c>
    </row>
    <row r="660" spans="1:10" x14ac:dyDescent="0.25">
      <c r="A660" s="3" t="s">
        <v>44</v>
      </c>
      <c r="B660" s="3" t="s">
        <v>45</v>
      </c>
      <c r="C660" s="1">
        <v>36727</v>
      </c>
      <c r="D660" s="3">
        <v>0</v>
      </c>
      <c r="E660" s="3">
        <v>0</v>
      </c>
      <c r="F660" s="3">
        <v>0</v>
      </c>
      <c r="G660" s="3">
        <v>73</v>
      </c>
      <c r="H660" s="3">
        <v>89</v>
      </c>
      <c r="I660" s="3">
        <v>56</v>
      </c>
      <c r="J660" s="3">
        <v>0</v>
      </c>
    </row>
    <row r="661" spans="1:10" x14ac:dyDescent="0.25">
      <c r="A661" s="3" t="s">
        <v>44</v>
      </c>
      <c r="B661" s="3" t="s">
        <v>45</v>
      </c>
      <c r="C661" s="1">
        <v>36728</v>
      </c>
      <c r="D661" s="3">
        <v>0</v>
      </c>
      <c r="E661" s="3">
        <v>0</v>
      </c>
      <c r="F661" s="3">
        <v>0</v>
      </c>
      <c r="G661" s="3">
        <v>76</v>
      </c>
      <c r="H661" s="3">
        <v>94</v>
      </c>
      <c r="I661" s="3">
        <v>58</v>
      </c>
      <c r="J661" s="3">
        <v>0</v>
      </c>
    </row>
    <row r="662" spans="1:10" x14ac:dyDescent="0.25">
      <c r="A662" s="3" t="s">
        <v>44</v>
      </c>
      <c r="B662" s="3" t="s">
        <v>45</v>
      </c>
      <c r="C662" s="1">
        <v>36729</v>
      </c>
      <c r="D662" s="3">
        <v>0</v>
      </c>
      <c r="E662" s="3">
        <v>0</v>
      </c>
      <c r="F662" s="3">
        <v>0</v>
      </c>
      <c r="G662" s="3">
        <v>75</v>
      </c>
      <c r="H662" s="3">
        <v>89</v>
      </c>
      <c r="I662" s="3">
        <v>60</v>
      </c>
      <c r="J662" s="3">
        <v>0</v>
      </c>
    </row>
    <row r="663" spans="1:10" x14ac:dyDescent="0.25">
      <c r="A663" s="3" t="s">
        <v>44</v>
      </c>
      <c r="B663" s="3" t="s">
        <v>45</v>
      </c>
      <c r="C663" s="1">
        <v>36730</v>
      </c>
      <c r="D663" s="3">
        <v>0</v>
      </c>
      <c r="E663" s="3">
        <v>0</v>
      </c>
      <c r="F663" s="3">
        <v>0</v>
      </c>
      <c r="G663" s="3">
        <v>66</v>
      </c>
      <c r="H663" s="3">
        <v>79</v>
      </c>
      <c r="I663" s="3">
        <v>52</v>
      </c>
      <c r="J663" s="3">
        <v>0</v>
      </c>
    </row>
    <row r="664" spans="1:10" x14ac:dyDescent="0.25">
      <c r="A664" s="3" t="s">
        <v>44</v>
      </c>
      <c r="B664" s="3" t="s">
        <v>45</v>
      </c>
      <c r="C664" s="1">
        <v>36731</v>
      </c>
      <c r="D664" s="3">
        <v>0</v>
      </c>
      <c r="E664" s="3">
        <v>0</v>
      </c>
      <c r="F664" s="3">
        <v>0</v>
      </c>
      <c r="G664" s="3">
        <v>70</v>
      </c>
      <c r="H664" s="3">
        <v>85</v>
      </c>
      <c r="I664" s="3">
        <v>54</v>
      </c>
      <c r="J664" s="3">
        <v>0</v>
      </c>
    </row>
    <row r="665" spans="1:10" x14ac:dyDescent="0.25">
      <c r="A665" s="3" t="s">
        <v>44</v>
      </c>
      <c r="B665" s="3" t="s">
        <v>45</v>
      </c>
      <c r="C665" s="1">
        <v>36732</v>
      </c>
      <c r="D665" s="3">
        <v>0</v>
      </c>
      <c r="E665" s="3">
        <v>0</v>
      </c>
      <c r="F665" s="3">
        <v>0</v>
      </c>
      <c r="G665" s="3">
        <v>72</v>
      </c>
      <c r="H665" s="3">
        <v>87</v>
      </c>
      <c r="I665" s="3">
        <v>57</v>
      </c>
      <c r="J665" s="3">
        <v>0</v>
      </c>
    </row>
    <row r="666" spans="1:10" x14ac:dyDescent="0.25">
      <c r="A666" s="3" t="s">
        <v>44</v>
      </c>
      <c r="B666" s="3" t="s">
        <v>45</v>
      </c>
      <c r="C666" s="1">
        <v>36733</v>
      </c>
      <c r="D666" s="3">
        <v>0</v>
      </c>
      <c r="E666" s="3">
        <v>0</v>
      </c>
      <c r="F666" s="3">
        <v>0</v>
      </c>
      <c r="G666" s="3">
        <v>67</v>
      </c>
      <c r="H666" s="3">
        <v>81</v>
      </c>
      <c r="I666" s="3">
        <v>53</v>
      </c>
      <c r="J666" s="3">
        <v>0</v>
      </c>
    </row>
    <row r="667" spans="1:10" x14ac:dyDescent="0.25">
      <c r="A667" s="3" t="s">
        <v>44</v>
      </c>
      <c r="B667" s="3" t="s">
        <v>45</v>
      </c>
      <c r="C667" s="1">
        <v>36734</v>
      </c>
      <c r="D667" s="3">
        <v>0</v>
      </c>
      <c r="E667" s="3">
        <v>0</v>
      </c>
      <c r="F667" s="3">
        <v>0</v>
      </c>
      <c r="G667" s="3">
        <v>69</v>
      </c>
      <c r="H667" s="3">
        <v>83</v>
      </c>
      <c r="I667" s="3">
        <v>55</v>
      </c>
      <c r="J667" s="3">
        <v>0</v>
      </c>
    </row>
    <row r="668" spans="1:10" x14ac:dyDescent="0.25">
      <c r="A668" s="3" t="s">
        <v>44</v>
      </c>
      <c r="B668" s="3" t="s">
        <v>45</v>
      </c>
      <c r="C668" s="1">
        <v>36735</v>
      </c>
      <c r="D668" s="3">
        <v>0</v>
      </c>
      <c r="E668" s="3">
        <v>0</v>
      </c>
      <c r="F668" s="3">
        <v>0</v>
      </c>
      <c r="G668" s="3">
        <v>75</v>
      </c>
      <c r="H668" s="3">
        <v>91</v>
      </c>
      <c r="I668" s="3">
        <v>58</v>
      </c>
      <c r="J668" s="3">
        <v>0</v>
      </c>
    </row>
    <row r="669" spans="1:10" x14ac:dyDescent="0.25">
      <c r="A669" s="3" t="s">
        <v>44</v>
      </c>
      <c r="B669" s="3" t="s">
        <v>45</v>
      </c>
      <c r="C669" s="1">
        <v>36736</v>
      </c>
      <c r="D669" s="3">
        <v>0</v>
      </c>
      <c r="E669" s="3">
        <v>0</v>
      </c>
      <c r="F669" s="3">
        <v>0</v>
      </c>
      <c r="G669" s="3">
        <v>76</v>
      </c>
      <c r="H669" s="3">
        <v>92</v>
      </c>
      <c r="I669" s="3">
        <v>60</v>
      </c>
      <c r="J669" s="3">
        <v>0</v>
      </c>
    </row>
    <row r="670" spans="1:10" x14ac:dyDescent="0.25">
      <c r="A670" s="3" t="s">
        <v>44</v>
      </c>
      <c r="B670" s="3" t="s">
        <v>45</v>
      </c>
      <c r="C670" s="1">
        <v>36737</v>
      </c>
      <c r="D670" s="3">
        <v>0</v>
      </c>
      <c r="E670" s="3">
        <v>0</v>
      </c>
      <c r="F670" s="3">
        <v>0</v>
      </c>
      <c r="G670" s="3">
        <v>79</v>
      </c>
      <c r="H670" s="3">
        <v>96</v>
      </c>
      <c r="I670" s="3">
        <v>62</v>
      </c>
      <c r="J670" s="3">
        <v>0</v>
      </c>
    </row>
    <row r="671" spans="1:10" x14ac:dyDescent="0.25">
      <c r="A671" s="3" t="s">
        <v>44</v>
      </c>
      <c r="B671" s="3" t="s">
        <v>45</v>
      </c>
      <c r="C671" s="1">
        <v>36738</v>
      </c>
      <c r="D671" s="3">
        <v>0</v>
      </c>
      <c r="E671" s="3">
        <v>0</v>
      </c>
      <c r="F671" s="3">
        <v>0</v>
      </c>
      <c r="G671" s="3">
        <v>84</v>
      </c>
      <c r="H671" s="3">
        <v>99</v>
      </c>
      <c r="I671" s="3">
        <v>68</v>
      </c>
      <c r="J671" s="3">
        <v>0</v>
      </c>
    </row>
    <row r="672" spans="1:10" x14ac:dyDescent="0.25">
      <c r="A672" s="3" t="s">
        <v>44</v>
      </c>
      <c r="B672" s="3" t="s">
        <v>45</v>
      </c>
      <c r="C672" s="1">
        <v>36739</v>
      </c>
      <c r="D672" s="3">
        <v>0</v>
      </c>
      <c r="E672" s="3">
        <v>0</v>
      </c>
      <c r="F672" s="3">
        <v>0</v>
      </c>
      <c r="G672" s="3">
        <v>69</v>
      </c>
      <c r="H672" s="3">
        <v>91</v>
      </c>
      <c r="I672" s="3">
        <v>60</v>
      </c>
      <c r="J672" s="3">
        <v>0</v>
      </c>
    </row>
    <row r="673" spans="1:10" x14ac:dyDescent="0.25">
      <c r="A673" s="3" t="s">
        <v>44</v>
      </c>
      <c r="B673" s="3" t="s">
        <v>45</v>
      </c>
      <c r="C673" s="1">
        <v>36740</v>
      </c>
      <c r="D673" s="3">
        <v>0</v>
      </c>
      <c r="E673" s="3">
        <v>0</v>
      </c>
      <c r="F673" s="3">
        <v>0</v>
      </c>
      <c r="G673" s="3">
        <v>73</v>
      </c>
      <c r="H673" s="3">
        <v>89</v>
      </c>
      <c r="I673" s="3">
        <v>56</v>
      </c>
      <c r="J673" s="3">
        <v>0</v>
      </c>
    </row>
    <row r="674" spans="1:10" x14ac:dyDescent="0.25">
      <c r="A674" s="3" t="s">
        <v>44</v>
      </c>
      <c r="B674" s="3" t="s">
        <v>45</v>
      </c>
      <c r="C674" s="1">
        <v>36741</v>
      </c>
      <c r="D674" s="3">
        <v>0</v>
      </c>
      <c r="E674" s="3">
        <v>0</v>
      </c>
      <c r="F674" s="3">
        <v>0</v>
      </c>
      <c r="G674" s="3">
        <v>77</v>
      </c>
      <c r="H674" s="3">
        <v>93</v>
      </c>
      <c r="I674" s="3">
        <v>60</v>
      </c>
      <c r="J674" s="3">
        <v>0</v>
      </c>
    </row>
    <row r="675" spans="1:10" x14ac:dyDescent="0.25">
      <c r="A675" s="3" t="s">
        <v>44</v>
      </c>
      <c r="B675" s="3" t="s">
        <v>45</v>
      </c>
      <c r="C675" s="1">
        <v>36742</v>
      </c>
      <c r="D675" s="3">
        <v>0</v>
      </c>
      <c r="E675" s="3">
        <v>0</v>
      </c>
      <c r="F675" s="3">
        <v>0</v>
      </c>
      <c r="G675" s="3">
        <v>75</v>
      </c>
      <c r="H675" s="3">
        <v>88</v>
      </c>
      <c r="I675" s="3">
        <v>61</v>
      </c>
      <c r="J675" s="3">
        <v>0</v>
      </c>
    </row>
    <row r="676" spans="1:10" x14ac:dyDescent="0.25">
      <c r="A676" s="3" t="s">
        <v>44</v>
      </c>
      <c r="B676" s="3" t="s">
        <v>45</v>
      </c>
      <c r="C676" s="1">
        <v>36743</v>
      </c>
      <c r="D676" s="3">
        <v>0</v>
      </c>
      <c r="E676" s="3">
        <v>0</v>
      </c>
      <c r="F676" s="3">
        <v>0</v>
      </c>
      <c r="G676" s="3">
        <v>76</v>
      </c>
      <c r="H676" s="3">
        <v>91</v>
      </c>
      <c r="I676" s="3">
        <v>61</v>
      </c>
      <c r="J676" s="3">
        <v>0</v>
      </c>
    </row>
    <row r="677" spans="1:10" x14ac:dyDescent="0.25">
      <c r="A677" s="3" t="s">
        <v>44</v>
      </c>
      <c r="B677" s="3" t="s">
        <v>45</v>
      </c>
      <c r="C677" s="1">
        <v>36744</v>
      </c>
      <c r="D677" s="3">
        <v>0</v>
      </c>
      <c r="E677" s="3">
        <v>0</v>
      </c>
      <c r="F677" s="3">
        <v>0</v>
      </c>
      <c r="G677" s="3">
        <v>74</v>
      </c>
      <c r="H677" s="3">
        <v>89</v>
      </c>
      <c r="I677" s="3">
        <v>59</v>
      </c>
      <c r="J677" s="3">
        <v>0</v>
      </c>
    </row>
    <row r="678" spans="1:10" x14ac:dyDescent="0.25">
      <c r="A678" s="3" t="s">
        <v>44</v>
      </c>
      <c r="B678" s="3" t="s">
        <v>45</v>
      </c>
      <c r="C678" s="1">
        <v>36745</v>
      </c>
      <c r="D678" s="3">
        <v>0</v>
      </c>
      <c r="E678" s="3">
        <v>0</v>
      </c>
      <c r="F678" s="3">
        <v>0</v>
      </c>
      <c r="G678" s="3">
        <v>73</v>
      </c>
      <c r="H678" s="3">
        <v>88</v>
      </c>
      <c r="I678" s="3">
        <v>57</v>
      </c>
      <c r="J678" s="3">
        <v>0</v>
      </c>
    </row>
    <row r="679" spans="1:10" x14ac:dyDescent="0.25">
      <c r="A679" s="3" t="s">
        <v>44</v>
      </c>
      <c r="B679" s="3" t="s">
        <v>45</v>
      </c>
      <c r="C679" s="1">
        <v>36746</v>
      </c>
      <c r="D679" s="3">
        <v>0</v>
      </c>
      <c r="E679" s="3">
        <v>0</v>
      </c>
      <c r="F679" s="3">
        <v>0</v>
      </c>
      <c r="G679" s="3">
        <v>75</v>
      </c>
      <c r="H679" s="3">
        <v>91</v>
      </c>
      <c r="I679" s="3">
        <v>58</v>
      </c>
      <c r="J679" s="3">
        <v>0</v>
      </c>
    </row>
    <row r="680" spans="1:10" x14ac:dyDescent="0.25">
      <c r="A680" s="3" t="s">
        <v>44</v>
      </c>
      <c r="B680" s="3" t="s">
        <v>45</v>
      </c>
      <c r="C680" s="1">
        <v>36747</v>
      </c>
      <c r="D680" s="3">
        <v>0</v>
      </c>
      <c r="E680" s="3">
        <v>0</v>
      </c>
      <c r="F680" s="3">
        <v>0</v>
      </c>
      <c r="G680" s="3">
        <v>78</v>
      </c>
      <c r="H680" s="3">
        <v>95</v>
      </c>
      <c r="I680" s="3">
        <v>61</v>
      </c>
      <c r="J680" s="3">
        <v>0</v>
      </c>
    </row>
    <row r="681" spans="1:10" x14ac:dyDescent="0.25">
      <c r="A681" s="3" t="s">
        <v>44</v>
      </c>
      <c r="B681" s="3" t="s">
        <v>45</v>
      </c>
      <c r="C681" s="1">
        <v>36748</v>
      </c>
      <c r="D681" s="3">
        <v>0</v>
      </c>
      <c r="E681" s="3">
        <v>0</v>
      </c>
      <c r="F681" s="3">
        <v>0</v>
      </c>
      <c r="G681" s="3">
        <v>73</v>
      </c>
      <c r="H681" s="3">
        <v>86</v>
      </c>
      <c r="I681" s="3">
        <v>60</v>
      </c>
      <c r="J681" s="3">
        <v>0</v>
      </c>
    </row>
    <row r="682" spans="1:10" x14ac:dyDescent="0.25">
      <c r="A682" s="3" t="s">
        <v>44</v>
      </c>
      <c r="B682" s="3" t="s">
        <v>45</v>
      </c>
      <c r="C682" s="1">
        <v>36749</v>
      </c>
      <c r="D682" s="3">
        <v>0</v>
      </c>
      <c r="E682" s="3">
        <v>0</v>
      </c>
      <c r="F682" s="3">
        <v>0</v>
      </c>
      <c r="G682" s="3">
        <v>66</v>
      </c>
      <c r="H682" s="3">
        <v>77</v>
      </c>
      <c r="I682" s="3">
        <v>54</v>
      </c>
      <c r="J682" s="3">
        <v>0</v>
      </c>
    </row>
    <row r="683" spans="1:10" x14ac:dyDescent="0.25">
      <c r="A683" s="3" t="s">
        <v>44</v>
      </c>
      <c r="B683" s="3" t="s">
        <v>45</v>
      </c>
      <c r="C683" s="1">
        <v>36750</v>
      </c>
      <c r="D683" s="3">
        <v>0</v>
      </c>
      <c r="E683" s="3">
        <v>0</v>
      </c>
      <c r="F683" s="3">
        <v>0</v>
      </c>
      <c r="G683" s="3">
        <v>65</v>
      </c>
      <c r="H683" s="3">
        <v>82</v>
      </c>
      <c r="I683" s="3">
        <v>48</v>
      </c>
      <c r="J683" s="3">
        <v>0</v>
      </c>
    </row>
    <row r="684" spans="1:10" x14ac:dyDescent="0.25">
      <c r="A684" s="3" t="s">
        <v>44</v>
      </c>
      <c r="B684" s="3" t="s">
        <v>45</v>
      </c>
      <c r="C684" s="1">
        <v>36751</v>
      </c>
      <c r="D684" s="3">
        <v>0</v>
      </c>
      <c r="E684" s="3">
        <v>0</v>
      </c>
      <c r="F684" s="3">
        <v>0</v>
      </c>
      <c r="G684" s="3">
        <v>64</v>
      </c>
      <c r="H684" s="3">
        <v>78</v>
      </c>
      <c r="I684" s="3">
        <v>50</v>
      </c>
      <c r="J684" s="3">
        <v>0</v>
      </c>
    </row>
    <row r="685" spans="1:10" x14ac:dyDescent="0.25">
      <c r="A685" s="3" t="s">
        <v>44</v>
      </c>
      <c r="B685" s="3" t="s">
        <v>45</v>
      </c>
      <c r="C685" s="1">
        <v>36752</v>
      </c>
      <c r="D685" s="3">
        <v>0</v>
      </c>
      <c r="E685" s="3">
        <v>0</v>
      </c>
      <c r="F685" s="3">
        <v>0</v>
      </c>
      <c r="G685" s="3">
        <v>64</v>
      </c>
      <c r="H685" s="3">
        <v>78</v>
      </c>
      <c r="I685" s="3">
        <v>49</v>
      </c>
      <c r="J685" s="3">
        <v>0</v>
      </c>
    </row>
    <row r="686" spans="1:10" x14ac:dyDescent="0.25">
      <c r="A686" s="3" t="s">
        <v>44</v>
      </c>
      <c r="B686" s="3" t="s">
        <v>45</v>
      </c>
      <c r="C686" s="1">
        <v>36753</v>
      </c>
      <c r="D686" s="3">
        <v>0</v>
      </c>
      <c r="E686" s="3">
        <v>0</v>
      </c>
      <c r="F686" s="3">
        <v>0</v>
      </c>
      <c r="G686" s="3">
        <v>65</v>
      </c>
      <c r="H686" s="3">
        <v>81</v>
      </c>
      <c r="I686" s="3">
        <v>49</v>
      </c>
      <c r="J686" s="3">
        <v>0</v>
      </c>
    </row>
    <row r="687" spans="1:10" x14ac:dyDescent="0.25">
      <c r="A687" s="3" t="s">
        <v>44</v>
      </c>
      <c r="B687" s="3" t="s">
        <v>45</v>
      </c>
      <c r="C687" s="1">
        <v>36754</v>
      </c>
      <c r="D687" s="3">
        <v>0</v>
      </c>
      <c r="E687" s="3">
        <v>0</v>
      </c>
      <c r="F687" s="3">
        <v>0</v>
      </c>
      <c r="G687" s="3">
        <v>66</v>
      </c>
      <c r="H687" s="3">
        <v>82</v>
      </c>
      <c r="I687" s="3">
        <v>50</v>
      </c>
      <c r="J687" s="3">
        <v>0</v>
      </c>
    </row>
    <row r="688" spans="1:10" x14ac:dyDescent="0.25">
      <c r="A688" s="3" t="s">
        <v>44</v>
      </c>
      <c r="B688" s="3" t="s">
        <v>45</v>
      </c>
      <c r="C688" s="1">
        <v>36755</v>
      </c>
      <c r="D688" s="3">
        <v>0</v>
      </c>
      <c r="E688" s="3">
        <v>0</v>
      </c>
      <c r="F688" s="3">
        <v>0</v>
      </c>
      <c r="G688" s="3">
        <v>67</v>
      </c>
      <c r="H688" s="3">
        <v>86</v>
      </c>
      <c r="I688" s="3">
        <v>48</v>
      </c>
      <c r="J688" s="3">
        <v>0</v>
      </c>
    </row>
    <row r="689" spans="1:10" x14ac:dyDescent="0.25">
      <c r="A689" s="3" t="s">
        <v>44</v>
      </c>
      <c r="B689" s="3" t="s">
        <v>45</v>
      </c>
      <c r="C689" s="1">
        <v>36756</v>
      </c>
      <c r="D689" s="3">
        <v>0</v>
      </c>
      <c r="E689" s="3">
        <v>0</v>
      </c>
      <c r="F689" s="3">
        <v>0</v>
      </c>
      <c r="G689" s="3">
        <v>66</v>
      </c>
      <c r="H689" s="3">
        <v>78</v>
      </c>
      <c r="I689" s="3">
        <v>53</v>
      </c>
      <c r="J689" s="3">
        <v>0</v>
      </c>
    </row>
    <row r="690" spans="1:10" x14ac:dyDescent="0.25">
      <c r="A690" s="3" t="s">
        <v>44</v>
      </c>
      <c r="B690" s="3" t="s">
        <v>45</v>
      </c>
      <c r="C690" s="1">
        <v>36757</v>
      </c>
      <c r="D690" s="3">
        <v>0</v>
      </c>
      <c r="E690" s="3">
        <v>0</v>
      </c>
      <c r="F690" s="3">
        <v>0</v>
      </c>
      <c r="G690" s="3">
        <v>58</v>
      </c>
      <c r="H690" s="3">
        <v>69</v>
      </c>
      <c r="I690" s="3">
        <v>47</v>
      </c>
      <c r="J690" s="3">
        <v>0</v>
      </c>
    </row>
    <row r="691" spans="1:10" x14ac:dyDescent="0.25">
      <c r="A691" s="3" t="s">
        <v>44</v>
      </c>
      <c r="B691" s="3" t="s">
        <v>45</v>
      </c>
      <c r="C691" s="1">
        <v>36758</v>
      </c>
      <c r="D691" s="3">
        <v>0</v>
      </c>
      <c r="E691" s="3">
        <v>0</v>
      </c>
      <c r="F691" s="3">
        <v>0</v>
      </c>
      <c r="G691" s="3">
        <v>58</v>
      </c>
      <c r="H691" s="3">
        <v>72</v>
      </c>
      <c r="I691" s="3">
        <v>43</v>
      </c>
      <c r="J691" s="3">
        <v>0</v>
      </c>
    </row>
    <row r="692" spans="1:10" x14ac:dyDescent="0.25">
      <c r="A692" s="3" t="s">
        <v>44</v>
      </c>
      <c r="B692" s="3" t="s">
        <v>45</v>
      </c>
      <c r="C692" s="1">
        <v>36759</v>
      </c>
      <c r="D692" s="3">
        <v>0</v>
      </c>
      <c r="E692" s="3">
        <v>0</v>
      </c>
      <c r="F692" s="3">
        <v>0</v>
      </c>
      <c r="G692" s="3">
        <v>61</v>
      </c>
      <c r="H692" s="3">
        <v>76</v>
      </c>
      <c r="I692" s="3">
        <v>46</v>
      </c>
      <c r="J692" s="3">
        <v>0</v>
      </c>
    </row>
    <row r="693" spans="1:10" x14ac:dyDescent="0.25">
      <c r="A693" s="3" t="s">
        <v>44</v>
      </c>
      <c r="B693" s="3" t="s">
        <v>45</v>
      </c>
      <c r="C693" s="1">
        <v>36760</v>
      </c>
      <c r="D693" s="3">
        <v>0</v>
      </c>
      <c r="E693" s="3">
        <v>0</v>
      </c>
      <c r="F693" s="3">
        <v>0</v>
      </c>
      <c r="G693" s="3">
        <v>66</v>
      </c>
      <c r="H693" s="3">
        <v>84</v>
      </c>
      <c r="I693" s="3">
        <v>48</v>
      </c>
      <c r="J693" s="3">
        <v>0</v>
      </c>
    </row>
    <row r="694" spans="1:10" x14ac:dyDescent="0.25">
      <c r="A694" s="3" t="s">
        <v>44</v>
      </c>
      <c r="B694" s="3" t="s">
        <v>45</v>
      </c>
      <c r="C694" s="1">
        <v>36761</v>
      </c>
      <c r="D694" s="3">
        <v>0</v>
      </c>
      <c r="E694" s="3">
        <v>0</v>
      </c>
      <c r="F694" s="3">
        <v>0</v>
      </c>
      <c r="G694" s="3">
        <v>72</v>
      </c>
      <c r="H694" s="3">
        <v>91</v>
      </c>
      <c r="I694" s="3">
        <v>53</v>
      </c>
      <c r="J694" s="3">
        <v>0</v>
      </c>
    </row>
    <row r="695" spans="1:10" x14ac:dyDescent="0.25">
      <c r="A695" s="3" t="s">
        <v>44</v>
      </c>
      <c r="B695" s="3" t="s">
        <v>45</v>
      </c>
      <c r="C695" s="1">
        <v>36762</v>
      </c>
      <c r="D695" s="3">
        <v>0</v>
      </c>
      <c r="E695" s="3">
        <v>0</v>
      </c>
      <c r="F695" s="3">
        <v>0</v>
      </c>
      <c r="G695" s="3">
        <v>76</v>
      </c>
      <c r="H695" s="3">
        <v>90</v>
      </c>
      <c r="I695" s="3">
        <v>61</v>
      </c>
      <c r="J695" s="3">
        <v>0</v>
      </c>
    </row>
    <row r="696" spans="1:10" x14ac:dyDescent="0.25">
      <c r="A696" s="3" t="s">
        <v>44</v>
      </c>
      <c r="B696" s="3" t="s">
        <v>45</v>
      </c>
      <c r="C696" s="1">
        <v>36763</v>
      </c>
      <c r="D696" s="3">
        <v>0</v>
      </c>
      <c r="E696" s="3">
        <v>0</v>
      </c>
      <c r="F696" s="3">
        <v>0</v>
      </c>
      <c r="G696" s="3">
        <v>70</v>
      </c>
      <c r="H696" s="3">
        <v>84</v>
      </c>
      <c r="I696" s="3">
        <v>56</v>
      </c>
      <c r="J696" s="3">
        <v>0</v>
      </c>
    </row>
    <row r="697" spans="1:10" x14ac:dyDescent="0.25">
      <c r="A697" s="3" t="s">
        <v>44</v>
      </c>
      <c r="B697" s="3" t="s">
        <v>45</v>
      </c>
      <c r="C697" s="1">
        <v>36764</v>
      </c>
      <c r="D697" s="3">
        <v>0</v>
      </c>
      <c r="E697" s="3">
        <v>0</v>
      </c>
      <c r="F697" s="3">
        <v>0</v>
      </c>
      <c r="G697" s="3">
        <v>64</v>
      </c>
      <c r="H697" s="3">
        <v>75</v>
      </c>
      <c r="I697" s="3">
        <v>52</v>
      </c>
      <c r="J697" s="3">
        <v>0</v>
      </c>
    </row>
    <row r="698" spans="1:10" x14ac:dyDescent="0.25">
      <c r="A698" s="3" t="s">
        <v>44</v>
      </c>
      <c r="B698" s="3" t="s">
        <v>45</v>
      </c>
      <c r="C698" s="1">
        <v>36765</v>
      </c>
      <c r="D698" s="3">
        <v>0</v>
      </c>
      <c r="E698" s="3">
        <v>0</v>
      </c>
      <c r="F698" s="3">
        <v>0</v>
      </c>
      <c r="G698" s="3">
        <v>59</v>
      </c>
      <c r="H698" s="3">
        <v>70</v>
      </c>
      <c r="I698" s="3">
        <v>47</v>
      </c>
      <c r="J698" s="3">
        <v>0</v>
      </c>
    </row>
    <row r="699" spans="1:10" x14ac:dyDescent="0.25">
      <c r="A699" s="3" t="s">
        <v>44</v>
      </c>
      <c r="B699" s="3" t="s">
        <v>45</v>
      </c>
      <c r="C699" s="1">
        <v>36766</v>
      </c>
      <c r="D699" s="3">
        <v>0</v>
      </c>
      <c r="E699" s="3">
        <v>0</v>
      </c>
      <c r="F699" s="3">
        <v>0</v>
      </c>
      <c r="G699" s="3">
        <v>57</v>
      </c>
      <c r="H699" s="3">
        <v>74</v>
      </c>
      <c r="I699" s="3">
        <v>40</v>
      </c>
      <c r="J699" s="3">
        <v>0</v>
      </c>
    </row>
    <row r="700" spans="1:10" x14ac:dyDescent="0.25">
      <c r="A700" s="3" t="s">
        <v>44</v>
      </c>
      <c r="B700" s="3" t="s">
        <v>45</v>
      </c>
      <c r="C700" s="1">
        <v>36767</v>
      </c>
      <c r="D700" s="3">
        <v>0</v>
      </c>
      <c r="E700" s="3">
        <v>0</v>
      </c>
      <c r="F700" s="3">
        <v>0</v>
      </c>
      <c r="G700" s="3">
        <v>62</v>
      </c>
      <c r="H700" s="3">
        <v>76</v>
      </c>
      <c r="I700" s="3">
        <v>47</v>
      </c>
      <c r="J700" s="3">
        <v>0</v>
      </c>
    </row>
    <row r="701" spans="1:10" x14ac:dyDescent="0.25">
      <c r="A701" s="3" t="s">
        <v>44</v>
      </c>
      <c r="B701" s="3" t="s">
        <v>45</v>
      </c>
      <c r="C701" s="1">
        <v>36768</v>
      </c>
      <c r="D701" s="3">
        <v>0</v>
      </c>
      <c r="E701" s="3">
        <v>0</v>
      </c>
      <c r="F701" s="3">
        <v>0</v>
      </c>
      <c r="G701" s="3">
        <v>64</v>
      </c>
      <c r="H701" s="3">
        <v>77</v>
      </c>
      <c r="I701" s="3">
        <v>51</v>
      </c>
      <c r="J701" s="3">
        <v>0</v>
      </c>
    </row>
    <row r="702" spans="1:10" x14ac:dyDescent="0.25">
      <c r="A702" s="3" t="s">
        <v>44</v>
      </c>
      <c r="B702" s="3" t="s">
        <v>45</v>
      </c>
      <c r="C702" s="1">
        <v>36769</v>
      </c>
      <c r="D702" s="3">
        <v>0</v>
      </c>
      <c r="E702" s="3">
        <v>0</v>
      </c>
      <c r="F702" s="3">
        <v>0</v>
      </c>
      <c r="G702" s="3">
        <v>61</v>
      </c>
      <c r="H702" s="3">
        <v>75</v>
      </c>
      <c r="I702" s="3">
        <v>47</v>
      </c>
      <c r="J702" s="3">
        <v>0</v>
      </c>
    </row>
    <row r="703" spans="1:10" x14ac:dyDescent="0.25">
      <c r="A703" s="3" t="s">
        <v>44</v>
      </c>
      <c r="B703" s="3" t="s">
        <v>45</v>
      </c>
      <c r="C703" s="1">
        <v>36770</v>
      </c>
      <c r="D703" s="3">
        <v>0</v>
      </c>
      <c r="E703" s="3">
        <v>0</v>
      </c>
      <c r="F703" s="3">
        <v>0</v>
      </c>
      <c r="G703" s="3">
        <v>55</v>
      </c>
      <c r="H703" s="3">
        <v>61</v>
      </c>
      <c r="I703" s="3">
        <v>48</v>
      </c>
      <c r="J703" s="3">
        <v>0</v>
      </c>
    </row>
    <row r="704" spans="1:10" x14ac:dyDescent="0.25">
      <c r="A704" s="3" t="s">
        <v>44</v>
      </c>
      <c r="B704" s="3" t="s">
        <v>45</v>
      </c>
      <c r="C704" s="1">
        <v>36771</v>
      </c>
      <c r="D704" s="3">
        <v>0.14000000000000001</v>
      </c>
      <c r="E704" s="3">
        <v>0</v>
      </c>
      <c r="F704" s="3">
        <v>0</v>
      </c>
      <c r="G704" s="3">
        <v>49</v>
      </c>
      <c r="H704" s="3">
        <v>52</v>
      </c>
      <c r="I704" s="3">
        <v>46</v>
      </c>
      <c r="J704" s="3">
        <v>0</v>
      </c>
    </row>
    <row r="705" spans="1:10" x14ac:dyDescent="0.25">
      <c r="A705" s="3" t="s">
        <v>44</v>
      </c>
      <c r="B705" s="3" t="s">
        <v>45</v>
      </c>
      <c r="C705" s="1">
        <v>36772</v>
      </c>
      <c r="D705" s="3">
        <v>0</v>
      </c>
      <c r="E705" s="3">
        <v>0</v>
      </c>
      <c r="F705" s="3">
        <v>0</v>
      </c>
      <c r="G705" s="3">
        <v>54</v>
      </c>
      <c r="H705" s="3">
        <v>66</v>
      </c>
      <c r="I705" s="3">
        <v>41</v>
      </c>
      <c r="J705" s="3">
        <v>0</v>
      </c>
    </row>
    <row r="706" spans="1:10" x14ac:dyDescent="0.25">
      <c r="A706" s="3" t="s">
        <v>44</v>
      </c>
      <c r="B706" s="3" t="s">
        <v>45</v>
      </c>
      <c r="C706" s="1">
        <v>36773</v>
      </c>
      <c r="D706" s="3">
        <v>0.02</v>
      </c>
      <c r="E706" s="3">
        <v>0</v>
      </c>
      <c r="F706" s="3">
        <v>0</v>
      </c>
      <c r="G706" s="3">
        <v>51</v>
      </c>
      <c r="H706" s="3">
        <v>61</v>
      </c>
      <c r="I706" s="3">
        <v>41</v>
      </c>
      <c r="J706" s="3">
        <v>0</v>
      </c>
    </row>
    <row r="707" spans="1:10" x14ac:dyDescent="0.25">
      <c r="A707" s="3" t="s">
        <v>44</v>
      </c>
      <c r="B707" s="3" t="s">
        <v>45</v>
      </c>
      <c r="C707" s="1">
        <v>36774</v>
      </c>
      <c r="D707" s="3">
        <v>0</v>
      </c>
      <c r="E707" s="3">
        <v>0</v>
      </c>
      <c r="F707" s="3">
        <v>0</v>
      </c>
      <c r="G707" s="3">
        <v>53</v>
      </c>
      <c r="H707" s="3">
        <v>63</v>
      </c>
      <c r="I707" s="3">
        <v>42</v>
      </c>
      <c r="J707" s="3">
        <v>0</v>
      </c>
    </row>
    <row r="708" spans="1:10" x14ac:dyDescent="0.25">
      <c r="A708" s="3" t="s">
        <v>44</v>
      </c>
      <c r="B708" s="3" t="s">
        <v>45</v>
      </c>
      <c r="C708" s="1">
        <v>36775</v>
      </c>
      <c r="D708" s="3">
        <v>0</v>
      </c>
      <c r="E708" s="3">
        <v>0</v>
      </c>
      <c r="F708" s="3">
        <v>0</v>
      </c>
      <c r="G708" s="3">
        <v>57</v>
      </c>
      <c r="H708" s="3">
        <v>69</v>
      </c>
      <c r="I708" s="3">
        <v>44</v>
      </c>
      <c r="J708" s="3">
        <v>0</v>
      </c>
    </row>
    <row r="709" spans="1:10" x14ac:dyDescent="0.25">
      <c r="A709" s="3" t="s">
        <v>44</v>
      </c>
      <c r="B709" s="3" t="s">
        <v>45</v>
      </c>
      <c r="C709" s="1">
        <v>36776</v>
      </c>
      <c r="D709" s="3">
        <v>0</v>
      </c>
      <c r="E709" s="3">
        <v>0</v>
      </c>
      <c r="F709" s="3">
        <v>0</v>
      </c>
      <c r="G709" s="3">
        <v>60</v>
      </c>
      <c r="H709" s="3">
        <v>74</v>
      </c>
      <c r="I709" s="3">
        <v>46</v>
      </c>
      <c r="J709" s="3">
        <v>0</v>
      </c>
    </row>
    <row r="710" spans="1:10" x14ac:dyDescent="0.25">
      <c r="A710" s="3" t="s">
        <v>44</v>
      </c>
      <c r="B710" s="3" t="s">
        <v>45</v>
      </c>
      <c r="C710" s="1">
        <v>36777</v>
      </c>
      <c r="D710" s="3">
        <v>0.04</v>
      </c>
      <c r="E710" s="3">
        <v>0</v>
      </c>
      <c r="F710" s="3">
        <v>0</v>
      </c>
      <c r="G710" s="3">
        <v>52</v>
      </c>
      <c r="H710" s="3">
        <v>63</v>
      </c>
      <c r="I710" s="3">
        <v>40</v>
      </c>
      <c r="J710" s="3">
        <v>0</v>
      </c>
    </row>
    <row r="711" spans="1:10" x14ac:dyDescent="0.25">
      <c r="A711" s="3" t="s">
        <v>44</v>
      </c>
      <c r="B711" s="3" t="s">
        <v>45</v>
      </c>
      <c r="C711" s="1">
        <v>36778</v>
      </c>
      <c r="D711" s="3">
        <v>0</v>
      </c>
      <c r="E711" s="3">
        <v>0</v>
      </c>
      <c r="F711" s="3">
        <v>0</v>
      </c>
      <c r="G711" s="3">
        <v>50</v>
      </c>
      <c r="H711" s="3">
        <v>63</v>
      </c>
      <c r="I711" s="3">
        <v>37</v>
      </c>
      <c r="J711" s="3">
        <v>0</v>
      </c>
    </row>
    <row r="712" spans="1:10" x14ac:dyDescent="0.25">
      <c r="A712" s="3" t="s">
        <v>44</v>
      </c>
      <c r="B712" s="3" t="s">
        <v>45</v>
      </c>
      <c r="C712" s="1">
        <v>36779</v>
      </c>
      <c r="D712" s="3">
        <v>0.5</v>
      </c>
      <c r="E712" s="3">
        <v>0</v>
      </c>
      <c r="F712" s="3">
        <v>0</v>
      </c>
      <c r="G712" s="3">
        <v>51</v>
      </c>
      <c r="H712" s="3">
        <v>54</v>
      </c>
      <c r="I712" s="3">
        <v>47</v>
      </c>
      <c r="J712" s="3">
        <v>0</v>
      </c>
    </row>
    <row r="713" spans="1:10" x14ac:dyDescent="0.25">
      <c r="A713" s="3" t="s">
        <v>44</v>
      </c>
      <c r="B713" s="3" t="s">
        <v>45</v>
      </c>
      <c r="C713" s="1">
        <v>36780</v>
      </c>
      <c r="D713" s="3">
        <v>0</v>
      </c>
      <c r="E713" s="3">
        <v>0</v>
      </c>
      <c r="F713" s="3">
        <v>0</v>
      </c>
      <c r="G713" s="3">
        <v>59</v>
      </c>
      <c r="H713" s="3">
        <v>68</v>
      </c>
      <c r="I713" s="3">
        <v>49</v>
      </c>
      <c r="J713" s="3">
        <v>0</v>
      </c>
    </row>
    <row r="714" spans="1:10" x14ac:dyDescent="0.25">
      <c r="A714" s="3" t="s">
        <v>44</v>
      </c>
      <c r="B714" s="3" t="s">
        <v>45</v>
      </c>
      <c r="C714" s="1">
        <v>36781</v>
      </c>
      <c r="D714" s="3">
        <v>0</v>
      </c>
      <c r="E714" s="3">
        <v>0</v>
      </c>
      <c r="F714" s="3">
        <v>0</v>
      </c>
      <c r="G714" s="3">
        <v>63</v>
      </c>
      <c r="H714" s="3">
        <v>78</v>
      </c>
      <c r="I714" s="3">
        <v>48</v>
      </c>
      <c r="J714" s="3">
        <v>0</v>
      </c>
    </row>
    <row r="715" spans="1:10" x14ac:dyDescent="0.25">
      <c r="A715" s="3" t="s">
        <v>44</v>
      </c>
      <c r="B715" s="3" t="s">
        <v>45</v>
      </c>
      <c r="C715" s="1">
        <v>36782</v>
      </c>
      <c r="D715" s="3">
        <v>0</v>
      </c>
      <c r="E715" s="3">
        <v>0</v>
      </c>
      <c r="F715" s="3">
        <v>0</v>
      </c>
      <c r="G715" s="3">
        <v>66</v>
      </c>
      <c r="H715" s="3">
        <v>81</v>
      </c>
      <c r="I715" s="3">
        <v>51</v>
      </c>
      <c r="J715" s="3">
        <v>0</v>
      </c>
    </row>
    <row r="716" spans="1:10" x14ac:dyDescent="0.25">
      <c r="A716" s="3" t="s">
        <v>44</v>
      </c>
      <c r="B716" s="3" t="s">
        <v>45</v>
      </c>
      <c r="C716" s="1">
        <v>36783</v>
      </c>
      <c r="D716" s="3">
        <v>0</v>
      </c>
      <c r="E716" s="3">
        <v>0</v>
      </c>
      <c r="F716" s="3">
        <v>0</v>
      </c>
      <c r="G716" s="3">
        <v>72</v>
      </c>
      <c r="H716" s="3">
        <v>89</v>
      </c>
      <c r="I716" s="3">
        <v>54</v>
      </c>
      <c r="J716" s="3">
        <v>0</v>
      </c>
    </row>
    <row r="717" spans="1:10" x14ac:dyDescent="0.25">
      <c r="A717" s="3" t="s">
        <v>44</v>
      </c>
      <c r="B717" s="3" t="s">
        <v>45</v>
      </c>
      <c r="C717" s="1">
        <v>36784</v>
      </c>
      <c r="D717" s="3">
        <v>0</v>
      </c>
      <c r="E717" s="3">
        <v>0</v>
      </c>
      <c r="F717" s="3">
        <v>0</v>
      </c>
      <c r="G717" s="3">
        <v>68</v>
      </c>
      <c r="H717" s="3">
        <v>79</v>
      </c>
      <c r="I717" s="3">
        <v>56</v>
      </c>
      <c r="J717" s="3">
        <v>0</v>
      </c>
    </row>
    <row r="718" spans="1:10" x14ac:dyDescent="0.25">
      <c r="A718" s="3" t="s">
        <v>44</v>
      </c>
      <c r="B718" s="3" t="s">
        <v>45</v>
      </c>
      <c r="C718" s="1">
        <v>36785</v>
      </c>
      <c r="D718" s="3">
        <v>0</v>
      </c>
      <c r="E718" s="3">
        <v>0</v>
      </c>
      <c r="F718" s="3">
        <v>0</v>
      </c>
      <c r="G718" s="3">
        <v>67</v>
      </c>
      <c r="H718" s="3">
        <v>82</v>
      </c>
      <c r="I718" s="3">
        <v>52</v>
      </c>
      <c r="J718" s="3">
        <v>0</v>
      </c>
    </row>
    <row r="719" spans="1:10" x14ac:dyDescent="0.25">
      <c r="A719" s="3" t="s">
        <v>44</v>
      </c>
      <c r="B719" s="3" t="s">
        <v>45</v>
      </c>
      <c r="C719" s="1">
        <v>36786</v>
      </c>
      <c r="D719" s="3">
        <v>0</v>
      </c>
      <c r="E719" s="3">
        <v>0</v>
      </c>
      <c r="F719" s="3">
        <v>0</v>
      </c>
      <c r="G719" s="3">
        <v>66</v>
      </c>
      <c r="H719" s="3">
        <v>80</v>
      </c>
      <c r="I719" s="3">
        <v>51</v>
      </c>
      <c r="J719" s="3">
        <v>0</v>
      </c>
    </row>
    <row r="720" spans="1:10" x14ac:dyDescent="0.25">
      <c r="A720" s="3" t="s">
        <v>44</v>
      </c>
      <c r="B720" s="3" t="s">
        <v>45</v>
      </c>
      <c r="C720" s="1">
        <v>36787</v>
      </c>
      <c r="D720" s="3">
        <v>0</v>
      </c>
      <c r="E720" s="3">
        <v>0</v>
      </c>
      <c r="F720" s="3">
        <v>0</v>
      </c>
      <c r="G720" s="3">
        <v>67</v>
      </c>
      <c r="H720" s="3">
        <v>79</v>
      </c>
      <c r="I720" s="3">
        <v>55</v>
      </c>
      <c r="J720" s="3">
        <v>0</v>
      </c>
    </row>
    <row r="721" spans="1:10" x14ac:dyDescent="0.25">
      <c r="A721" s="3" t="s">
        <v>44</v>
      </c>
      <c r="B721" s="3" t="s">
        <v>45</v>
      </c>
      <c r="C721" s="1">
        <v>36788</v>
      </c>
      <c r="D721" s="3">
        <v>0</v>
      </c>
      <c r="E721" s="3">
        <v>0</v>
      </c>
      <c r="F721" s="3">
        <v>0</v>
      </c>
      <c r="G721" s="3">
        <v>59</v>
      </c>
      <c r="H721" s="3">
        <v>74</v>
      </c>
      <c r="I721" s="3">
        <v>43</v>
      </c>
      <c r="J721" s="3">
        <v>0</v>
      </c>
    </row>
    <row r="722" spans="1:10" x14ac:dyDescent="0.25">
      <c r="A722" s="3" t="s">
        <v>44</v>
      </c>
      <c r="B722" s="3" t="s">
        <v>45</v>
      </c>
      <c r="C722" s="1">
        <v>36789</v>
      </c>
      <c r="D722" s="3">
        <v>0.06</v>
      </c>
      <c r="E722" s="3">
        <v>0</v>
      </c>
      <c r="F722" s="3">
        <v>0</v>
      </c>
      <c r="G722" s="3">
        <v>47</v>
      </c>
      <c r="H722" s="3">
        <v>54</v>
      </c>
      <c r="I722" s="3">
        <v>40</v>
      </c>
      <c r="J722" s="3">
        <v>0</v>
      </c>
    </row>
    <row r="723" spans="1:10" x14ac:dyDescent="0.25">
      <c r="A723" s="3" t="s">
        <v>44</v>
      </c>
      <c r="B723" s="3" t="s">
        <v>45</v>
      </c>
      <c r="C723" s="1">
        <v>36790</v>
      </c>
      <c r="D723" s="3">
        <v>0.22</v>
      </c>
      <c r="E723" s="3">
        <v>0</v>
      </c>
      <c r="F723" s="3">
        <v>0</v>
      </c>
      <c r="G723" s="3">
        <v>41</v>
      </c>
      <c r="H723" s="3">
        <v>46</v>
      </c>
      <c r="I723" s="3">
        <v>36</v>
      </c>
      <c r="J723" s="3">
        <v>0</v>
      </c>
    </row>
    <row r="724" spans="1:10" x14ac:dyDescent="0.25">
      <c r="A724" s="3" t="s">
        <v>44</v>
      </c>
      <c r="B724" s="3" t="s">
        <v>45</v>
      </c>
      <c r="C724" s="1">
        <v>36791</v>
      </c>
      <c r="D724" s="3">
        <v>0</v>
      </c>
      <c r="E724" s="3">
        <v>0</v>
      </c>
      <c r="F724" s="3">
        <v>0</v>
      </c>
      <c r="G724" s="3">
        <v>42</v>
      </c>
      <c r="H724" s="3">
        <v>51</v>
      </c>
      <c r="I724" s="3">
        <v>32</v>
      </c>
      <c r="J724" s="3">
        <v>0</v>
      </c>
    </row>
    <row r="725" spans="1:10" x14ac:dyDescent="0.25">
      <c r="A725" s="3" t="s">
        <v>44</v>
      </c>
      <c r="B725" s="3" t="s">
        <v>45</v>
      </c>
      <c r="C725" s="1">
        <v>36792</v>
      </c>
      <c r="D725" s="3">
        <v>0</v>
      </c>
      <c r="E725" s="3">
        <v>0</v>
      </c>
      <c r="F725" s="3">
        <v>0</v>
      </c>
      <c r="G725" s="3">
        <v>40</v>
      </c>
      <c r="H725" s="3">
        <v>58</v>
      </c>
      <c r="I725" s="3">
        <v>22</v>
      </c>
      <c r="J725" s="3">
        <v>0</v>
      </c>
    </row>
    <row r="726" spans="1:10" x14ac:dyDescent="0.25">
      <c r="A726" s="3" t="s">
        <v>44</v>
      </c>
      <c r="B726" s="3" t="s">
        <v>45</v>
      </c>
      <c r="C726" s="1">
        <v>36793</v>
      </c>
      <c r="D726" s="3">
        <v>0</v>
      </c>
      <c r="E726" s="3">
        <v>0</v>
      </c>
      <c r="F726" s="3">
        <v>0</v>
      </c>
      <c r="G726" s="3">
        <v>48</v>
      </c>
      <c r="H726" s="3">
        <v>65</v>
      </c>
      <c r="I726" s="3">
        <v>31</v>
      </c>
      <c r="J726" s="3">
        <v>0</v>
      </c>
    </row>
    <row r="727" spans="1:10" x14ac:dyDescent="0.25">
      <c r="A727" s="3" t="s">
        <v>44</v>
      </c>
      <c r="B727" s="3" t="s">
        <v>45</v>
      </c>
      <c r="C727" s="1">
        <v>36794</v>
      </c>
      <c r="D727" s="3">
        <v>0</v>
      </c>
      <c r="E727" s="3">
        <v>0</v>
      </c>
      <c r="F727" s="3">
        <v>0</v>
      </c>
      <c r="G727" s="3">
        <v>52</v>
      </c>
      <c r="H727" s="3">
        <v>69</v>
      </c>
      <c r="I727" s="3">
        <v>35</v>
      </c>
      <c r="J727" s="3">
        <v>0</v>
      </c>
    </row>
    <row r="728" spans="1:10" x14ac:dyDescent="0.25">
      <c r="A728" s="3" t="s">
        <v>44</v>
      </c>
      <c r="B728" s="3" t="s">
        <v>45</v>
      </c>
      <c r="C728" s="1">
        <v>36795</v>
      </c>
      <c r="D728" s="3">
        <v>0</v>
      </c>
      <c r="E728" s="3">
        <v>0</v>
      </c>
      <c r="F728" s="3">
        <v>0</v>
      </c>
      <c r="G728" s="3">
        <v>56</v>
      </c>
      <c r="H728" s="3">
        <v>73</v>
      </c>
      <c r="I728" s="3">
        <v>38</v>
      </c>
      <c r="J728" s="3">
        <v>0</v>
      </c>
    </row>
    <row r="729" spans="1:10" x14ac:dyDescent="0.25">
      <c r="A729" s="3" t="s">
        <v>44</v>
      </c>
      <c r="B729" s="3" t="s">
        <v>45</v>
      </c>
      <c r="C729" s="1">
        <v>36796</v>
      </c>
      <c r="D729" s="3">
        <v>0</v>
      </c>
      <c r="E729" s="3">
        <v>0</v>
      </c>
      <c r="F729" s="3">
        <v>0</v>
      </c>
      <c r="G729" s="3">
        <v>60</v>
      </c>
      <c r="H729" s="3">
        <v>77</v>
      </c>
      <c r="I729" s="3">
        <v>43</v>
      </c>
      <c r="J729" s="3">
        <v>0</v>
      </c>
    </row>
    <row r="730" spans="1:10" x14ac:dyDescent="0.25">
      <c r="A730" s="3" t="s">
        <v>44</v>
      </c>
      <c r="B730" s="3" t="s">
        <v>45</v>
      </c>
      <c r="C730" s="1">
        <v>36797</v>
      </c>
      <c r="D730" s="3">
        <v>0</v>
      </c>
      <c r="E730" s="3">
        <v>0</v>
      </c>
      <c r="F730" s="3">
        <v>0</v>
      </c>
      <c r="G730" s="3">
        <v>58</v>
      </c>
      <c r="H730" s="3">
        <v>74</v>
      </c>
      <c r="I730" s="3">
        <v>41</v>
      </c>
      <c r="J730" s="3">
        <v>0</v>
      </c>
    </row>
    <row r="731" spans="1:10" x14ac:dyDescent="0.25">
      <c r="A731" s="3" t="s">
        <v>44</v>
      </c>
      <c r="B731" s="3" t="s">
        <v>45</v>
      </c>
      <c r="C731" s="1">
        <v>36798</v>
      </c>
      <c r="D731" s="3">
        <v>0.1</v>
      </c>
      <c r="E731" s="3">
        <v>0</v>
      </c>
      <c r="F731" s="3">
        <v>0</v>
      </c>
      <c r="G731" s="3">
        <v>60</v>
      </c>
      <c r="H731" s="3">
        <v>68</v>
      </c>
      <c r="I731" s="3">
        <v>52</v>
      </c>
      <c r="J731" s="3">
        <v>0</v>
      </c>
    </row>
    <row r="732" spans="1:10" x14ac:dyDescent="0.25">
      <c r="A732" s="3" t="s">
        <v>44</v>
      </c>
      <c r="B732" s="3" t="s">
        <v>45</v>
      </c>
      <c r="C732" s="1">
        <v>36799</v>
      </c>
      <c r="D732" s="3">
        <v>0.04</v>
      </c>
      <c r="E732" s="3">
        <v>0</v>
      </c>
      <c r="F732" s="3">
        <v>0</v>
      </c>
      <c r="G732" s="3">
        <v>58</v>
      </c>
      <c r="H732" s="3">
        <v>61</v>
      </c>
      <c r="I732" s="3">
        <v>54</v>
      </c>
      <c r="J732" s="3">
        <v>0</v>
      </c>
    </row>
    <row r="733" spans="1:10" x14ac:dyDescent="0.25">
      <c r="A733" s="3" t="s">
        <v>44</v>
      </c>
      <c r="B733" s="3" t="s">
        <v>45</v>
      </c>
      <c r="C733" s="1">
        <v>36800</v>
      </c>
      <c r="D733" s="3">
        <v>0</v>
      </c>
      <c r="E733" s="3">
        <v>0</v>
      </c>
      <c r="F733" s="3">
        <v>0</v>
      </c>
      <c r="G733" s="3">
        <v>56</v>
      </c>
      <c r="H733" s="3">
        <v>68</v>
      </c>
      <c r="I733" s="3">
        <v>44</v>
      </c>
      <c r="J733" s="3">
        <v>0</v>
      </c>
    </row>
    <row r="734" spans="1:10" x14ac:dyDescent="0.25">
      <c r="A734" s="3" t="s">
        <v>44</v>
      </c>
      <c r="B734" s="3" t="s">
        <v>45</v>
      </c>
      <c r="C734" s="1">
        <v>36801</v>
      </c>
      <c r="D734" s="3">
        <v>0</v>
      </c>
      <c r="E734" s="3">
        <v>0</v>
      </c>
      <c r="F734" s="3">
        <v>0</v>
      </c>
      <c r="G734" s="3">
        <v>47</v>
      </c>
      <c r="H734" s="3">
        <v>59</v>
      </c>
      <c r="I734" s="3">
        <v>35</v>
      </c>
      <c r="J734" s="3">
        <v>0</v>
      </c>
    </row>
    <row r="735" spans="1:10" x14ac:dyDescent="0.25">
      <c r="A735" s="3" t="s">
        <v>44</v>
      </c>
      <c r="B735" s="3" t="s">
        <v>45</v>
      </c>
      <c r="C735" s="1">
        <v>36802</v>
      </c>
      <c r="D735" s="3">
        <v>0</v>
      </c>
      <c r="E735" s="3">
        <v>0</v>
      </c>
      <c r="F735" s="3">
        <v>0</v>
      </c>
      <c r="G735" s="3">
        <v>47</v>
      </c>
      <c r="H735" s="3">
        <v>58</v>
      </c>
      <c r="I735" s="3">
        <v>35</v>
      </c>
      <c r="J735" s="3">
        <v>0</v>
      </c>
    </row>
    <row r="736" spans="1:10" x14ac:dyDescent="0.25">
      <c r="A736" s="3" t="s">
        <v>44</v>
      </c>
      <c r="B736" s="3" t="s">
        <v>45</v>
      </c>
      <c r="C736" s="1">
        <v>36803</v>
      </c>
      <c r="D736" s="3">
        <v>0</v>
      </c>
      <c r="E736" s="3">
        <v>0</v>
      </c>
      <c r="F736" s="3">
        <v>0</v>
      </c>
      <c r="G736" s="3">
        <v>47</v>
      </c>
      <c r="H736" s="3">
        <v>60</v>
      </c>
      <c r="I736" s="3">
        <v>33</v>
      </c>
      <c r="J736" s="3">
        <v>0</v>
      </c>
    </row>
    <row r="737" spans="1:10" x14ac:dyDescent="0.25">
      <c r="A737" s="3" t="s">
        <v>44</v>
      </c>
      <c r="B737" s="3" t="s">
        <v>45</v>
      </c>
      <c r="C737" s="1">
        <v>36804</v>
      </c>
      <c r="D737" s="3">
        <v>0</v>
      </c>
      <c r="E737" s="3">
        <v>0</v>
      </c>
      <c r="F737" s="3">
        <v>0</v>
      </c>
      <c r="G737" s="3">
        <v>40</v>
      </c>
      <c r="H737" s="3">
        <v>57</v>
      </c>
      <c r="I737" s="3">
        <v>23</v>
      </c>
      <c r="J737" s="3">
        <v>0</v>
      </c>
    </row>
    <row r="738" spans="1:10" x14ac:dyDescent="0.25">
      <c r="A738" s="3" t="s">
        <v>44</v>
      </c>
      <c r="B738" s="3" t="s">
        <v>45</v>
      </c>
      <c r="C738" s="1">
        <v>36805</v>
      </c>
      <c r="D738" s="3">
        <v>0</v>
      </c>
      <c r="E738" s="3">
        <v>0</v>
      </c>
      <c r="F738" s="3">
        <v>0</v>
      </c>
      <c r="G738" s="3">
        <v>46</v>
      </c>
      <c r="H738" s="3">
        <v>62</v>
      </c>
      <c r="I738" s="3">
        <v>30</v>
      </c>
      <c r="J738" s="3">
        <v>0</v>
      </c>
    </row>
    <row r="739" spans="1:10" x14ac:dyDescent="0.25">
      <c r="A739" s="3" t="s">
        <v>44</v>
      </c>
      <c r="B739" s="3" t="s">
        <v>45</v>
      </c>
      <c r="C739" s="1">
        <v>36806</v>
      </c>
      <c r="D739" s="3">
        <v>0</v>
      </c>
      <c r="E739" s="3">
        <v>0</v>
      </c>
      <c r="F739" s="3">
        <v>0</v>
      </c>
      <c r="G739" s="3">
        <v>53</v>
      </c>
      <c r="H739" s="3">
        <v>67</v>
      </c>
      <c r="I739" s="3">
        <v>39</v>
      </c>
      <c r="J739" s="3">
        <v>0</v>
      </c>
    </row>
    <row r="740" spans="1:10" x14ac:dyDescent="0.25">
      <c r="A740" s="3" t="s">
        <v>44</v>
      </c>
      <c r="B740" s="3" t="s">
        <v>45</v>
      </c>
      <c r="C740" s="1">
        <v>36807</v>
      </c>
      <c r="D740" s="3">
        <v>0</v>
      </c>
      <c r="E740" s="3">
        <v>0</v>
      </c>
      <c r="F740" s="3">
        <v>0</v>
      </c>
      <c r="G740" s="3">
        <v>54</v>
      </c>
      <c r="H740" s="3">
        <v>69</v>
      </c>
      <c r="I740" s="3">
        <v>39</v>
      </c>
      <c r="J740" s="3">
        <v>0</v>
      </c>
    </row>
    <row r="741" spans="1:10" x14ac:dyDescent="0.25">
      <c r="A741" s="3" t="s">
        <v>44</v>
      </c>
      <c r="B741" s="3" t="s">
        <v>45</v>
      </c>
      <c r="C741" s="1">
        <v>36808</v>
      </c>
      <c r="D741" s="3">
        <v>0</v>
      </c>
      <c r="E741" s="3">
        <v>0</v>
      </c>
      <c r="F741" s="3">
        <v>0</v>
      </c>
      <c r="G741" s="3">
        <v>53</v>
      </c>
      <c r="H741" s="3">
        <v>65</v>
      </c>
      <c r="I741" s="3">
        <v>40</v>
      </c>
      <c r="J741" s="3">
        <v>0</v>
      </c>
    </row>
    <row r="742" spans="1:10" x14ac:dyDescent="0.25">
      <c r="A742" s="3" t="s">
        <v>44</v>
      </c>
      <c r="B742" s="3" t="s">
        <v>45</v>
      </c>
      <c r="C742" s="1">
        <v>36809</v>
      </c>
      <c r="D742" s="3">
        <v>0</v>
      </c>
      <c r="E742" s="3">
        <v>0</v>
      </c>
      <c r="F742" s="3">
        <v>0</v>
      </c>
      <c r="G742" s="3">
        <v>48</v>
      </c>
      <c r="H742" s="3">
        <v>58</v>
      </c>
      <c r="I742" s="3">
        <v>37</v>
      </c>
      <c r="J742" s="3">
        <v>0</v>
      </c>
    </row>
    <row r="743" spans="1:10" x14ac:dyDescent="0.25">
      <c r="A743" s="3" t="s">
        <v>44</v>
      </c>
      <c r="B743" s="3" t="s">
        <v>45</v>
      </c>
      <c r="C743" s="1">
        <v>36810</v>
      </c>
      <c r="D743" s="3">
        <v>0</v>
      </c>
      <c r="E743" s="3">
        <v>0</v>
      </c>
      <c r="F743" s="3">
        <v>0</v>
      </c>
      <c r="G743" s="3">
        <v>56</v>
      </c>
      <c r="H743" s="3">
        <v>66</v>
      </c>
      <c r="I743" s="3">
        <v>45</v>
      </c>
      <c r="J743" s="3">
        <v>0</v>
      </c>
    </row>
    <row r="744" spans="1:10" x14ac:dyDescent="0.25">
      <c r="A744" s="3" t="s">
        <v>44</v>
      </c>
      <c r="B744" s="3" t="s">
        <v>45</v>
      </c>
      <c r="C744" s="1">
        <v>36811</v>
      </c>
      <c r="D744" s="3">
        <v>0</v>
      </c>
      <c r="E744" s="3">
        <v>0</v>
      </c>
      <c r="F744" s="3">
        <v>0</v>
      </c>
      <c r="G744" s="3">
        <v>50</v>
      </c>
      <c r="H744" s="3">
        <v>55</v>
      </c>
      <c r="I744" s="3">
        <v>44</v>
      </c>
      <c r="J744" s="3">
        <v>0</v>
      </c>
    </row>
    <row r="745" spans="1:10" x14ac:dyDescent="0.25">
      <c r="A745" s="3" t="s">
        <v>44</v>
      </c>
      <c r="B745" s="3" t="s">
        <v>45</v>
      </c>
      <c r="C745" s="1">
        <v>36812</v>
      </c>
      <c r="D745" s="3">
        <v>0</v>
      </c>
      <c r="E745" s="3">
        <v>0</v>
      </c>
      <c r="F745" s="3">
        <v>0</v>
      </c>
      <c r="G745" s="3">
        <v>51</v>
      </c>
      <c r="H745" s="3">
        <v>60</v>
      </c>
      <c r="I745" s="3">
        <v>41</v>
      </c>
      <c r="J745" s="3">
        <v>0</v>
      </c>
    </row>
    <row r="746" spans="1:10" x14ac:dyDescent="0.25">
      <c r="A746" s="3" t="s">
        <v>44</v>
      </c>
      <c r="B746" s="3" t="s">
        <v>45</v>
      </c>
      <c r="C746" s="1">
        <v>36813</v>
      </c>
      <c r="D746" s="3">
        <v>0</v>
      </c>
      <c r="E746" s="3">
        <v>0</v>
      </c>
      <c r="F746" s="3">
        <v>0</v>
      </c>
      <c r="G746" s="3">
        <v>47</v>
      </c>
      <c r="H746" s="3">
        <v>57</v>
      </c>
      <c r="I746" s="3">
        <v>36</v>
      </c>
      <c r="J746" s="3">
        <v>0</v>
      </c>
    </row>
    <row r="747" spans="1:10" x14ac:dyDescent="0.25">
      <c r="A747" s="3" t="s">
        <v>44</v>
      </c>
      <c r="B747" s="3" t="s">
        <v>45</v>
      </c>
      <c r="C747" s="1">
        <v>36814</v>
      </c>
      <c r="D747" s="3">
        <v>0</v>
      </c>
      <c r="E747" s="3">
        <v>0</v>
      </c>
      <c r="F747" s="3">
        <v>0</v>
      </c>
      <c r="G747" s="3">
        <v>43</v>
      </c>
      <c r="H747" s="3">
        <v>57</v>
      </c>
      <c r="I747" s="3">
        <v>28</v>
      </c>
      <c r="J747" s="3">
        <v>0</v>
      </c>
    </row>
    <row r="748" spans="1:10" x14ac:dyDescent="0.25">
      <c r="A748" s="3" t="s">
        <v>44</v>
      </c>
      <c r="B748" s="3" t="s">
        <v>45</v>
      </c>
      <c r="C748" s="1">
        <v>36815</v>
      </c>
      <c r="D748" s="3">
        <v>0.01</v>
      </c>
      <c r="E748" s="3">
        <v>0</v>
      </c>
      <c r="F748" s="3">
        <v>0</v>
      </c>
      <c r="G748" s="3">
        <v>48</v>
      </c>
      <c r="H748" s="3">
        <v>56</v>
      </c>
      <c r="I748" s="3">
        <v>40</v>
      </c>
      <c r="J748" s="3">
        <v>0</v>
      </c>
    </row>
    <row r="749" spans="1:10" x14ac:dyDescent="0.25">
      <c r="A749" s="3" t="s">
        <v>44</v>
      </c>
      <c r="B749" s="3" t="s">
        <v>45</v>
      </c>
      <c r="C749" s="1">
        <v>36816</v>
      </c>
      <c r="D749" s="3">
        <v>0</v>
      </c>
      <c r="E749" s="3">
        <v>0</v>
      </c>
      <c r="F749" s="3">
        <v>0</v>
      </c>
      <c r="G749" s="3">
        <v>57</v>
      </c>
      <c r="H749" s="3">
        <v>72</v>
      </c>
      <c r="I749" s="3">
        <v>42</v>
      </c>
      <c r="J749" s="3">
        <v>0</v>
      </c>
    </row>
    <row r="750" spans="1:10" x14ac:dyDescent="0.25">
      <c r="A750" s="3" t="s">
        <v>44</v>
      </c>
      <c r="B750" s="3" t="s">
        <v>45</v>
      </c>
      <c r="C750" s="1">
        <v>36817</v>
      </c>
      <c r="D750" s="3">
        <v>0.01</v>
      </c>
      <c r="E750" s="3">
        <v>0</v>
      </c>
      <c r="F750" s="3">
        <v>0</v>
      </c>
      <c r="G750" s="3">
        <v>54</v>
      </c>
      <c r="H750" s="3">
        <v>61</v>
      </c>
      <c r="I750" s="3">
        <v>46</v>
      </c>
      <c r="J750" s="3">
        <v>0</v>
      </c>
    </row>
    <row r="751" spans="1:10" x14ac:dyDescent="0.25">
      <c r="A751" s="3" t="s">
        <v>44</v>
      </c>
      <c r="B751" s="3" t="s">
        <v>45</v>
      </c>
      <c r="C751" s="1">
        <v>36818</v>
      </c>
      <c r="D751" s="3">
        <v>0</v>
      </c>
      <c r="E751" s="3">
        <v>0</v>
      </c>
      <c r="F751" s="3">
        <v>0</v>
      </c>
      <c r="G751" s="3">
        <v>48</v>
      </c>
      <c r="H751" s="3">
        <v>59</v>
      </c>
      <c r="I751" s="3">
        <v>37</v>
      </c>
      <c r="J751" s="3">
        <v>0</v>
      </c>
    </row>
    <row r="752" spans="1:10" x14ac:dyDescent="0.25">
      <c r="A752" s="3" t="s">
        <v>44</v>
      </c>
      <c r="B752" s="3" t="s">
        <v>45</v>
      </c>
      <c r="C752" s="1">
        <v>36819</v>
      </c>
      <c r="D752" s="3">
        <v>0.56000000000000005</v>
      </c>
      <c r="E752" s="3">
        <v>0</v>
      </c>
      <c r="F752" s="3">
        <v>0</v>
      </c>
      <c r="G752" s="3">
        <v>48</v>
      </c>
      <c r="H752" s="3">
        <v>52</v>
      </c>
      <c r="I752" s="3">
        <v>44</v>
      </c>
      <c r="J752" s="3">
        <v>0</v>
      </c>
    </row>
    <row r="753" spans="1:10" x14ac:dyDescent="0.25">
      <c r="A753" s="3" t="s">
        <v>44</v>
      </c>
      <c r="B753" s="3" t="s">
        <v>45</v>
      </c>
      <c r="C753" s="1">
        <v>36820</v>
      </c>
      <c r="D753" s="3">
        <v>0</v>
      </c>
      <c r="E753" s="3">
        <v>0</v>
      </c>
      <c r="F753" s="3">
        <v>0</v>
      </c>
      <c r="G753" s="3">
        <v>41</v>
      </c>
      <c r="H753" s="3">
        <v>52</v>
      </c>
      <c r="I753" s="3">
        <v>30</v>
      </c>
      <c r="J753" s="3">
        <v>0</v>
      </c>
    </row>
    <row r="754" spans="1:10" x14ac:dyDescent="0.25">
      <c r="A754" s="3" t="s">
        <v>44</v>
      </c>
      <c r="B754" s="3" t="s">
        <v>45</v>
      </c>
      <c r="C754" s="1">
        <v>36821</v>
      </c>
      <c r="D754" s="3">
        <v>0</v>
      </c>
      <c r="E754" s="3">
        <v>0</v>
      </c>
      <c r="F754" s="3">
        <v>0</v>
      </c>
      <c r="G754" s="3">
        <v>40</v>
      </c>
      <c r="H754" s="3">
        <v>51</v>
      </c>
      <c r="I754" s="3">
        <v>28</v>
      </c>
      <c r="J754" s="3">
        <v>0</v>
      </c>
    </row>
    <row r="755" spans="1:10" x14ac:dyDescent="0.25">
      <c r="A755" s="3" t="s">
        <v>44</v>
      </c>
      <c r="B755" s="3" t="s">
        <v>45</v>
      </c>
      <c r="C755" s="1">
        <v>36822</v>
      </c>
      <c r="D755" s="3">
        <v>0</v>
      </c>
      <c r="E755" s="3">
        <v>0</v>
      </c>
      <c r="F755" s="3">
        <v>0</v>
      </c>
      <c r="G755" s="3">
        <v>41</v>
      </c>
      <c r="H755" s="3">
        <v>53</v>
      </c>
      <c r="I755" s="3">
        <v>28</v>
      </c>
      <c r="J755" s="3">
        <v>0</v>
      </c>
    </row>
    <row r="756" spans="1:10" x14ac:dyDescent="0.25">
      <c r="A756" s="3" t="s">
        <v>44</v>
      </c>
      <c r="B756" s="3" t="s">
        <v>45</v>
      </c>
      <c r="C756" s="1">
        <v>36823</v>
      </c>
      <c r="D756" s="3">
        <v>0</v>
      </c>
      <c r="E756" s="3">
        <v>0</v>
      </c>
      <c r="F756" s="3">
        <v>0</v>
      </c>
      <c r="G756" s="3">
        <v>42</v>
      </c>
      <c r="H756" s="3">
        <v>56</v>
      </c>
      <c r="I756" s="3">
        <v>28</v>
      </c>
      <c r="J756" s="3">
        <v>0</v>
      </c>
    </row>
    <row r="757" spans="1:10" x14ac:dyDescent="0.25">
      <c r="A757" s="3" t="s">
        <v>44</v>
      </c>
      <c r="B757" s="3" t="s">
        <v>45</v>
      </c>
      <c r="C757" s="1">
        <v>36824</v>
      </c>
      <c r="D757" s="3">
        <v>0</v>
      </c>
      <c r="E757" s="3">
        <v>0</v>
      </c>
      <c r="F757" s="3">
        <v>0</v>
      </c>
      <c r="G757" s="3">
        <v>43</v>
      </c>
      <c r="H757" s="3">
        <v>54</v>
      </c>
      <c r="I757" s="3">
        <v>31</v>
      </c>
      <c r="J757" s="3">
        <v>0</v>
      </c>
    </row>
    <row r="758" spans="1:10" x14ac:dyDescent="0.25">
      <c r="A758" s="3" t="s">
        <v>44</v>
      </c>
      <c r="B758" s="3" t="s">
        <v>45</v>
      </c>
      <c r="C758" s="1">
        <v>36825</v>
      </c>
      <c r="D758" s="3">
        <v>0</v>
      </c>
      <c r="E758" s="3">
        <v>0</v>
      </c>
      <c r="F758" s="3">
        <v>0</v>
      </c>
      <c r="G758" s="3">
        <v>27</v>
      </c>
      <c r="H758" s="3">
        <v>52</v>
      </c>
      <c r="I758" s="3">
        <v>32</v>
      </c>
      <c r="J758" s="3">
        <v>0</v>
      </c>
    </row>
    <row r="759" spans="1:10" x14ac:dyDescent="0.25">
      <c r="A759" s="3" t="s">
        <v>44</v>
      </c>
      <c r="B759" s="3" t="s">
        <v>45</v>
      </c>
      <c r="C759" s="1">
        <v>36826</v>
      </c>
      <c r="D759" s="3">
        <v>0</v>
      </c>
      <c r="E759" s="3">
        <v>0</v>
      </c>
      <c r="F759" s="3">
        <v>0</v>
      </c>
      <c r="G759" s="3">
        <v>45</v>
      </c>
      <c r="H759" s="3">
        <v>52</v>
      </c>
      <c r="I759" s="3">
        <v>38</v>
      </c>
      <c r="J759" s="3">
        <v>0</v>
      </c>
    </row>
    <row r="760" spans="1:10" x14ac:dyDescent="0.25">
      <c r="A760" s="3" t="s">
        <v>44</v>
      </c>
      <c r="B760" s="3" t="s">
        <v>45</v>
      </c>
      <c r="C760" s="1">
        <v>36827</v>
      </c>
      <c r="D760" s="3">
        <v>0.06</v>
      </c>
      <c r="E760" s="3">
        <v>0</v>
      </c>
      <c r="F760" s="3">
        <v>0</v>
      </c>
      <c r="G760" s="3">
        <v>44</v>
      </c>
      <c r="H760" s="3">
        <v>51</v>
      </c>
      <c r="I760" s="3">
        <v>36</v>
      </c>
      <c r="J760" s="3">
        <v>0</v>
      </c>
    </row>
    <row r="761" spans="1:10" x14ac:dyDescent="0.25">
      <c r="A761" s="3" t="s">
        <v>44</v>
      </c>
      <c r="B761" s="3" t="s">
        <v>45</v>
      </c>
      <c r="C761" s="1">
        <v>36828</v>
      </c>
      <c r="D761" s="3">
        <v>0</v>
      </c>
      <c r="E761" s="3">
        <v>0</v>
      </c>
      <c r="F761" s="3">
        <v>0</v>
      </c>
      <c r="G761" s="3">
        <v>40</v>
      </c>
      <c r="H761" s="3">
        <v>47</v>
      </c>
      <c r="I761" s="3">
        <v>33</v>
      </c>
      <c r="J761" s="3">
        <v>0</v>
      </c>
    </row>
    <row r="762" spans="1:10" x14ac:dyDescent="0.25">
      <c r="A762" s="3" t="s">
        <v>44</v>
      </c>
      <c r="B762" s="3" t="s">
        <v>45</v>
      </c>
      <c r="C762" s="1">
        <v>36829</v>
      </c>
      <c r="D762" s="3">
        <v>0</v>
      </c>
      <c r="E762" s="3">
        <v>0</v>
      </c>
      <c r="F762" s="3">
        <v>0</v>
      </c>
      <c r="G762" s="3">
        <v>35</v>
      </c>
      <c r="H762" s="3">
        <v>43</v>
      </c>
      <c r="I762" s="3">
        <v>26</v>
      </c>
      <c r="J762" s="3">
        <v>0</v>
      </c>
    </row>
    <row r="763" spans="1:10" x14ac:dyDescent="0.25">
      <c r="A763" s="3" t="s">
        <v>44</v>
      </c>
      <c r="B763" s="3" t="s">
        <v>45</v>
      </c>
      <c r="C763" s="1">
        <v>36830</v>
      </c>
      <c r="D763" s="3">
        <v>0</v>
      </c>
      <c r="E763" s="3">
        <v>0</v>
      </c>
      <c r="F763" s="3">
        <v>0</v>
      </c>
      <c r="G763" s="3">
        <v>37</v>
      </c>
      <c r="H763" s="3">
        <v>44</v>
      </c>
      <c r="I763" s="3">
        <v>29</v>
      </c>
      <c r="J763" s="3">
        <v>0</v>
      </c>
    </row>
    <row r="764" spans="1:10" x14ac:dyDescent="0.25">
      <c r="A764" s="3" t="s">
        <v>44</v>
      </c>
      <c r="B764" s="3" t="s">
        <v>45</v>
      </c>
      <c r="C764" s="1">
        <v>36831</v>
      </c>
      <c r="D764" s="3">
        <v>0</v>
      </c>
      <c r="E764" s="3">
        <v>0</v>
      </c>
      <c r="F764" s="3">
        <v>0</v>
      </c>
      <c r="G764" s="3">
        <v>33</v>
      </c>
      <c r="H764" s="3">
        <v>41</v>
      </c>
      <c r="I764" s="3">
        <v>24</v>
      </c>
      <c r="J764" s="3">
        <v>0</v>
      </c>
    </row>
    <row r="765" spans="1:10" x14ac:dyDescent="0.25">
      <c r="A765" s="3" t="s">
        <v>44</v>
      </c>
      <c r="B765" s="3" t="s">
        <v>45</v>
      </c>
      <c r="C765" s="1">
        <v>36832</v>
      </c>
      <c r="D765" s="3">
        <v>0</v>
      </c>
      <c r="E765" s="3">
        <v>0</v>
      </c>
      <c r="F765" s="3">
        <v>0</v>
      </c>
      <c r="G765" s="3">
        <v>34</v>
      </c>
      <c r="H765" s="3">
        <v>42</v>
      </c>
      <c r="I765" s="3">
        <v>25</v>
      </c>
      <c r="J765" s="3">
        <v>0</v>
      </c>
    </row>
    <row r="766" spans="1:10" x14ac:dyDescent="0.25">
      <c r="A766" s="3" t="s">
        <v>44</v>
      </c>
      <c r="B766" s="3" t="s">
        <v>45</v>
      </c>
      <c r="C766" s="1">
        <v>36833</v>
      </c>
      <c r="D766" s="3">
        <v>0</v>
      </c>
      <c r="E766" s="3">
        <v>0</v>
      </c>
      <c r="F766" s="3">
        <v>0</v>
      </c>
      <c r="G766" s="3">
        <v>34</v>
      </c>
      <c r="H766" s="3">
        <v>44</v>
      </c>
      <c r="I766" s="3">
        <v>23</v>
      </c>
      <c r="J766" s="3">
        <v>0</v>
      </c>
    </row>
    <row r="767" spans="1:10" x14ac:dyDescent="0.25">
      <c r="A767" s="3" t="s">
        <v>44</v>
      </c>
      <c r="B767" s="3" t="s">
        <v>45</v>
      </c>
      <c r="C767" s="1">
        <v>36834</v>
      </c>
      <c r="D767" s="3">
        <v>0.18</v>
      </c>
      <c r="E767" s="3">
        <v>0</v>
      </c>
      <c r="F767" s="3">
        <v>0</v>
      </c>
      <c r="G767" s="3">
        <v>39</v>
      </c>
      <c r="H767" s="3">
        <v>45</v>
      </c>
      <c r="I767" s="3">
        <v>32</v>
      </c>
      <c r="J767" s="3">
        <v>0</v>
      </c>
    </row>
    <row r="768" spans="1:10" x14ac:dyDescent="0.25">
      <c r="A768" s="3" t="s">
        <v>44</v>
      </c>
      <c r="B768" s="3" t="s">
        <v>45</v>
      </c>
      <c r="C768" s="1">
        <v>36835</v>
      </c>
      <c r="D768" s="3">
        <v>0</v>
      </c>
      <c r="E768" s="3">
        <v>0</v>
      </c>
      <c r="F768" s="3">
        <v>0</v>
      </c>
      <c r="G768" s="3">
        <v>39</v>
      </c>
      <c r="H768" s="3">
        <v>47</v>
      </c>
      <c r="I768" s="3">
        <v>30</v>
      </c>
      <c r="J768" s="3">
        <v>0</v>
      </c>
    </row>
    <row r="769" spans="1:10" x14ac:dyDescent="0.25">
      <c r="A769" s="3" t="s">
        <v>44</v>
      </c>
      <c r="B769" s="3" t="s">
        <v>45</v>
      </c>
      <c r="C769" s="1">
        <v>36836</v>
      </c>
      <c r="D769" s="3">
        <v>0</v>
      </c>
      <c r="E769" s="3">
        <v>0</v>
      </c>
      <c r="F769" s="3">
        <v>0</v>
      </c>
      <c r="G769" s="3">
        <v>34</v>
      </c>
      <c r="H769" s="3">
        <v>44</v>
      </c>
      <c r="I769" s="3">
        <v>23</v>
      </c>
      <c r="J769" s="3">
        <v>0</v>
      </c>
    </row>
    <row r="770" spans="1:10" x14ac:dyDescent="0.25">
      <c r="A770" s="3" t="s">
        <v>44</v>
      </c>
      <c r="B770" s="3" t="s">
        <v>45</v>
      </c>
      <c r="C770" s="1">
        <v>36837</v>
      </c>
      <c r="D770" s="3">
        <v>0</v>
      </c>
      <c r="E770" s="3">
        <v>0</v>
      </c>
      <c r="F770" s="3">
        <v>0</v>
      </c>
      <c r="G770" s="3">
        <v>30</v>
      </c>
      <c r="H770" s="3">
        <v>39</v>
      </c>
      <c r="I770" s="3">
        <v>21</v>
      </c>
      <c r="J770" s="3">
        <v>0</v>
      </c>
    </row>
    <row r="771" spans="1:10" x14ac:dyDescent="0.25">
      <c r="A771" s="3" t="s">
        <v>44</v>
      </c>
      <c r="B771" s="3" t="s">
        <v>45</v>
      </c>
      <c r="C771" s="1">
        <v>36838</v>
      </c>
      <c r="D771" s="3">
        <v>0.41</v>
      </c>
      <c r="E771" s="3">
        <v>4.4000000000000004</v>
      </c>
      <c r="F771" s="3">
        <v>0</v>
      </c>
      <c r="G771" s="3">
        <v>33</v>
      </c>
      <c r="H771" s="3">
        <v>34</v>
      </c>
      <c r="I771" s="3">
        <v>31</v>
      </c>
      <c r="J771" s="3">
        <v>0.2</v>
      </c>
    </row>
    <row r="772" spans="1:10" x14ac:dyDescent="0.25">
      <c r="A772" s="3" t="s">
        <v>44</v>
      </c>
      <c r="B772" s="3" t="s">
        <v>45</v>
      </c>
      <c r="C772" s="1">
        <v>36839</v>
      </c>
      <c r="D772" s="3">
        <v>0.06</v>
      </c>
      <c r="E772" s="3">
        <v>1.5</v>
      </c>
      <c r="F772" s="3">
        <v>5</v>
      </c>
      <c r="G772" s="3">
        <v>26</v>
      </c>
      <c r="H772" s="3">
        <v>32</v>
      </c>
      <c r="I772" s="3">
        <v>19</v>
      </c>
      <c r="J772" s="3">
        <v>0.6</v>
      </c>
    </row>
    <row r="773" spans="1:10" x14ac:dyDescent="0.25">
      <c r="A773" s="3" t="s">
        <v>44</v>
      </c>
      <c r="B773" s="3" t="s">
        <v>45</v>
      </c>
      <c r="C773" s="1">
        <v>36840</v>
      </c>
      <c r="D773" s="3">
        <v>0</v>
      </c>
      <c r="E773" s="3">
        <v>0</v>
      </c>
      <c r="F773" s="3">
        <v>4</v>
      </c>
      <c r="G773" s="3">
        <v>18</v>
      </c>
      <c r="H773" s="3">
        <v>29</v>
      </c>
      <c r="I773" s="3">
        <v>6</v>
      </c>
      <c r="J773" s="3">
        <v>0.7</v>
      </c>
    </row>
    <row r="774" spans="1:10" x14ac:dyDescent="0.25">
      <c r="A774" s="3" t="s">
        <v>44</v>
      </c>
      <c r="B774" s="3" t="s">
        <v>45</v>
      </c>
      <c r="C774" s="1">
        <v>36841</v>
      </c>
      <c r="D774" s="3">
        <v>0</v>
      </c>
      <c r="E774" s="3">
        <v>0</v>
      </c>
      <c r="F774" s="3">
        <v>3</v>
      </c>
      <c r="G774" s="3">
        <v>12</v>
      </c>
      <c r="H774" s="3">
        <v>26</v>
      </c>
      <c r="I774" s="3">
        <v>-2</v>
      </c>
      <c r="J774" s="3">
        <v>0.5</v>
      </c>
    </row>
    <row r="775" spans="1:10" x14ac:dyDescent="0.25">
      <c r="A775" s="3" t="s">
        <v>44</v>
      </c>
      <c r="B775" s="3" t="s">
        <v>45</v>
      </c>
      <c r="C775" s="1">
        <v>36842</v>
      </c>
      <c r="D775" s="3">
        <v>0</v>
      </c>
      <c r="E775" s="3">
        <v>0</v>
      </c>
      <c r="F775" s="3">
        <v>4</v>
      </c>
      <c r="G775" s="3">
        <v>25</v>
      </c>
      <c r="H775" s="3">
        <v>29</v>
      </c>
      <c r="I775" s="3">
        <v>21</v>
      </c>
      <c r="J775" s="3">
        <v>0.5</v>
      </c>
    </row>
    <row r="776" spans="1:10" x14ac:dyDescent="0.25">
      <c r="A776" s="3" t="s">
        <v>44</v>
      </c>
      <c r="B776" s="3" t="s">
        <v>45</v>
      </c>
      <c r="C776" s="1">
        <v>36843</v>
      </c>
      <c r="D776" s="3">
        <v>0</v>
      </c>
      <c r="E776" s="3">
        <v>0</v>
      </c>
      <c r="F776" s="3">
        <v>4</v>
      </c>
      <c r="G776" s="3">
        <v>26</v>
      </c>
      <c r="H776" s="3">
        <v>32</v>
      </c>
      <c r="I776" s="3">
        <v>19</v>
      </c>
      <c r="J776" s="3">
        <v>0.5</v>
      </c>
    </row>
    <row r="777" spans="1:10" x14ac:dyDescent="0.25">
      <c r="A777" s="3" t="s">
        <v>44</v>
      </c>
      <c r="B777" s="3" t="s">
        <v>45</v>
      </c>
      <c r="C777" s="1">
        <v>36844</v>
      </c>
      <c r="D777" s="3">
        <v>0</v>
      </c>
      <c r="E777" s="3">
        <v>0</v>
      </c>
      <c r="F777" s="3">
        <v>4</v>
      </c>
      <c r="G777" s="3">
        <v>21</v>
      </c>
      <c r="H777" s="3">
        <v>31</v>
      </c>
      <c r="I777" s="3">
        <v>11</v>
      </c>
      <c r="J777" s="3">
        <v>0.3</v>
      </c>
    </row>
    <row r="778" spans="1:10" x14ac:dyDescent="0.25">
      <c r="A778" s="3" t="s">
        <v>44</v>
      </c>
      <c r="B778" s="3" t="s">
        <v>45</v>
      </c>
      <c r="C778" s="1">
        <v>36845</v>
      </c>
      <c r="D778" s="3">
        <v>0</v>
      </c>
      <c r="E778" s="3">
        <v>0</v>
      </c>
      <c r="F778" s="3">
        <v>4</v>
      </c>
      <c r="G778" s="3">
        <v>23</v>
      </c>
      <c r="H778" s="3">
        <v>29</v>
      </c>
      <c r="I778" s="3">
        <v>17</v>
      </c>
      <c r="J778" s="3">
        <v>0.3</v>
      </c>
    </row>
    <row r="779" spans="1:10" x14ac:dyDescent="0.25">
      <c r="A779" s="3" t="s">
        <v>44</v>
      </c>
      <c r="B779" s="3" t="s">
        <v>45</v>
      </c>
      <c r="C779" s="1">
        <v>36846</v>
      </c>
      <c r="D779" s="3">
        <v>0</v>
      </c>
      <c r="E779" s="3">
        <v>0</v>
      </c>
      <c r="F779" s="3">
        <v>3</v>
      </c>
      <c r="G779" s="3">
        <v>27</v>
      </c>
      <c r="H779" s="3">
        <v>29</v>
      </c>
      <c r="I779" s="3">
        <v>24</v>
      </c>
      <c r="J779" s="3">
        <v>0.2</v>
      </c>
    </row>
    <row r="780" spans="1:10" x14ac:dyDescent="0.25">
      <c r="A780" s="3" t="s">
        <v>44</v>
      </c>
      <c r="B780" s="3" t="s">
        <v>45</v>
      </c>
      <c r="C780" s="1">
        <v>36847</v>
      </c>
      <c r="D780" s="3">
        <v>0</v>
      </c>
      <c r="E780" s="3">
        <v>0</v>
      </c>
      <c r="F780" s="3">
        <v>3</v>
      </c>
      <c r="G780" s="3">
        <v>19</v>
      </c>
      <c r="H780" s="3">
        <v>29</v>
      </c>
      <c r="I780" s="3">
        <v>8</v>
      </c>
      <c r="J780" s="3">
        <v>0</v>
      </c>
    </row>
    <row r="781" spans="1:10" x14ac:dyDescent="0.25">
      <c r="A781" s="3" t="s">
        <v>44</v>
      </c>
      <c r="B781" s="3" t="s">
        <v>45</v>
      </c>
      <c r="C781" s="1">
        <v>36848</v>
      </c>
      <c r="D781" s="3">
        <v>0</v>
      </c>
      <c r="E781" s="3">
        <v>0</v>
      </c>
      <c r="F781" s="3">
        <v>3</v>
      </c>
      <c r="G781" s="3">
        <v>20</v>
      </c>
      <c r="H781" s="3">
        <v>29</v>
      </c>
      <c r="I781" s="3">
        <v>11</v>
      </c>
      <c r="J781" s="3">
        <v>0</v>
      </c>
    </row>
    <row r="782" spans="1:10" x14ac:dyDescent="0.25">
      <c r="A782" s="3" t="s">
        <v>44</v>
      </c>
      <c r="B782" s="3" t="s">
        <v>45</v>
      </c>
      <c r="C782" s="1">
        <v>36849</v>
      </c>
      <c r="D782" s="3">
        <v>0</v>
      </c>
      <c r="E782" s="3">
        <v>0</v>
      </c>
      <c r="F782" s="3">
        <v>3</v>
      </c>
      <c r="G782" s="3">
        <v>20</v>
      </c>
      <c r="H782" s="3">
        <v>31</v>
      </c>
      <c r="I782" s="3">
        <v>8</v>
      </c>
      <c r="J782" s="3">
        <v>0</v>
      </c>
    </row>
    <row r="783" spans="1:10" x14ac:dyDescent="0.25">
      <c r="A783" s="3" t="s">
        <v>44</v>
      </c>
      <c r="B783" s="3" t="s">
        <v>45</v>
      </c>
      <c r="C783" s="1">
        <v>36850</v>
      </c>
      <c r="D783" s="3">
        <v>0</v>
      </c>
      <c r="E783" s="3">
        <v>0</v>
      </c>
      <c r="F783" s="3">
        <v>3</v>
      </c>
      <c r="G783" s="3">
        <v>26</v>
      </c>
      <c r="H783" s="3">
        <v>34</v>
      </c>
      <c r="I783" s="3">
        <v>17</v>
      </c>
      <c r="J783" s="3">
        <v>0.2</v>
      </c>
    </row>
    <row r="784" spans="1:10" x14ac:dyDescent="0.25">
      <c r="A784" s="3" t="s">
        <v>44</v>
      </c>
      <c r="B784" s="3" t="s">
        <v>45</v>
      </c>
      <c r="C784" s="1">
        <v>36851</v>
      </c>
      <c r="D784" s="3">
        <v>0</v>
      </c>
      <c r="E784" s="3">
        <v>0</v>
      </c>
      <c r="F784" s="3">
        <v>3</v>
      </c>
      <c r="G784" s="3">
        <v>26</v>
      </c>
      <c r="H784" s="3">
        <v>35</v>
      </c>
      <c r="I784" s="3">
        <v>16</v>
      </c>
      <c r="J784" s="3">
        <v>0.2</v>
      </c>
    </row>
    <row r="785" spans="1:10" x14ac:dyDescent="0.25">
      <c r="A785" s="3" t="s">
        <v>44</v>
      </c>
      <c r="B785" s="3" t="s">
        <v>45</v>
      </c>
      <c r="C785" s="1">
        <v>36852</v>
      </c>
      <c r="D785" s="3">
        <v>0</v>
      </c>
      <c r="E785" s="3">
        <v>0</v>
      </c>
      <c r="F785" s="3">
        <v>3</v>
      </c>
      <c r="G785" s="3">
        <v>18</v>
      </c>
      <c r="H785" s="3">
        <v>25</v>
      </c>
      <c r="I785" s="3">
        <v>10</v>
      </c>
      <c r="J785" s="3">
        <v>0.2</v>
      </c>
    </row>
    <row r="786" spans="1:10" x14ac:dyDescent="0.25">
      <c r="A786" s="3" t="s">
        <v>44</v>
      </c>
      <c r="B786" s="3" t="s">
        <v>45</v>
      </c>
      <c r="C786" s="1">
        <v>36853</v>
      </c>
      <c r="D786" s="3">
        <v>0.03</v>
      </c>
      <c r="E786" s="3">
        <v>0.6</v>
      </c>
      <c r="F786" s="3">
        <v>3</v>
      </c>
      <c r="G786" s="3">
        <v>25</v>
      </c>
      <c r="H786" s="3">
        <v>27</v>
      </c>
      <c r="I786" s="3">
        <v>23</v>
      </c>
      <c r="J786" s="3">
        <v>0.2</v>
      </c>
    </row>
    <row r="787" spans="1:10" x14ac:dyDescent="0.25">
      <c r="A787" s="3" t="s">
        <v>44</v>
      </c>
      <c r="B787" s="3" t="s">
        <v>45</v>
      </c>
      <c r="C787" s="1">
        <v>36854</v>
      </c>
      <c r="D787" s="3">
        <v>0</v>
      </c>
      <c r="E787" s="3">
        <v>0</v>
      </c>
      <c r="F787" s="3">
        <v>4</v>
      </c>
      <c r="G787" s="3">
        <v>27</v>
      </c>
      <c r="H787" s="3">
        <v>30</v>
      </c>
      <c r="I787" s="3">
        <v>24</v>
      </c>
      <c r="J787" s="3">
        <v>0.3</v>
      </c>
    </row>
    <row r="788" spans="1:10" x14ac:dyDescent="0.25">
      <c r="A788" s="3" t="s">
        <v>44</v>
      </c>
      <c r="B788" s="3" t="s">
        <v>45</v>
      </c>
      <c r="C788" s="1">
        <v>36855</v>
      </c>
      <c r="D788" s="3">
        <v>0.14000000000000001</v>
      </c>
      <c r="E788" s="3">
        <v>1.8</v>
      </c>
      <c r="F788" s="3">
        <v>4</v>
      </c>
      <c r="G788" s="3">
        <v>32</v>
      </c>
      <c r="H788" s="3">
        <v>35</v>
      </c>
      <c r="I788" s="3">
        <v>29</v>
      </c>
      <c r="J788" s="3">
        <v>0.3</v>
      </c>
    </row>
    <row r="789" spans="1:10" x14ac:dyDescent="0.25">
      <c r="A789" s="3" t="s">
        <v>44</v>
      </c>
      <c r="B789" s="3" t="s">
        <v>45</v>
      </c>
      <c r="C789" s="1">
        <v>36856</v>
      </c>
      <c r="D789" s="3">
        <v>0.02</v>
      </c>
      <c r="E789" s="3">
        <v>0.1</v>
      </c>
      <c r="F789" s="3">
        <v>5</v>
      </c>
      <c r="G789" s="3">
        <v>34</v>
      </c>
      <c r="H789" s="3">
        <v>38</v>
      </c>
      <c r="I789" s="3">
        <v>29</v>
      </c>
      <c r="J789" s="3">
        <v>0.6</v>
      </c>
    </row>
    <row r="790" spans="1:10" x14ac:dyDescent="0.25">
      <c r="A790" s="3" t="s">
        <v>44</v>
      </c>
      <c r="B790" s="3" t="s">
        <v>45</v>
      </c>
      <c r="C790" s="1">
        <v>36857</v>
      </c>
      <c r="D790" s="3">
        <v>0.08</v>
      </c>
      <c r="E790" s="3">
        <v>0</v>
      </c>
      <c r="F790" s="3">
        <v>3</v>
      </c>
      <c r="G790" s="3">
        <v>28</v>
      </c>
      <c r="H790" s="3">
        <v>37</v>
      </c>
      <c r="I790" s="3">
        <v>18</v>
      </c>
      <c r="J790" s="3">
        <v>0</v>
      </c>
    </row>
    <row r="791" spans="1:10" x14ac:dyDescent="0.25">
      <c r="A791" s="3" t="s">
        <v>44</v>
      </c>
      <c r="B791" s="3" t="s">
        <v>45</v>
      </c>
      <c r="C791" s="1">
        <v>36858</v>
      </c>
      <c r="D791" s="3">
        <v>0</v>
      </c>
      <c r="E791" s="3">
        <v>0</v>
      </c>
      <c r="F791" s="3">
        <v>2</v>
      </c>
      <c r="G791" s="3">
        <v>24</v>
      </c>
      <c r="H791" s="3">
        <v>31</v>
      </c>
      <c r="I791" s="3">
        <v>17</v>
      </c>
      <c r="J791" s="3">
        <v>0.5</v>
      </c>
    </row>
    <row r="792" spans="1:10" x14ac:dyDescent="0.25">
      <c r="A792" s="3" t="s">
        <v>44</v>
      </c>
      <c r="B792" s="3" t="s">
        <v>45</v>
      </c>
      <c r="C792" s="1">
        <v>36859</v>
      </c>
      <c r="D792" s="3">
        <v>0.21</v>
      </c>
      <c r="E792" s="3">
        <v>2.4</v>
      </c>
      <c r="F792" s="3">
        <v>2</v>
      </c>
      <c r="G792" s="3">
        <v>30</v>
      </c>
      <c r="H792" s="3">
        <v>32</v>
      </c>
      <c r="I792" s="3">
        <v>27</v>
      </c>
      <c r="J792" s="3">
        <v>0.5</v>
      </c>
    </row>
    <row r="793" spans="1:10" x14ac:dyDescent="0.25">
      <c r="A793" s="3" t="s">
        <v>44</v>
      </c>
      <c r="B793" s="3" t="s">
        <v>45</v>
      </c>
      <c r="C793" s="1">
        <v>36860</v>
      </c>
      <c r="D793" s="3">
        <v>0</v>
      </c>
      <c r="E793" s="3">
        <v>0.1</v>
      </c>
      <c r="F793" s="3">
        <v>5</v>
      </c>
      <c r="G793" s="3">
        <v>33</v>
      </c>
      <c r="H793" s="3">
        <v>38</v>
      </c>
      <c r="I793" s="3">
        <v>28</v>
      </c>
      <c r="J793" s="3">
        <v>0.7</v>
      </c>
    </row>
    <row r="794" spans="1:10" x14ac:dyDescent="0.25">
      <c r="A794" s="3" t="s">
        <v>44</v>
      </c>
      <c r="B794" s="3" t="s">
        <v>45</v>
      </c>
      <c r="C794" s="1">
        <v>36861</v>
      </c>
      <c r="D794" s="3">
        <v>0</v>
      </c>
      <c r="E794" s="3">
        <v>0</v>
      </c>
      <c r="F794" s="3">
        <v>3</v>
      </c>
      <c r="G794" s="3">
        <v>35</v>
      </c>
      <c r="H794" s="3">
        <v>39</v>
      </c>
      <c r="I794" s="3">
        <v>30</v>
      </c>
      <c r="J794" s="3">
        <v>0</v>
      </c>
    </row>
    <row r="795" spans="1:10" x14ac:dyDescent="0.25">
      <c r="A795" s="3" t="s">
        <v>44</v>
      </c>
      <c r="B795" s="3" t="s">
        <v>45</v>
      </c>
      <c r="C795" s="1">
        <v>36862</v>
      </c>
      <c r="D795" s="3">
        <v>0</v>
      </c>
      <c r="E795" s="3">
        <v>0</v>
      </c>
      <c r="F795" s="3">
        <v>3</v>
      </c>
      <c r="G795" s="3">
        <v>32</v>
      </c>
      <c r="H795" s="3">
        <v>36</v>
      </c>
      <c r="I795" s="3">
        <v>28</v>
      </c>
      <c r="J795" s="3">
        <v>0.9</v>
      </c>
    </row>
    <row r="796" spans="1:10" x14ac:dyDescent="0.25">
      <c r="A796" s="3" t="s">
        <v>44</v>
      </c>
      <c r="B796" s="3" t="s">
        <v>45</v>
      </c>
      <c r="C796" s="1">
        <v>36863</v>
      </c>
      <c r="D796" s="3">
        <v>0</v>
      </c>
      <c r="E796" s="3">
        <v>0</v>
      </c>
      <c r="F796" s="3">
        <v>3</v>
      </c>
      <c r="G796" s="3">
        <v>31</v>
      </c>
      <c r="H796" s="3">
        <v>33</v>
      </c>
      <c r="I796" s="3">
        <v>29</v>
      </c>
      <c r="J796" s="3">
        <v>0.7</v>
      </c>
    </row>
    <row r="797" spans="1:10" x14ac:dyDescent="0.25">
      <c r="A797" s="3" t="s">
        <v>44</v>
      </c>
      <c r="B797" s="3" t="s">
        <v>45</v>
      </c>
      <c r="C797" s="1">
        <v>36864</v>
      </c>
      <c r="D797" s="3">
        <v>0</v>
      </c>
      <c r="E797" s="3">
        <v>0</v>
      </c>
      <c r="F797" s="3">
        <v>2</v>
      </c>
      <c r="G797" s="3">
        <v>28</v>
      </c>
      <c r="H797" s="3">
        <v>32</v>
      </c>
      <c r="I797" s="3">
        <v>23</v>
      </c>
      <c r="J797" s="3">
        <v>0.7</v>
      </c>
    </row>
    <row r="798" spans="1:10" x14ac:dyDescent="0.25">
      <c r="A798" s="3" t="s">
        <v>44</v>
      </c>
      <c r="B798" s="3" t="s">
        <v>45</v>
      </c>
      <c r="C798" s="1">
        <v>36865</v>
      </c>
      <c r="D798" s="3">
        <v>0</v>
      </c>
      <c r="E798" s="3">
        <v>0</v>
      </c>
      <c r="F798" s="3">
        <v>2</v>
      </c>
      <c r="G798" s="3">
        <v>28</v>
      </c>
      <c r="H798" s="3">
        <v>28</v>
      </c>
      <c r="I798" s="3">
        <v>27</v>
      </c>
      <c r="J798" s="3">
        <v>0.7</v>
      </c>
    </row>
    <row r="799" spans="1:10" x14ac:dyDescent="0.25">
      <c r="A799" s="3" t="s">
        <v>44</v>
      </c>
      <c r="B799" s="3" t="s">
        <v>45</v>
      </c>
      <c r="C799" s="1">
        <v>36866</v>
      </c>
      <c r="D799" s="3">
        <v>0</v>
      </c>
      <c r="E799" s="3">
        <v>0</v>
      </c>
      <c r="F799" s="3">
        <v>2</v>
      </c>
      <c r="G799" s="3">
        <v>29</v>
      </c>
      <c r="H799" s="3">
        <v>30</v>
      </c>
      <c r="I799" s="3">
        <v>27</v>
      </c>
      <c r="J799" s="3">
        <v>0.7</v>
      </c>
    </row>
    <row r="800" spans="1:10" x14ac:dyDescent="0.25">
      <c r="A800" s="3" t="s">
        <v>44</v>
      </c>
      <c r="B800" s="3" t="s">
        <v>45</v>
      </c>
      <c r="C800" s="1">
        <v>36867</v>
      </c>
      <c r="D800" s="3">
        <v>0</v>
      </c>
      <c r="E800" s="3">
        <v>0</v>
      </c>
      <c r="F800" s="3">
        <v>2</v>
      </c>
      <c r="G800" s="3">
        <v>28</v>
      </c>
      <c r="H800" s="3">
        <v>28</v>
      </c>
      <c r="I800" s="3">
        <v>27</v>
      </c>
      <c r="J800" s="3">
        <v>0</v>
      </c>
    </row>
    <row r="801" spans="1:10" x14ac:dyDescent="0.25">
      <c r="A801" s="3" t="s">
        <v>44</v>
      </c>
      <c r="B801" s="3" t="s">
        <v>45</v>
      </c>
      <c r="C801" s="1">
        <v>36868</v>
      </c>
      <c r="D801" s="3">
        <v>0</v>
      </c>
      <c r="E801" s="3">
        <v>0</v>
      </c>
      <c r="F801" s="3">
        <v>2</v>
      </c>
      <c r="G801" s="3">
        <v>26</v>
      </c>
      <c r="H801" s="3">
        <v>27</v>
      </c>
      <c r="I801" s="3">
        <v>25</v>
      </c>
      <c r="J801" s="3">
        <v>0</v>
      </c>
    </row>
    <row r="802" spans="1:10" x14ac:dyDescent="0.25">
      <c r="A802" s="3" t="s">
        <v>44</v>
      </c>
      <c r="B802" s="3" t="s">
        <v>45</v>
      </c>
      <c r="C802" s="1">
        <v>36869</v>
      </c>
      <c r="D802" s="3">
        <v>0.01</v>
      </c>
      <c r="E802" s="3">
        <v>0.4</v>
      </c>
      <c r="F802" s="3">
        <v>2</v>
      </c>
      <c r="G802" s="3">
        <v>20</v>
      </c>
      <c r="H802" s="3">
        <v>26</v>
      </c>
      <c r="I802" s="3">
        <v>14</v>
      </c>
      <c r="J802" s="3">
        <v>0</v>
      </c>
    </row>
    <row r="803" spans="1:10" x14ac:dyDescent="0.25">
      <c r="A803" s="3" t="s">
        <v>44</v>
      </c>
      <c r="B803" s="3" t="s">
        <v>45</v>
      </c>
      <c r="C803" s="1">
        <v>36870</v>
      </c>
      <c r="D803" s="3">
        <v>0.06</v>
      </c>
      <c r="E803" s="3">
        <v>1.8</v>
      </c>
      <c r="F803" s="3">
        <v>3</v>
      </c>
      <c r="G803" s="3">
        <v>16</v>
      </c>
      <c r="H803" s="3">
        <v>27</v>
      </c>
      <c r="I803" s="3">
        <v>5</v>
      </c>
      <c r="J803" s="3">
        <v>0</v>
      </c>
    </row>
    <row r="804" spans="1:10" x14ac:dyDescent="0.25">
      <c r="A804" s="3" t="s">
        <v>44</v>
      </c>
      <c r="B804" s="3" t="s">
        <v>45</v>
      </c>
      <c r="C804" s="1">
        <v>36871</v>
      </c>
      <c r="D804" s="3">
        <v>0</v>
      </c>
      <c r="E804" s="3">
        <v>0</v>
      </c>
      <c r="F804" s="3">
        <v>5</v>
      </c>
      <c r="G804" s="3">
        <v>14</v>
      </c>
      <c r="H804" s="3">
        <v>21</v>
      </c>
      <c r="I804" s="3">
        <v>6</v>
      </c>
      <c r="J804" s="3">
        <v>0</v>
      </c>
    </row>
    <row r="805" spans="1:10" x14ac:dyDescent="0.25">
      <c r="A805" s="3" t="s">
        <v>44</v>
      </c>
      <c r="B805" s="3" t="s">
        <v>45</v>
      </c>
      <c r="C805" s="1">
        <v>36872</v>
      </c>
      <c r="D805" s="3">
        <v>0</v>
      </c>
      <c r="E805" s="3">
        <v>0.1</v>
      </c>
      <c r="F805" s="3">
        <v>4</v>
      </c>
      <c r="G805" s="3">
        <v>11</v>
      </c>
      <c r="H805" s="3">
        <v>17</v>
      </c>
      <c r="I805" s="3">
        <v>5</v>
      </c>
      <c r="J805" s="3">
        <v>1.1000000000000001</v>
      </c>
    </row>
    <row r="806" spans="1:10" x14ac:dyDescent="0.25">
      <c r="A806" s="3" t="s">
        <v>44</v>
      </c>
      <c r="B806" s="3" t="s">
        <v>45</v>
      </c>
      <c r="C806" s="1">
        <v>36873</v>
      </c>
      <c r="D806" s="3">
        <v>0.03</v>
      </c>
      <c r="E806" s="3">
        <v>0.7</v>
      </c>
      <c r="F806" s="3">
        <v>4</v>
      </c>
      <c r="G806" s="3">
        <v>17</v>
      </c>
      <c r="H806" s="3">
        <v>19</v>
      </c>
      <c r="I806" s="3">
        <v>15</v>
      </c>
      <c r="J806" s="3">
        <v>1.1000000000000001</v>
      </c>
    </row>
    <row r="807" spans="1:10" x14ac:dyDescent="0.25">
      <c r="A807" s="3" t="s">
        <v>44</v>
      </c>
      <c r="B807" s="3" t="s">
        <v>45</v>
      </c>
      <c r="C807" s="1">
        <v>36874</v>
      </c>
      <c r="D807" s="3">
        <v>0.27</v>
      </c>
      <c r="E807" s="3">
        <v>3.5</v>
      </c>
      <c r="F807" s="3">
        <v>5</v>
      </c>
      <c r="G807" s="3">
        <v>21</v>
      </c>
      <c r="H807" s="3">
        <v>26</v>
      </c>
      <c r="I807" s="3">
        <v>15</v>
      </c>
      <c r="J807" s="3">
        <v>1.1000000000000001</v>
      </c>
    </row>
    <row r="808" spans="1:10" x14ac:dyDescent="0.25">
      <c r="A808" s="3" t="s">
        <v>44</v>
      </c>
      <c r="B808" s="3" t="s">
        <v>45</v>
      </c>
      <c r="C808" s="1">
        <v>36875</v>
      </c>
      <c r="D808" s="3">
        <v>0</v>
      </c>
      <c r="E808" s="3">
        <v>0</v>
      </c>
      <c r="F808" s="3">
        <v>4</v>
      </c>
      <c r="G808" s="3">
        <v>20</v>
      </c>
      <c r="H808" s="3">
        <v>33</v>
      </c>
      <c r="I808" s="3">
        <v>7</v>
      </c>
      <c r="J808" s="3">
        <v>1.5</v>
      </c>
    </row>
    <row r="809" spans="1:10" x14ac:dyDescent="0.25">
      <c r="A809" s="3" t="s">
        <v>44</v>
      </c>
      <c r="B809" s="3" t="s">
        <v>45</v>
      </c>
      <c r="C809" s="1">
        <v>36876</v>
      </c>
      <c r="D809" s="3">
        <v>0.2</v>
      </c>
      <c r="E809" s="3">
        <v>3.2</v>
      </c>
      <c r="F809" s="3">
        <v>4</v>
      </c>
      <c r="G809" s="3">
        <v>23</v>
      </c>
      <c r="H809" s="3">
        <v>37</v>
      </c>
      <c r="I809" s="3">
        <v>9</v>
      </c>
      <c r="J809" s="3">
        <v>1.6</v>
      </c>
    </row>
    <row r="810" spans="1:10" x14ac:dyDescent="0.25">
      <c r="A810" s="3" t="s">
        <v>44</v>
      </c>
      <c r="B810" s="3" t="s">
        <v>45</v>
      </c>
      <c r="C810" s="1">
        <v>36877</v>
      </c>
      <c r="D810" s="3">
        <v>0</v>
      </c>
      <c r="E810" s="3">
        <v>0</v>
      </c>
      <c r="F810" s="3">
        <v>5</v>
      </c>
      <c r="G810" s="3">
        <v>26</v>
      </c>
      <c r="H810" s="3">
        <v>34</v>
      </c>
      <c r="I810" s="3">
        <v>18</v>
      </c>
      <c r="J810" s="3">
        <v>0</v>
      </c>
    </row>
    <row r="811" spans="1:10" x14ac:dyDescent="0.25">
      <c r="A811" s="3" t="s">
        <v>44</v>
      </c>
      <c r="B811" s="3" t="s">
        <v>45</v>
      </c>
      <c r="C811" s="1">
        <v>36878</v>
      </c>
      <c r="D811" s="3">
        <v>0</v>
      </c>
      <c r="E811" s="3">
        <v>0</v>
      </c>
      <c r="F811" s="3">
        <v>5</v>
      </c>
      <c r="G811" s="3">
        <v>19</v>
      </c>
      <c r="H811" s="3">
        <v>25</v>
      </c>
      <c r="I811" s="3">
        <v>13</v>
      </c>
      <c r="J811" s="3">
        <v>1.8</v>
      </c>
    </row>
    <row r="812" spans="1:10" x14ac:dyDescent="0.25">
      <c r="A812" s="3" t="s">
        <v>44</v>
      </c>
      <c r="B812" s="3" t="s">
        <v>45</v>
      </c>
      <c r="C812" s="1">
        <v>36879</v>
      </c>
      <c r="D812" s="3">
        <v>0</v>
      </c>
      <c r="E812" s="3">
        <v>0</v>
      </c>
      <c r="F812" s="3">
        <v>5</v>
      </c>
      <c r="G812" s="3">
        <v>19</v>
      </c>
      <c r="H812" s="3">
        <v>29</v>
      </c>
      <c r="I812" s="3">
        <v>8</v>
      </c>
      <c r="J812" s="3">
        <v>1.5</v>
      </c>
    </row>
    <row r="813" spans="1:10" x14ac:dyDescent="0.25">
      <c r="A813" s="3" t="s">
        <v>44</v>
      </c>
      <c r="B813" s="3" t="s">
        <v>45</v>
      </c>
      <c r="C813" s="1">
        <v>36880</v>
      </c>
      <c r="D813" s="3">
        <v>0</v>
      </c>
      <c r="E813" s="3">
        <v>0</v>
      </c>
      <c r="F813" s="3">
        <v>5</v>
      </c>
      <c r="G813" s="3">
        <v>15</v>
      </c>
      <c r="H813" s="3">
        <v>20</v>
      </c>
      <c r="I813" s="3">
        <v>10</v>
      </c>
      <c r="J813" s="3">
        <v>1.5</v>
      </c>
    </row>
    <row r="814" spans="1:10" x14ac:dyDescent="0.25">
      <c r="A814" s="3" t="s">
        <v>44</v>
      </c>
      <c r="B814" s="3" t="s">
        <v>45</v>
      </c>
      <c r="C814" s="1">
        <v>36881</v>
      </c>
      <c r="D814" s="3">
        <v>0.12</v>
      </c>
      <c r="E814" s="3">
        <v>1.8</v>
      </c>
      <c r="F814" s="3">
        <v>5</v>
      </c>
      <c r="G814" s="3">
        <v>21</v>
      </c>
      <c r="H814" s="3">
        <v>26</v>
      </c>
      <c r="I814" s="3">
        <v>16</v>
      </c>
      <c r="J814" s="3">
        <v>1.4</v>
      </c>
    </row>
    <row r="815" spans="1:10" x14ac:dyDescent="0.25">
      <c r="A815" s="3" t="s">
        <v>44</v>
      </c>
      <c r="B815" s="3" t="s">
        <v>45</v>
      </c>
      <c r="C815" s="1">
        <v>36882</v>
      </c>
      <c r="D815" s="3">
        <v>0.04</v>
      </c>
      <c r="E815" s="3">
        <v>1.1000000000000001</v>
      </c>
      <c r="F815" s="3">
        <v>7</v>
      </c>
      <c r="G815" s="3">
        <v>26</v>
      </c>
      <c r="H815" s="3">
        <v>28</v>
      </c>
      <c r="I815" s="3">
        <v>24</v>
      </c>
      <c r="J815" s="3">
        <v>1.5</v>
      </c>
    </row>
    <row r="816" spans="1:10" x14ac:dyDescent="0.25">
      <c r="A816" s="3" t="s">
        <v>44</v>
      </c>
      <c r="B816" s="3" t="s">
        <v>45</v>
      </c>
      <c r="C816" s="1">
        <v>36883</v>
      </c>
      <c r="D816" s="3">
        <v>0.15</v>
      </c>
      <c r="E816" s="3">
        <v>0.6</v>
      </c>
      <c r="F816" s="3">
        <v>7</v>
      </c>
      <c r="G816" s="3">
        <v>30</v>
      </c>
      <c r="H816" s="3">
        <v>32</v>
      </c>
      <c r="I816" s="3">
        <v>27</v>
      </c>
      <c r="J816" s="3">
        <v>1.7</v>
      </c>
    </row>
    <row r="817" spans="1:10" x14ac:dyDescent="0.25">
      <c r="A817" s="3" t="s">
        <v>44</v>
      </c>
      <c r="B817" s="3" t="s">
        <v>45</v>
      </c>
      <c r="C817" s="1">
        <v>36884</v>
      </c>
      <c r="D817" s="3">
        <v>0.01</v>
      </c>
      <c r="E817" s="3">
        <v>0.2</v>
      </c>
      <c r="F817" s="3">
        <v>7</v>
      </c>
      <c r="G817" s="3">
        <v>31</v>
      </c>
      <c r="H817" s="3">
        <v>32</v>
      </c>
      <c r="I817" s="3">
        <v>30</v>
      </c>
      <c r="J817" s="3">
        <v>1.8</v>
      </c>
    </row>
    <row r="818" spans="1:10" x14ac:dyDescent="0.25">
      <c r="A818" s="3" t="s">
        <v>44</v>
      </c>
      <c r="B818" s="3" t="s">
        <v>45</v>
      </c>
      <c r="C818" s="1">
        <v>36885</v>
      </c>
      <c r="D818" s="3">
        <v>0</v>
      </c>
      <c r="E818" s="3">
        <v>0</v>
      </c>
      <c r="F818" s="3">
        <v>7</v>
      </c>
      <c r="G818" s="3">
        <v>32</v>
      </c>
      <c r="H818" s="3">
        <v>34</v>
      </c>
      <c r="I818" s="3">
        <v>29</v>
      </c>
      <c r="J818" s="3">
        <v>1.7</v>
      </c>
    </row>
    <row r="819" spans="1:10" x14ac:dyDescent="0.25">
      <c r="A819" s="3" t="s">
        <v>44</v>
      </c>
      <c r="B819" s="3" t="s">
        <v>45</v>
      </c>
      <c r="C819" s="1">
        <v>36886</v>
      </c>
      <c r="D819" s="3">
        <v>0</v>
      </c>
      <c r="E819" s="3">
        <v>0</v>
      </c>
      <c r="F819" s="3">
        <v>7</v>
      </c>
      <c r="G819" s="3">
        <v>32</v>
      </c>
      <c r="H819" s="3">
        <v>37</v>
      </c>
      <c r="I819" s="3">
        <v>26</v>
      </c>
      <c r="J819" s="3">
        <v>1.7</v>
      </c>
    </row>
    <row r="820" spans="1:10" x14ac:dyDescent="0.25">
      <c r="A820" s="3" t="s">
        <v>44</v>
      </c>
      <c r="B820" s="3" t="s">
        <v>45</v>
      </c>
      <c r="C820" s="1">
        <v>36887</v>
      </c>
      <c r="D820" s="3">
        <v>0.01</v>
      </c>
      <c r="E820" s="3">
        <v>0</v>
      </c>
      <c r="F820" s="3">
        <v>6</v>
      </c>
      <c r="G820" s="3">
        <v>30</v>
      </c>
      <c r="H820" s="3">
        <v>34</v>
      </c>
      <c r="I820" s="3">
        <v>26</v>
      </c>
      <c r="J820" s="3">
        <v>1.6</v>
      </c>
    </row>
    <row r="821" spans="1:10" x14ac:dyDescent="0.25">
      <c r="A821" s="3" t="s">
        <v>44</v>
      </c>
      <c r="B821" s="3" t="s">
        <v>45</v>
      </c>
      <c r="C821" s="1">
        <v>36888</v>
      </c>
      <c r="D821" s="3">
        <v>0</v>
      </c>
      <c r="E821" s="3">
        <v>0</v>
      </c>
      <c r="F821" s="3">
        <v>6</v>
      </c>
      <c r="G821" s="3">
        <v>29</v>
      </c>
      <c r="H821" s="3">
        <v>31</v>
      </c>
      <c r="I821" s="3">
        <v>27</v>
      </c>
      <c r="J821" s="3">
        <v>1.8</v>
      </c>
    </row>
    <row r="822" spans="1:10" x14ac:dyDescent="0.25">
      <c r="A822" s="3" t="s">
        <v>44</v>
      </c>
      <c r="B822" s="3" t="s">
        <v>45</v>
      </c>
      <c r="C822" s="1">
        <v>36889</v>
      </c>
      <c r="D822" s="3">
        <v>0</v>
      </c>
      <c r="E822" s="3">
        <v>0</v>
      </c>
      <c r="F822" s="3">
        <v>6</v>
      </c>
      <c r="G822" s="3">
        <v>25</v>
      </c>
      <c r="H822" s="3">
        <v>29</v>
      </c>
      <c r="I822" s="3">
        <v>20</v>
      </c>
      <c r="J822" s="3">
        <v>1.8</v>
      </c>
    </row>
    <row r="823" spans="1:10" x14ac:dyDescent="0.25">
      <c r="A823" s="3" t="s">
        <v>44</v>
      </c>
      <c r="B823" s="3" t="s">
        <v>45</v>
      </c>
      <c r="C823" s="1">
        <v>36890</v>
      </c>
      <c r="D823" s="3">
        <v>0</v>
      </c>
      <c r="E823" s="3">
        <v>0</v>
      </c>
      <c r="F823" s="3">
        <v>6</v>
      </c>
      <c r="G823" s="3">
        <v>25</v>
      </c>
      <c r="H823" s="3">
        <v>30</v>
      </c>
      <c r="I823" s="3">
        <v>20</v>
      </c>
      <c r="J823" s="3">
        <v>1.8</v>
      </c>
    </row>
    <row r="824" spans="1:10" x14ac:dyDescent="0.25">
      <c r="A824" s="3" t="s">
        <v>44</v>
      </c>
      <c r="B824" s="3" t="s">
        <v>45</v>
      </c>
      <c r="C824" s="1">
        <v>36891</v>
      </c>
      <c r="D824" s="3">
        <v>0.03</v>
      </c>
      <c r="E824" s="3">
        <v>1.7</v>
      </c>
      <c r="F824" s="3">
        <v>6</v>
      </c>
      <c r="G824" s="3">
        <v>31</v>
      </c>
      <c r="H824" s="3">
        <v>34</v>
      </c>
      <c r="I824" s="3">
        <v>28</v>
      </c>
      <c r="J824" s="3">
        <v>1.8</v>
      </c>
    </row>
    <row r="825" spans="1:10" x14ac:dyDescent="0.25">
      <c r="A825" s="3" t="s">
        <v>44</v>
      </c>
      <c r="B825" s="3" t="s">
        <v>45</v>
      </c>
      <c r="C825" s="1">
        <v>36892</v>
      </c>
      <c r="D825" s="3">
        <v>0</v>
      </c>
      <c r="E825" s="3">
        <v>0</v>
      </c>
      <c r="F825" s="3">
        <v>8</v>
      </c>
      <c r="G825" s="3">
        <v>30</v>
      </c>
      <c r="H825" s="3">
        <v>31</v>
      </c>
      <c r="I825" s="3">
        <v>28</v>
      </c>
      <c r="J825" s="3">
        <v>1.6</v>
      </c>
    </row>
    <row r="826" spans="1:10" x14ac:dyDescent="0.25">
      <c r="A826" s="3" t="s">
        <v>44</v>
      </c>
      <c r="B826" s="3" t="s">
        <v>45</v>
      </c>
      <c r="C826" s="1">
        <v>36893</v>
      </c>
      <c r="D826" s="3">
        <v>0</v>
      </c>
      <c r="E826" s="3">
        <v>0</v>
      </c>
      <c r="F826" s="3">
        <v>8</v>
      </c>
      <c r="G826" s="3">
        <v>25</v>
      </c>
      <c r="H826" s="3">
        <v>32</v>
      </c>
      <c r="I826" s="3">
        <v>18</v>
      </c>
      <c r="J826" s="3">
        <v>1.6</v>
      </c>
    </row>
    <row r="827" spans="1:10" x14ac:dyDescent="0.25">
      <c r="A827" s="3" t="s">
        <v>44</v>
      </c>
      <c r="B827" s="3" t="s">
        <v>45</v>
      </c>
      <c r="C827" s="1">
        <v>36894</v>
      </c>
      <c r="D827" s="3">
        <v>0.01</v>
      </c>
      <c r="E827" s="3">
        <v>0</v>
      </c>
      <c r="F827" s="3">
        <v>7</v>
      </c>
      <c r="G827" s="3">
        <v>26</v>
      </c>
      <c r="H827" s="3">
        <v>31</v>
      </c>
      <c r="I827" s="3">
        <v>21</v>
      </c>
      <c r="J827" s="3">
        <v>1.6</v>
      </c>
    </row>
    <row r="828" spans="1:10" x14ac:dyDescent="0.25">
      <c r="A828" s="3" t="s">
        <v>44</v>
      </c>
      <c r="B828" s="3" t="s">
        <v>45</v>
      </c>
      <c r="C828" s="1">
        <v>36895</v>
      </c>
      <c r="D828" s="3">
        <v>0</v>
      </c>
      <c r="E828" s="3">
        <v>0</v>
      </c>
      <c r="F828" s="3">
        <v>7</v>
      </c>
      <c r="G828" s="3">
        <v>32</v>
      </c>
      <c r="H828" s="3">
        <v>37</v>
      </c>
      <c r="I828" s="3">
        <v>27</v>
      </c>
      <c r="J828" s="3">
        <v>0</v>
      </c>
    </row>
    <row r="829" spans="1:10" x14ac:dyDescent="0.25">
      <c r="A829" s="3" t="s">
        <v>44</v>
      </c>
      <c r="B829" s="3" t="s">
        <v>45</v>
      </c>
      <c r="C829" s="1">
        <v>36896</v>
      </c>
      <c r="D829" s="3">
        <v>0</v>
      </c>
      <c r="E829" s="3">
        <v>0</v>
      </c>
      <c r="F829" s="3">
        <v>7</v>
      </c>
      <c r="G829" s="3">
        <v>36</v>
      </c>
      <c r="H829" s="3">
        <v>41</v>
      </c>
      <c r="I829" s="3">
        <v>30</v>
      </c>
      <c r="J829" s="3">
        <v>1.7</v>
      </c>
    </row>
    <row r="830" spans="1:10" x14ac:dyDescent="0.25">
      <c r="A830" s="3" t="s">
        <v>44</v>
      </c>
      <c r="B830" s="3" t="s">
        <v>45</v>
      </c>
      <c r="C830" s="1">
        <v>36897</v>
      </c>
      <c r="D830" s="3">
        <v>0</v>
      </c>
      <c r="E830" s="3">
        <v>0</v>
      </c>
      <c r="F830" s="3">
        <v>5</v>
      </c>
      <c r="G830" s="3">
        <v>27</v>
      </c>
      <c r="H830" s="3">
        <v>32</v>
      </c>
      <c r="I830" s="3">
        <v>21</v>
      </c>
      <c r="J830" s="3">
        <v>1.6</v>
      </c>
    </row>
    <row r="831" spans="1:10" x14ac:dyDescent="0.25">
      <c r="A831" s="3" t="s">
        <v>44</v>
      </c>
      <c r="B831" s="3" t="s">
        <v>45</v>
      </c>
      <c r="C831" s="1">
        <v>36898</v>
      </c>
      <c r="D831" s="3">
        <v>0</v>
      </c>
      <c r="E831" s="3">
        <v>0</v>
      </c>
      <c r="F831" s="3">
        <v>5</v>
      </c>
      <c r="G831" s="3">
        <v>27</v>
      </c>
      <c r="H831" s="3">
        <v>32</v>
      </c>
      <c r="I831" s="3">
        <v>22</v>
      </c>
      <c r="J831" s="3">
        <v>1.6</v>
      </c>
    </row>
    <row r="832" spans="1:10" x14ac:dyDescent="0.25">
      <c r="A832" s="3" t="s">
        <v>44</v>
      </c>
      <c r="B832" s="3" t="s">
        <v>45</v>
      </c>
      <c r="C832" s="1">
        <v>36899</v>
      </c>
      <c r="D832" s="3">
        <v>0.01</v>
      </c>
      <c r="E832" s="3">
        <v>0</v>
      </c>
      <c r="F832" s="3">
        <v>5</v>
      </c>
      <c r="G832" s="3">
        <v>27</v>
      </c>
      <c r="H832" s="3">
        <v>32</v>
      </c>
      <c r="I832" s="3">
        <v>22</v>
      </c>
      <c r="J832" s="3">
        <v>1.5</v>
      </c>
    </row>
    <row r="833" spans="1:10" x14ac:dyDescent="0.25">
      <c r="A833" s="3" t="s">
        <v>44</v>
      </c>
      <c r="B833" s="3" t="s">
        <v>45</v>
      </c>
      <c r="C833" s="1">
        <v>36900</v>
      </c>
      <c r="D833" s="3">
        <v>0.01</v>
      </c>
      <c r="E833" s="3">
        <v>0.2</v>
      </c>
      <c r="F833" s="3">
        <v>6</v>
      </c>
      <c r="G833" s="3">
        <v>30</v>
      </c>
      <c r="H833" s="3">
        <v>37</v>
      </c>
      <c r="I833" s="3">
        <v>22</v>
      </c>
      <c r="J833" s="3">
        <v>1.6</v>
      </c>
    </row>
    <row r="834" spans="1:10" x14ac:dyDescent="0.25">
      <c r="A834" s="3" t="s">
        <v>44</v>
      </c>
      <c r="B834" s="3" t="s">
        <v>45</v>
      </c>
      <c r="C834" s="1">
        <v>36901</v>
      </c>
      <c r="D834" s="3">
        <v>0.01</v>
      </c>
      <c r="E834" s="3">
        <v>0.3</v>
      </c>
      <c r="F834" s="3">
        <v>5</v>
      </c>
      <c r="G834" s="3">
        <v>30</v>
      </c>
      <c r="H834" s="3">
        <v>35</v>
      </c>
      <c r="I834" s="3">
        <v>24</v>
      </c>
      <c r="J834" s="3">
        <v>1.6</v>
      </c>
    </row>
    <row r="835" spans="1:10" x14ac:dyDescent="0.25">
      <c r="A835" s="3" t="s">
        <v>44</v>
      </c>
      <c r="B835" s="3" t="s">
        <v>45</v>
      </c>
      <c r="C835" s="1">
        <v>36902</v>
      </c>
      <c r="D835" s="3">
        <v>0</v>
      </c>
      <c r="E835" s="3">
        <v>0</v>
      </c>
      <c r="F835" s="3">
        <v>5</v>
      </c>
      <c r="G835" s="3">
        <v>31</v>
      </c>
      <c r="H835" s="3">
        <v>35</v>
      </c>
      <c r="I835" s="3">
        <v>26</v>
      </c>
      <c r="J835" s="3">
        <v>1.6</v>
      </c>
    </row>
    <row r="836" spans="1:10" x14ac:dyDescent="0.25">
      <c r="A836" s="3" t="s">
        <v>44</v>
      </c>
      <c r="B836" s="3" t="s">
        <v>45</v>
      </c>
      <c r="C836" s="1">
        <v>36903</v>
      </c>
      <c r="D836" s="3">
        <v>0.01</v>
      </c>
      <c r="E836" s="3">
        <v>0.5</v>
      </c>
      <c r="F836" s="3">
        <v>5</v>
      </c>
      <c r="G836" s="3">
        <v>31</v>
      </c>
      <c r="H836" s="3">
        <v>33</v>
      </c>
      <c r="I836" s="3">
        <v>29</v>
      </c>
      <c r="J836" s="3">
        <v>1.6</v>
      </c>
    </row>
    <row r="837" spans="1:10" x14ac:dyDescent="0.25">
      <c r="A837" s="3" t="s">
        <v>44</v>
      </c>
      <c r="B837" s="3" t="s">
        <v>45</v>
      </c>
      <c r="C837" s="1">
        <v>36904</v>
      </c>
      <c r="D837" s="3">
        <v>0.19</v>
      </c>
      <c r="E837" s="3">
        <v>3.4</v>
      </c>
      <c r="F837" s="3">
        <v>6</v>
      </c>
      <c r="G837" s="3">
        <v>32</v>
      </c>
      <c r="H837" s="3">
        <v>33</v>
      </c>
      <c r="I837" s="3">
        <v>30</v>
      </c>
      <c r="J837" s="3">
        <v>1.7</v>
      </c>
    </row>
    <row r="838" spans="1:10" x14ac:dyDescent="0.25">
      <c r="A838" s="3" t="s">
        <v>44</v>
      </c>
      <c r="B838" s="3" t="s">
        <v>45</v>
      </c>
      <c r="C838" s="1">
        <v>36905</v>
      </c>
      <c r="D838" s="3">
        <v>0.05</v>
      </c>
      <c r="E838" s="3">
        <v>1</v>
      </c>
      <c r="F838" s="3">
        <v>10</v>
      </c>
      <c r="G838" s="3">
        <v>27</v>
      </c>
      <c r="H838" s="3">
        <v>31</v>
      </c>
      <c r="I838" s="3">
        <v>22</v>
      </c>
      <c r="J838" s="3">
        <v>1.9</v>
      </c>
    </row>
    <row r="839" spans="1:10" x14ac:dyDescent="0.25">
      <c r="A839" s="3" t="s">
        <v>44</v>
      </c>
      <c r="B839" s="3" t="s">
        <v>45</v>
      </c>
      <c r="C839" s="1">
        <v>36906</v>
      </c>
      <c r="D839" s="3">
        <v>0</v>
      </c>
      <c r="E839" s="3">
        <v>0</v>
      </c>
      <c r="F839" s="3">
        <v>10</v>
      </c>
      <c r="G839" s="3">
        <v>18</v>
      </c>
      <c r="H839" s="3">
        <v>27</v>
      </c>
      <c r="I839" s="3">
        <v>9</v>
      </c>
      <c r="J839" s="3">
        <v>1.9</v>
      </c>
    </row>
    <row r="840" spans="1:10" x14ac:dyDescent="0.25">
      <c r="A840" s="3" t="s">
        <v>44</v>
      </c>
      <c r="B840" s="3" t="s">
        <v>45</v>
      </c>
      <c r="C840" s="1">
        <v>36907</v>
      </c>
      <c r="D840" s="3">
        <v>0</v>
      </c>
      <c r="E840" s="3">
        <v>0</v>
      </c>
      <c r="F840" s="3">
        <v>9</v>
      </c>
      <c r="G840" s="3">
        <v>19</v>
      </c>
      <c r="H840" s="3">
        <v>22</v>
      </c>
      <c r="I840" s="3">
        <v>16</v>
      </c>
      <c r="J840" s="3">
        <v>1.9</v>
      </c>
    </row>
    <row r="841" spans="1:10" x14ac:dyDescent="0.25">
      <c r="A841" s="3" t="s">
        <v>44</v>
      </c>
      <c r="B841" s="3" t="s">
        <v>45</v>
      </c>
      <c r="C841" s="1">
        <v>36908</v>
      </c>
      <c r="D841" s="3">
        <v>0</v>
      </c>
      <c r="E841" s="3">
        <v>0</v>
      </c>
      <c r="F841" s="3">
        <v>9</v>
      </c>
      <c r="G841" s="3">
        <v>21</v>
      </c>
      <c r="H841" s="3">
        <v>24</v>
      </c>
      <c r="I841" s="3">
        <v>18</v>
      </c>
      <c r="J841" s="3">
        <v>2</v>
      </c>
    </row>
    <row r="842" spans="1:10" x14ac:dyDescent="0.25">
      <c r="A842" s="3" t="s">
        <v>44</v>
      </c>
      <c r="B842" s="3" t="s">
        <v>45</v>
      </c>
      <c r="C842" s="1">
        <v>36909</v>
      </c>
      <c r="D842" s="3">
        <v>0.02</v>
      </c>
      <c r="E842" s="3">
        <v>0.7</v>
      </c>
      <c r="F842" s="3">
        <v>9</v>
      </c>
      <c r="G842" s="3">
        <v>24</v>
      </c>
      <c r="H842" s="3">
        <v>27</v>
      </c>
      <c r="I842" s="3">
        <v>20</v>
      </c>
      <c r="J842" s="3">
        <v>0</v>
      </c>
    </row>
    <row r="843" spans="1:10" x14ac:dyDescent="0.25">
      <c r="A843" s="3" t="s">
        <v>44</v>
      </c>
      <c r="B843" s="3" t="s">
        <v>45</v>
      </c>
      <c r="C843" s="1">
        <v>36910</v>
      </c>
      <c r="D843" s="3">
        <v>0.1</v>
      </c>
      <c r="E843" s="3">
        <v>1.1000000000000001</v>
      </c>
      <c r="F843" s="3">
        <v>9</v>
      </c>
      <c r="G843" s="3">
        <v>27</v>
      </c>
      <c r="H843" s="3">
        <v>29</v>
      </c>
      <c r="I843" s="3">
        <v>25</v>
      </c>
      <c r="J843" s="3">
        <v>0</v>
      </c>
    </row>
    <row r="844" spans="1:10" x14ac:dyDescent="0.25">
      <c r="A844" s="3" t="s">
        <v>44</v>
      </c>
      <c r="B844" s="3" t="s">
        <v>45</v>
      </c>
      <c r="C844" s="1">
        <v>36911</v>
      </c>
      <c r="D844" s="3">
        <v>0</v>
      </c>
      <c r="E844" s="3">
        <v>0</v>
      </c>
      <c r="F844" s="3">
        <v>10</v>
      </c>
      <c r="G844" s="3">
        <v>28</v>
      </c>
      <c r="H844" s="3">
        <v>33</v>
      </c>
      <c r="I844" s="3">
        <v>23</v>
      </c>
      <c r="J844" s="3">
        <v>0</v>
      </c>
    </row>
    <row r="845" spans="1:10" x14ac:dyDescent="0.25">
      <c r="A845" s="3" t="s">
        <v>44</v>
      </c>
      <c r="B845" s="3" t="s">
        <v>45</v>
      </c>
      <c r="C845" s="1">
        <v>36912</v>
      </c>
      <c r="D845" s="3">
        <v>0.11</v>
      </c>
      <c r="E845" s="3">
        <v>0.4</v>
      </c>
      <c r="F845" s="3">
        <v>10</v>
      </c>
      <c r="G845" s="3">
        <v>30</v>
      </c>
      <c r="H845" s="3">
        <v>34</v>
      </c>
      <c r="I845" s="3">
        <v>26</v>
      </c>
      <c r="J845" s="3">
        <v>0</v>
      </c>
    </row>
    <row r="846" spans="1:10" x14ac:dyDescent="0.25">
      <c r="A846" s="3" t="s">
        <v>44</v>
      </c>
      <c r="B846" s="3" t="s">
        <v>45</v>
      </c>
      <c r="C846" s="1">
        <v>36913</v>
      </c>
      <c r="D846" s="3">
        <v>0</v>
      </c>
      <c r="E846" s="3">
        <v>0</v>
      </c>
      <c r="F846" s="3">
        <v>9</v>
      </c>
      <c r="G846" s="3">
        <v>29</v>
      </c>
      <c r="H846" s="3">
        <v>34</v>
      </c>
      <c r="I846" s="3">
        <v>24</v>
      </c>
      <c r="J846" s="3">
        <v>0</v>
      </c>
    </row>
    <row r="847" spans="1:10" x14ac:dyDescent="0.25">
      <c r="A847" s="3" t="s">
        <v>44</v>
      </c>
      <c r="B847" s="3" t="s">
        <v>45</v>
      </c>
      <c r="C847" s="1">
        <v>36914</v>
      </c>
      <c r="D847" s="3">
        <v>0</v>
      </c>
      <c r="E847" s="3">
        <v>0</v>
      </c>
      <c r="F847" s="3">
        <v>9</v>
      </c>
      <c r="G847" s="3">
        <v>29</v>
      </c>
      <c r="H847" s="3">
        <v>37</v>
      </c>
      <c r="I847" s="3">
        <v>20</v>
      </c>
      <c r="J847" s="3">
        <v>0</v>
      </c>
    </row>
    <row r="848" spans="1:10" x14ac:dyDescent="0.25">
      <c r="A848" s="3" t="s">
        <v>44</v>
      </c>
      <c r="B848" s="3" t="s">
        <v>45</v>
      </c>
      <c r="C848" s="1">
        <v>36915</v>
      </c>
      <c r="D848" s="3">
        <v>0.03</v>
      </c>
      <c r="E848" s="3">
        <v>0.6</v>
      </c>
      <c r="F848" s="3">
        <v>9</v>
      </c>
      <c r="G848" s="3">
        <v>30</v>
      </c>
      <c r="H848" s="3">
        <v>36</v>
      </c>
      <c r="I848" s="3">
        <v>23</v>
      </c>
      <c r="J848" s="3">
        <v>0</v>
      </c>
    </row>
    <row r="849" spans="1:10" x14ac:dyDescent="0.25">
      <c r="A849" s="3" t="s">
        <v>44</v>
      </c>
      <c r="B849" s="3" t="s">
        <v>45</v>
      </c>
      <c r="C849" s="1">
        <v>36916</v>
      </c>
      <c r="D849" s="3">
        <v>0.06</v>
      </c>
      <c r="E849" s="3">
        <v>0.9</v>
      </c>
      <c r="F849" s="3">
        <v>10</v>
      </c>
      <c r="G849" s="3">
        <v>31</v>
      </c>
      <c r="H849" s="3">
        <v>33</v>
      </c>
      <c r="I849" s="3">
        <v>28</v>
      </c>
      <c r="J849" s="3">
        <v>1.8</v>
      </c>
    </row>
    <row r="850" spans="1:10" x14ac:dyDescent="0.25">
      <c r="A850" s="3" t="s">
        <v>44</v>
      </c>
      <c r="B850" s="3" t="s">
        <v>45</v>
      </c>
      <c r="C850" s="1">
        <v>36917</v>
      </c>
      <c r="D850" s="3">
        <v>0</v>
      </c>
      <c r="E850" s="3">
        <v>0</v>
      </c>
      <c r="F850" s="3">
        <v>10</v>
      </c>
      <c r="G850" s="3">
        <v>23</v>
      </c>
      <c r="H850" s="3">
        <v>33</v>
      </c>
      <c r="I850" s="3">
        <v>13</v>
      </c>
      <c r="J850" s="3">
        <v>2.2000000000000002</v>
      </c>
    </row>
    <row r="851" spans="1:10" x14ac:dyDescent="0.25">
      <c r="A851" s="3" t="s">
        <v>44</v>
      </c>
      <c r="B851" s="3" t="s">
        <v>45</v>
      </c>
      <c r="C851" s="1">
        <v>36918</v>
      </c>
      <c r="D851" s="3">
        <v>0</v>
      </c>
      <c r="E851" s="3">
        <v>0</v>
      </c>
      <c r="F851" s="3">
        <v>10</v>
      </c>
      <c r="G851" s="3">
        <v>19</v>
      </c>
      <c r="H851" s="3">
        <v>27</v>
      </c>
      <c r="I851" s="3">
        <v>11</v>
      </c>
      <c r="J851" s="3">
        <v>0</v>
      </c>
    </row>
    <row r="852" spans="1:10" x14ac:dyDescent="0.25">
      <c r="A852" s="3" t="s">
        <v>44</v>
      </c>
      <c r="B852" s="3" t="s">
        <v>45</v>
      </c>
      <c r="C852" s="1">
        <v>36919</v>
      </c>
      <c r="D852" s="3">
        <v>0</v>
      </c>
      <c r="E852" s="3">
        <v>0</v>
      </c>
      <c r="F852" s="3">
        <v>10</v>
      </c>
      <c r="G852" s="3">
        <v>24</v>
      </c>
      <c r="H852" s="3">
        <v>25</v>
      </c>
      <c r="I852" s="3">
        <v>23</v>
      </c>
      <c r="J852" s="3">
        <v>2.2000000000000002</v>
      </c>
    </row>
    <row r="853" spans="1:10" x14ac:dyDescent="0.25">
      <c r="A853" s="3" t="s">
        <v>44</v>
      </c>
      <c r="B853" s="3" t="s">
        <v>45</v>
      </c>
      <c r="C853" s="1">
        <v>36920</v>
      </c>
      <c r="D853" s="3">
        <v>0.02</v>
      </c>
      <c r="E853" s="3">
        <v>0.5</v>
      </c>
      <c r="F853" s="3">
        <v>10</v>
      </c>
      <c r="G853" s="3">
        <v>27</v>
      </c>
      <c r="H853" s="3">
        <v>31</v>
      </c>
      <c r="I853" s="3">
        <v>23</v>
      </c>
      <c r="J853" s="3">
        <v>2.2999999999999998</v>
      </c>
    </row>
    <row r="854" spans="1:10" x14ac:dyDescent="0.25">
      <c r="A854" s="3" t="s">
        <v>44</v>
      </c>
      <c r="B854" s="3" t="s">
        <v>45</v>
      </c>
      <c r="C854" s="1">
        <v>36921</v>
      </c>
      <c r="D854" s="3">
        <v>0</v>
      </c>
      <c r="E854" s="3">
        <v>0</v>
      </c>
      <c r="F854" s="3">
        <v>10</v>
      </c>
      <c r="G854" s="3">
        <v>25</v>
      </c>
      <c r="H854" s="3">
        <v>34</v>
      </c>
      <c r="I854" s="3">
        <v>16</v>
      </c>
      <c r="J854" s="3">
        <v>2.2999999999999998</v>
      </c>
    </row>
    <row r="855" spans="1:10" x14ac:dyDescent="0.25">
      <c r="A855" s="3" t="s">
        <v>44</v>
      </c>
      <c r="B855" s="3" t="s">
        <v>45</v>
      </c>
      <c r="C855" s="1">
        <v>36922</v>
      </c>
      <c r="D855" s="3">
        <v>0</v>
      </c>
      <c r="E855" s="3">
        <v>0</v>
      </c>
      <c r="F855" s="3">
        <v>10</v>
      </c>
      <c r="G855" s="3">
        <v>32</v>
      </c>
      <c r="H855" s="3">
        <v>37</v>
      </c>
      <c r="I855" s="3">
        <v>27</v>
      </c>
      <c r="J855" s="3">
        <v>2.2999999999999998</v>
      </c>
    </row>
    <row r="856" spans="1:10" x14ac:dyDescent="0.25">
      <c r="A856" s="3" t="s">
        <v>44</v>
      </c>
      <c r="B856" s="3" t="s">
        <v>45</v>
      </c>
      <c r="C856" s="1">
        <v>36923</v>
      </c>
      <c r="D856" s="3">
        <v>0</v>
      </c>
      <c r="E856" s="3">
        <v>0</v>
      </c>
      <c r="F856" s="3">
        <v>9</v>
      </c>
      <c r="G856" s="3">
        <v>29</v>
      </c>
      <c r="H856" s="3">
        <v>38</v>
      </c>
      <c r="I856" s="3">
        <v>19</v>
      </c>
      <c r="J856" s="3">
        <v>2.2000000000000002</v>
      </c>
    </row>
    <row r="857" spans="1:10" x14ac:dyDescent="0.25">
      <c r="A857" s="3" t="s">
        <v>44</v>
      </c>
      <c r="B857" s="3" t="s">
        <v>45</v>
      </c>
      <c r="C857" s="1">
        <v>36924</v>
      </c>
      <c r="D857" s="3">
        <v>0.04</v>
      </c>
      <c r="E857" s="3">
        <v>0</v>
      </c>
      <c r="F857" s="3">
        <v>9</v>
      </c>
      <c r="G857" s="3">
        <v>35</v>
      </c>
      <c r="H857" s="3">
        <v>38</v>
      </c>
      <c r="I857" s="3">
        <v>32</v>
      </c>
      <c r="J857" s="3">
        <v>2.2999999999999998</v>
      </c>
    </row>
    <row r="858" spans="1:10" x14ac:dyDescent="0.25">
      <c r="A858" s="3" t="s">
        <v>44</v>
      </c>
      <c r="B858" s="3" t="s">
        <v>45</v>
      </c>
      <c r="C858" s="1">
        <v>36925</v>
      </c>
      <c r="D858" s="3">
        <v>0</v>
      </c>
      <c r="E858" s="3">
        <v>0</v>
      </c>
      <c r="F858" s="3">
        <v>9</v>
      </c>
      <c r="G858" s="3">
        <v>30</v>
      </c>
      <c r="H858" s="3">
        <v>35</v>
      </c>
      <c r="I858" s="3">
        <v>24</v>
      </c>
      <c r="J858" s="3">
        <v>2.2000000000000002</v>
      </c>
    </row>
    <row r="859" spans="1:10" x14ac:dyDescent="0.25">
      <c r="A859" s="3" t="s">
        <v>44</v>
      </c>
      <c r="B859" s="3" t="s">
        <v>45</v>
      </c>
      <c r="C859" s="1">
        <v>36926</v>
      </c>
      <c r="D859" s="3">
        <v>0.26</v>
      </c>
      <c r="E859" s="3">
        <v>2.8</v>
      </c>
      <c r="F859" s="3">
        <v>9</v>
      </c>
      <c r="G859" s="3">
        <v>32</v>
      </c>
      <c r="H859" s="3">
        <v>36</v>
      </c>
      <c r="I859" s="3">
        <v>28</v>
      </c>
      <c r="J859" s="3">
        <v>2.6</v>
      </c>
    </row>
    <row r="860" spans="1:10" x14ac:dyDescent="0.25">
      <c r="A860" s="3" t="s">
        <v>44</v>
      </c>
      <c r="B860" s="3" t="s">
        <v>45</v>
      </c>
      <c r="C860" s="1">
        <v>36927</v>
      </c>
      <c r="D860" s="3">
        <v>0</v>
      </c>
      <c r="E860" s="3">
        <v>0</v>
      </c>
      <c r="F860" s="3">
        <v>9</v>
      </c>
      <c r="G860" s="3">
        <v>32</v>
      </c>
      <c r="H860" s="3">
        <v>35</v>
      </c>
      <c r="I860" s="3">
        <v>28</v>
      </c>
      <c r="J860" s="3">
        <v>2.5</v>
      </c>
    </row>
    <row r="861" spans="1:10" x14ac:dyDescent="0.25">
      <c r="A861" s="3" t="s">
        <v>44</v>
      </c>
      <c r="B861" s="3" t="s">
        <v>45</v>
      </c>
      <c r="C861" s="1">
        <v>36928</v>
      </c>
      <c r="D861" s="3">
        <v>0</v>
      </c>
      <c r="E861" s="3">
        <v>0</v>
      </c>
      <c r="F861" s="3">
        <v>9</v>
      </c>
      <c r="G861" s="3">
        <v>25</v>
      </c>
      <c r="H861" s="3">
        <v>32</v>
      </c>
      <c r="I861" s="3">
        <v>18</v>
      </c>
      <c r="J861" s="3">
        <v>2.5</v>
      </c>
    </row>
    <row r="862" spans="1:10" x14ac:dyDescent="0.25">
      <c r="A862" s="3" t="s">
        <v>44</v>
      </c>
      <c r="B862" s="3" t="s">
        <v>45</v>
      </c>
      <c r="C862" s="1">
        <v>36929</v>
      </c>
      <c r="D862" s="3">
        <v>0</v>
      </c>
      <c r="E862" s="3">
        <v>0</v>
      </c>
      <c r="F862" s="3">
        <v>9</v>
      </c>
      <c r="G862" s="3">
        <v>15</v>
      </c>
      <c r="H862" s="3">
        <v>23</v>
      </c>
      <c r="I862" s="3">
        <v>7</v>
      </c>
      <c r="J862" s="3">
        <v>2.5</v>
      </c>
    </row>
    <row r="863" spans="1:10" x14ac:dyDescent="0.25">
      <c r="A863" s="3" t="s">
        <v>44</v>
      </c>
      <c r="B863" s="3" t="s">
        <v>45</v>
      </c>
      <c r="C863" s="1">
        <v>36930</v>
      </c>
      <c r="D863" s="3">
        <v>0</v>
      </c>
      <c r="E863" s="3">
        <v>0</v>
      </c>
      <c r="F863" s="3">
        <v>8</v>
      </c>
      <c r="G863" s="3">
        <v>19</v>
      </c>
      <c r="H863" s="3">
        <v>28</v>
      </c>
      <c r="I863" s="3">
        <v>9</v>
      </c>
      <c r="J863" s="3">
        <v>0</v>
      </c>
    </row>
    <row r="864" spans="1:10" x14ac:dyDescent="0.25">
      <c r="A864" s="3" t="s">
        <v>44</v>
      </c>
      <c r="B864" s="3" t="s">
        <v>45</v>
      </c>
      <c r="C864" s="1">
        <v>36931</v>
      </c>
      <c r="D864" s="3">
        <v>0.01</v>
      </c>
      <c r="E864" s="3">
        <v>0.8</v>
      </c>
      <c r="F864" s="3">
        <v>8</v>
      </c>
      <c r="G864" s="3">
        <v>22</v>
      </c>
      <c r="H864" s="3">
        <v>25</v>
      </c>
      <c r="I864" s="3">
        <v>18</v>
      </c>
      <c r="J864" s="3">
        <v>2.5</v>
      </c>
    </row>
    <row r="865" spans="1:10" x14ac:dyDescent="0.25">
      <c r="A865" s="3" t="s">
        <v>44</v>
      </c>
      <c r="B865" s="3" t="s">
        <v>45</v>
      </c>
      <c r="C865" s="1">
        <v>36932</v>
      </c>
      <c r="D865" s="3">
        <v>0.06</v>
      </c>
      <c r="E865" s="3">
        <v>1.1000000000000001</v>
      </c>
      <c r="F865" s="3">
        <v>9</v>
      </c>
      <c r="G865" s="3">
        <v>26</v>
      </c>
      <c r="H865" s="3">
        <v>31</v>
      </c>
      <c r="I865" s="3">
        <v>21</v>
      </c>
      <c r="J865" s="3">
        <v>2.6</v>
      </c>
    </row>
    <row r="866" spans="1:10" x14ac:dyDescent="0.25">
      <c r="A866" s="3" t="s">
        <v>44</v>
      </c>
      <c r="B866" s="3" t="s">
        <v>45</v>
      </c>
      <c r="C866" s="1">
        <v>36933</v>
      </c>
      <c r="D866" s="3">
        <v>0</v>
      </c>
      <c r="E866" s="3">
        <v>0.2</v>
      </c>
      <c r="F866" s="3">
        <v>10</v>
      </c>
      <c r="G866" s="3">
        <v>25</v>
      </c>
      <c r="H866" s="3">
        <v>37</v>
      </c>
      <c r="I866" s="3">
        <v>12</v>
      </c>
      <c r="J866" s="3">
        <v>2.8</v>
      </c>
    </row>
    <row r="867" spans="1:10" x14ac:dyDescent="0.25">
      <c r="A867" s="3" t="s">
        <v>44</v>
      </c>
      <c r="B867" s="3" t="s">
        <v>45</v>
      </c>
      <c r="C867" s="1">
        <v>36934</v>
      </c>
      <c r="D867" s="3">
        <v>0</v>
      </c>
      <c r="E867" s="3">
        <v>0</v>
      </c>
      <c r="F867" s="3">
        <v>9</v>
      </c>
      <c r="G867" s="3">
        <v>19</v>
      </c>
      <c r="H867" s="3">
        <v>29</v>
      </c>
      <c r="I867" s="3">
        <v>8</v>
      </c>
      <c r="J867" s="3">
        <v>2.8</v>
      </c>
    </row>
    <row r="868" spans="1:10" x14ac:dyDescent="0.25">
      <c r="A868" s="3" t="s">
        <v>44</v>
      </c>
      <c r="B868" s="3" t="s">
        <v>45</v>
      </c>
      <c r="C868" s="1">
        <v>36935</v>
      </c>
      <c r="D868" s="3">
        <v>0</v>
      </c>
      <c r="E868" s="3">
        <v>0</v>
      </c>
      <c r="F868" s="3">
        <v>9</v>
      </c>
      <c r="G868" s="3">
        <v>24</v>
      </c>
      <c r="H868" s="3">
        <v>34</v>
      </c>
      <c r="I868" s="3">
        <v>13</v>
      </c>
      <c r="J868" s="3">
        <v>3</v>
      </c>
    </row>
    <row r="869" spans="1:10" x14ac:dyDescent="0.25">
      <c r="A869" s="3" t="s">
        <v>44</v>
      </c>
      <c r="B869" s="3" t="s">
        <v>45</v>
      </c>
      <c r="C869" s="1">
        <v>36936</v>
      </c>
      <c r="D869" s="3">
        <v>0</v>
      </c>
      <c r="E869" s="3">
        <v>0</v>
      </c>
      <c r="F869" s="3">
        <v>8</v>
      </c>
      <c r="G869" s="3">
        <v>22</v>
      </c>
      <c r="H869" s="3">
        <v>33</v>
      </c>
      <c r="I869" s="3">
        <v>10</v>
      </c>
      <c r="J869" s="3">
        <v>3</v>
      </c>
    </row>
    <row r="870" spans="1:10" x14ac:dyDescent="0.25">
      <c r="A870" s="3" t="s">
        <v>44</v>
      </c>
      <c r="B870" s="3" t="s">
        <v>45</v>
      </c>
      <c r="C870" s="1">
        <v>36937</v>
      </c>
      <c r="D870" s="3">
        <v>0</v>
      </c>
      <c r="E870" s="3">
        <v>0</v>
      </c>
      <c r="F870" s="3">
        <v>8</v>
      </c>
      <c r="G870" s="3">
        <v>27</v>
      </c>
      <c r="H870" s="3">
        <v>34</v>
      </c>
      <c r="I870" s="3">
        <v>19</v>
      </c>
      <c r="J870" s="3">
        <v>2.9</v>
      </c>
    </row>
    <row r="871" spans="1:10" x14ac:dyDescent="0.25">
      <c r="A871" s="3" t="s">
        <v>44</v>
      </c>
      <c r="B871" s="3" t="s">
        <v>45</v>
      </c>
      <c r="C871" s="1">
        <v>36938</v>
      </c>
      <c r="D871" s="3">
        <v>0.08</v>
      </c>
      <c r="E871" s="3">
        <v>3</v>
      </c>
      <c r="F871" s="3">
        <v>9</v>
      </c>
      <c r="G871" s="3">
        <v>21</v>
      </c>
      <c r="H871" s="3">
        <v>23</v>
      </c>
      <c r="I871" s="3">
        <v>18</v>
      </c>
      <c r="J871" s="3">
        <v>3</v>
      </c>
    </row>
    <row r="872" spans="1:10" x14ac:dyDescent="0.25">
      <c r="A872" s="3" t="s">
        <v>44</v>
      </c>
      <c r="B872" s="3" t="s">
        <v>45</v>
      </c>
      <c r="C872" s="1">
        <v>36939</v>
      </c>
      <c r="D872" s="3">
        <v>0</v>
      </c>
      <c r="E872" s="3">
        <v>0</v>
      </c>
      <c r="F872" s="3">
        <v>9</v>
      </c>
      <c r="G872" s="3">
        <v>25</v>
      </c>
      <c r="H872" s="3">
        <v>34</v>
      </c>
      <c r="I872" s="3">
        <v>16</v>
      </c>
      <c r="J872" s="3">
        <v>3.1</v>
      </c>
    </row>
    <row r="873" spans="1:10" x14ac:dyDescent="0.25">
      <c r="A873" s="3" t="s">
        <v>44</v>
      </c>
      <c r="B873" s="3" t="s">
        <v>45</v>
      </c>
      <c r="C873" s="1">
        <v>36940</v>
      </c>
      <c r="D873" s="3">
        <v>0.1</v>
      </c>
      <c r="E873" s="3">
        <v>0.4</v>
      </c>
      <c r="F873" s="3">
        <v>10</v>
      </c>
      <c r="G873" s="3">
        <v>30</v>
      </c>
      <c r="H873" s="3">
        <v>34</v>
      </c>
      <c r="I873" s="3">
        <v>25</v>
      </c>
      <c r="J873" s="3">
        <v>3.3</v>
      </c>
    </row>
    <row r="874" spans="1:10" x14ac:dyDescent="0.25">
      <c r="A874" s="3" t="s">
        <v>44</v>
      </c>
      <c r="B874" s="3" t="s">
        <v>45</v>
      </c>
      <c r="C874" s="1">
        <v>36941</v>
      </c>
      <c r="D874" s="3">
        <v>0</v>
      </c>
      <c r="E874" s="3">
        <v>0</v>
      </c>
      <c r="F874" s="3">
        <v>10</v>
      </c>
      <c r="G874" s="3">
        <v>31</v>
      </c>
      <c r="H874" s="3">
        <v>37</v>
      </c>
      <c r="I874" s="3">
        <v>24</v>
      </c>
      <c r="J874" s="3">
        <v>3.3</v>
      </c>
    </row>
    <row r="875" spans="1:10" x14ac:dyDescent="0.25">
      <c r="A875" s="3" t="s">
        <v>44</v>
      </c>
      <c r="B875" s="3" t="s">
        <v>45</v>
      </c>
      <c r="C875" s="1">
        <v>36942</v>
      </c>
      <c r="D875" s="3">
        <v>0</v>
      </c>
      <c r="E875" s="3">
        <v>0</v>
      </c>
      <c r="F875" s="3">
        <v>9</v>
      </c>
      <c r="G875" s="3">
        <v>31</v>
      </c>
      <c r="H875" s="3">
        <v>40</v>
      </c>
      <c r="I875" s="3">
        <v>21</v>
      </c>
      <c r="J875" s="3">
        <v>3.2</v>
      </c>
    </row>
    <row r="876" spans="1:10" x14ac:dyDescent="0.25">
      <c r="A876" s="3" t="s">
        <v>44</v>
      </c>
      <c r="B876" s="3" t="s">
        <v>45</v>
      </c>
      <c r="C876" s="1">
        <v>36943</v>
      </c>
      <c r="D876" s="3">
        <v>0.06</v>
      </c>
      <c r="E876" s="3">
        <v>0</v>
      </c>
      <c r="F876" s="3">
        <v>9</v>
      </c>
      <c r="G876" s="3">
        <v>35</v>
      </c>
      <c r="H876" s="3">
        <v>40</v>
      </c>
      <c r="I876" s="3">
        <v>29</v>
      </c>
      <c r="J876" s="3">
        <v>3.2</v>
      </c>
    </row>
    <row r="877" spans="1:10" x14ac:dyDescent="0.25">
      <c r="A877" s="3" t="s">
        <v>44</v>
      </c>
      <c r="B877" s="3" t="s">
        <v>45</v>
      </c>
      <c r="C877" s="1">
        <v>36944</v>
      </c>
      <c r="D877" s="3">
        <v>0.05</v>
      </c>
      <c r="E877" s="3">
        <v>0</v>
      </c>
      <c r="F877" s="3">
        <v>9</v>
      </c>
      <c r="G877" s="3">
        <v>36</v>
      </c>
      <c r="H877" s="3">
        <v>37</v>
      </c>
      <c r="I877" s="3">
        <v>34</v>
      </c>
      <c r="J877" s="3">
        <v>3.2</v>
      </c>
    </row>
    <row r="878" spans="1:10" x14ac:dyDescent="0.25">
      <c r="A878" s="3" t="s">
        <v>44</v>
      </c>
      <c r="B878" s="3" t="s">
        <v>45</v>
      </c>
      <c r="C878" s="1">
        <v>36945</v>
      </c>
      <c r="D878" s="3">
        <v>0</v>
      </c>
      <c r="E878" s="3">
        <v>0</v>
      </c>
      <c r="F878" s="3">
        <v>8</v>
      </c>
      <c r="G878" s="3">
        <v>34</v>
      </c>
      <c r="H878" s="3">
        <v>34</v>
      </c>
      <c r="I878" s="3">
        <v>33</v>
      </c>
      <c r="J878" s="3">
        <v>3.2</v>
      </c>
    </row>
    <row r="879" spans="1:10" x14ac:dyDescent="0.25">
      <c r="A879" s="3" t="s">
        <v>44</v>
      </c>
      <c r="B879" s="3" t="s">
        <v>45</v>
      </c>
      <c r="C879" s="1">
        <v>36946</v>
      </c>
      <c r="D879" s="3">
        <v>0</v>
      </c>
      <c r="E879" s="3">
        <v>0</v>
      </c>
      <c r="F879" s="3">
        <v>8</v>
      </c>
      <c r="G879" s="3">
        <v>32</v>
      </c>
      <c r="H879" s="3">
        <v>39</v>
      </c>
      <c r="I879" s="3">
        <v>24</v>
      </c>
      <c r="J879" s="3">
        <v>0</v>
      </c>
    </row>
    <row r="880" spans="1:10" x14ac:dyDescent="0.25">
      <c r="A880" s="3" t="s">
        <v>44</v>
      </c>
      <c r="B880" s="3" t="s">
        <v>45</v>
      </c>
      <c r="C880" s="1">
        <v>36947</v>
      </c>
      <c r="D880" s="3">
        <v>0</v>
      </c>
      <c r="E880" s="3">
        <v>0</v>
      </c>
      <c r="F880" s="3">
        <v>7</v>
      </c>
      <c r="G880" s="3">
        <v>29</v>
      </c>
      <c r="H880" s="3">
        <v>39</v>
      </c>
      <c r="I880" s="3">
        <v>19</v>
      </c>
      <c r="J880" s="3">
        <v>0</v>
      </c>
    </row>
    <row r="881" spans="1:10" x14ac:dyDescent="0.25">
      <c r="A881" s="3" t="s">
        <v>44</v>
      </c>
      <c r="B881" s="3" t="s">
        <v>45</v>
      </c>
      <c r="C881" s="1">
        <v>36948</v>
      </c>
      <c r="D881" s="3">
        <v>0</v>
      </c>
      <c r="E881" s="3">
        <v>0</v>
      </c>
      <c r="F881" s="3">
        <v>6</v>
      </c>
      <c r="G881" s="3">
        <v>24</v>
      </c>
      <c r="H881" s="3">
        <v>36</v>
      </c>
      <c r="I881" s="3">
        <v>12</v>
      </c>
      <c r="J881" s="3">
        <v>2.2999999999999998</v>
      </c>
    </row>
    <row r="882" spans="1:10" x14ac:dyDescent="0.25">
      <c r="A882" s="3" t="s">
        <v>44</v>
      </c>
      <c r="B882" s="3" t="s">
        <v>45</v>
      </c>
      <c r="C882" s="1">
        <v>36949</v>
      </c>
      <c r="D882" s="3">
        <v>0</v>
      </c>
      <c r="E882" s="3">
        <v>0</v>
      </c>
      <c r="F882" s="3">
        <v>6</v>
      </c>
      <c r="G882" s="3">
        <v>24</v>
      </c>
      <c r="H882" s="3">
        <v>37</v>
      </c>
      <c r="I882" s="3">
        <v>11</v>
      </c>
      <c r="J882" s="3">
        <v>2.2999999999999998</v>
      </c>
    </row>
    <row r="883" spans="1:10" x14ac:dyDescent="0.25">
      <c r="A883" s="3" t="s">
        <v>44</v>
      </c>
      <c r="B883" s="3" t="s">
        <v>45</v>
      </c>
      <c r="C883" s="1">
        <v>36950</v>
      </c>
      <c r="D883" s="3">
        <v>0</v>
      </c>
      <c r="E883" s="3">
        <v>0</v>
      </c>
      <c r="F883" s="3">
        <v>6</v>
      </c>
      <c r="G883" s="3">
        <v>26</v>
      </c>
      <c r="H883" s="3">
        <v>38</v>
      </c>
      <c r="I883" s="3">
        <v>13</v>
      </c>
      <c r="J883" s="3">
        <v>2.2999999999999998</v>
      </c>
    </row>
    <row r="884" spans="1:10" x14ac:dyDescent="0.25">
      <c r="A884" s="3" t="s">
        <v>44</v>
      </c>
      <c r="B884" s="3" t="s">
        <v>45</v>
      </c>
      <c r="C884" s="1">
        <v>36951</v>
      </c>
      <c r="D884" s="3">
        <v>0.14000000000000001</v>
      </c>
      <c r="E884" s="3">
        <v>0.1</v>
      </c>
      <c r="F884" s="3">
        <v>6</v>
      </c>
      <c r="G884" s="3">
        <v>30</v>
      </c>
      <c r="H884" s="3">
        <v>40</v>
      </c>
      <c r="I884" s="3">
        <v>20</v>
      </c>
      <c r="J884" s="3">
        <v>0</v>
      </c>
    </row>
    <row r="885" spans="1:10" x14ac:dyDescent="0.25">
      <c r="A885" s="3" t="s">
        <v>44</v>
      </c>
      <c r="B885" s="3" t="s">
        <v>45</v>
      </c>
      <c r="C885" s="1">
        <v>36952</v>
      </c>
      <c r="D885" s="3">
        <v>0.1</v>
      </c>
      <c r="E885" s="3">
        <v>0.2</v>
      </c>
      <c r="F885" s="3">
        <v>5</v>
      </c>
      <c r="G885" s="3">
        <v>31</v>
      </c>
      <c r="H885" s="3">
        <v>38</v>
      </c>
      <c r="I885" s="3">
        <v>24</v>
      </c>
      <c r="J885" s="3">
        <v>2.1</v>
      </c>
    </row>
    <row r="886" spans="1:10" x14ac:dyDescent="0.25">
      <c r="A886" s="3" t="s">
        <v>44</v>
      </c>
      <c r="B886" s="3" t="s">
        <v>45</v>
      </c>
      <c r="C886" s="1">
        <v>36953</v>
      </c>
      <c r="D886" s="3">
        <v>0</v>
      </c>
      <c r="E886" s="3">
        <v>0</v>
      </c>
      <c r="F886" s="3">
        <v>4</v>
      </c>
      <c r="G886" s="3">
        <v>29</v>
      </c>
      <c r="H886" s="3">
        <v>37</v>
      </c>
      <c r="I886" s="3">
        <v>21</v>
      </c>
      <c r="J886" s="3">
        <v>1.9</v>
      </c>
    </row>
    <row r="887" spans="1:10" x14ac:dyDescent="0.25">
      <c r="A887" s="3" t="s">
        <v>44</v>
      </c>
      <c r="B887" s="3" t="s">
        <v>45</v>
      </c>
      <c r="C887" s="1">
        <v>36954</v>
      </c>
      <c r="D887" s="3">
        <v>0</v>
      </c>
      <c r="E887" s="3">
        <v>0</v>
      </c>
      <c r="F887" s="3">
        <v>4</v>
      </c>
      <c r="G887" s="3">
        <v>34</v>
      </c>
      <c r="H887" s="3">
        <v>45</v>
      </c>
      <c r="I887" s="3">
        <v>23</v>
      </c>
      <c r="J887" s="3">
        <v>1.7</v>
      </c>
    </row>
    <row r="888" spans="1:10" x14ac:dyDescent="0.25">
      <c r="A888" s="3" t="s">
        <v>44</v>
      </c>
      <c r="B888" s="3" t="s">
        <v>45</v>
      </c>
      <c r="C888" s="1">
        <v>36955</v>
      </c>
      <c r="D888" s="3">
        <v>0</v>
      </c>
      <c r="E888" s="3">
        <v>0</v>
      </c>
      <c r="F888" s="3">
        <v>2</v>
      </c>
      <c r="G888" s="3">
        <v>44</v>
      </c>
      <c r="H888" s="3">
        <v>54</v>
      </c>
      <c r="I888" s="3">
        <v>33</v>
      </c>
      <c r="J888" s="3">
        <v>1.7</v>
      </c>
    </row>
    <row r="889" spans="1:10" x14ac:dyDescent="0.25">
      <c r="A889" s="3" t="s">
        <v>44</v>
      </c>
      <c r="B889" s="3" t="s">
        <v>45</v>
      </c>
      <c r="C889" s="1">
        <v>36956</v>
      </c>
      <c r="D889" s="3">
        <v>0</v>
      </c>
      <c r="E889" s="3">
        <v>0</v>
      </c>
      <c r="F889" s="3">
        <v>0</v>
      </c>
      <c r="G889" s="3">
        <v>43</v>
      </c>
      <c r="H889" s="3">
        <v>54</v>
      </c>
      <c r="I889" s="3">
        <v>32</v>
      </c>
      <c r="J889" s="3">
        <v>1.7</v>
      </c>
    </row>
    <row r="890" spans="1:10" x14ac:dyDescent="0.25">
      <c r="A890" s="3" t="s">
        <v>44</v>
      </c>
      <c r="B890" s="3" t="s">
        <v>45</v>
      </c>
      <c r="C890" s="1">
        <v>36957</v>
      </c>
      <c r="D890" s="3">
        <v>0</v>
      </c>
      <c r="E890" s="3">
        <v>0</v>
      </c>
      <c r="F890" s="3">
        <v>0</v>
      </c>
      <c r="G890" s="3">
        <v>44</v>
      </c>
      <c r="H890" s="3">
        <v>55</v>
      </c>
      <c r="I890" s="3">
        <v>32</v>
      </c>
      <c r="J890" s="3">
        <v>1.7</v>
      </c>
    </row>
    <row r="891" spans="1:10" x14ac:dyDescent="0.25">
      <c r="A891" s="3" t="s">
        <v>44</v>
      </c>
      <c r="B891" s="3" t="s">
        <v>45</v>
      </c>
      <c r="C891" s="1">
        <v>36958</v>
      </c>
      <c r="D891" s="3">
        <v>0.27</v>
      </c>
      <c r="E891" s="3">
        <v>0</v>
      </c>
      <c r="F891" s="3">
        <v>0</v>
      </c>
      <c r="G891" s="3">
        <v>37</v>
      </c>
      <c r="H891" s="3">
        <v>43</v>
      </c>
      <c r="I891" s="3">
        <v>31</v>
      </c>
      <c r="J891" s="3">
        <v>0</v>
      </c>
    </row>
    <row r="892" spans="1:10" x14ac:dyDescent="0.25">
      <c r="A892" s="3" t="s">
        <v>44</v>
      </c>
      <c r="B892" s="3" t="s">
        <v>45</v>
      </c>
      <c r="C892" s="1">
        <v>36959</v>
      </c>
      <c r="D892" s="3">
        <v>0</v>
      </c>
      <c r="E892" s="3">
        <v>0</v>
      </c>
      <c r="F892" s="3">
        <v>0</v>
      </c>
      <c r="G892" s="3">
        <v>37</v>
      </c>
      <c r="H892" s="3">
        <v>43</v>
      </c>
      <c r="I892" s="3">
        <v>30</v>
      </c>
      <c r="J892" s="3">
        <v>1.8</v>
      </c>
    </row>
    <row r="893" spans="1:10" x14ac:dyDescent="0.25">
      <c r="A893" s="3" t="s">
        <v>44</v>
      </c>
      <c r="B893" s="3" t="s">
        <v>45</v>
      </c>
      <c r="C893" s="1">
        <v>36960</v>
      </c>
      <c r="D893" s="3">
        <v>0</v>
      </c>
      <c r="E893" s="3">
        <v>0</v>
      </c>
      <c r="F893" s="3">
        <v>0</v>
      </c>
      <c r="G893" s="3">
        <v>35</v>
      </c>
      <c r="H893" s="3">
        <v>42</v>
      </c>
      <c r="I893" s="3">
        <v>28</v>
      </c>
      <c r="J893" s="3">
        <v>1.1000000000000001</v>
      </c>
    </row>
    <row r="894" spans="1:10" x14ac:dyDescent="0.25">
      <c r="A894" s="3" t="s">
        <v>44</v>
      </c>
      <c r="B894" s="3" t="s">
        <v>45</v>
      </c>
      <c r="C894" s="1">
        <v>36961</v>
      </c>
      <c r="D894" s="3">
        <v>0</v>
      </c>
      <c r="E894" s="3">
        <v>0</v>
      </c>
      <c r="F894" s="3">
        <v>0</v>
      </c>
      <c r="G894" s="3">
        <v>37</v>
      </c>
      <c r="H894" s="3">
        <v>47</v>
      </c>
      <c r="I894" s="3">
        <v>26</v>
      </c>
      <c r="J894" s="3">
        <v>0.7</v>
      </c>
    </row>
    <row r="895" spans="1:10" x14ac:dyDescent="0.25">
      <c r="A895" s="3" t="s">
        <v>44</v>
      </c>
      <c r="B895" s="3" t="s">
        <v>45</v>
      </c>
      <c r="C895" s="1">
        <v>36962</v>
      </c>
      <c r="D895" s="3">
        <v>0</v>
      </c>
      <c r="E895" s="3">
        <v>0</v>
      </c>
      <c r="F895" s="3">
        <v>0</v>
      </c>
      <c r="G895" s="3">
        <v>42</v>
      </c>
      <c r="H895" s="3">
        <v>52</v>
      </c>
      <c r="I895" s="3">
        <v>32</v>
      </c>
      <c r="J895" s="3">
        <v>0</v>
      </c>
    </row>
    <row r="896" spans="1:10" x14ac:dyDescent="0.25">
      <c r="A896" s="3" t="s">
        <v>44</v>
      </c>
      <c r="B896" s="3" t="s">
        <v>45</v>
      </c>
      <c r="C896" s="1">
        <v>36963</v>
      </c>
      <c r="D896" s="3">
        <v>0.04</v>
      </c>
      <c r="E896" s="3">
        <v>0</v>
      </c>
      <c r="F896" s="3">
        <v>0</v>
      </c>
      <c r="G896" s="3">
        <v>44</v>
      </c>
      <c r="H896" s="3">
        <v>55</v>
      </c>
      <c r="I896" s="3">
        <v>33</v>
      </c>
      <c r="J896" s="3">
        <v>0</v>
      </c>
    </row>
    <row r="897" spans="1:10" x14ac:dyDescent="0.25">
      <c r="A897" s="3" t="s">
        <v>44</v>
      </c>
      <c r="B897" s="3" t="s">
        <v>45</v>
      </c>
      <c r="C897" s="1">
        <v>36964</v>
      </c>
      <c r="D897" s="3">
        <v>0</v>
      </c>
      <c r="E897" s="3">
        <v>0</v>
      </c>
      <c r="F897" s="3">
        <v>0</v>
      </c>
      <c r="G897" s="3">
        <v>39</v>
      </c>
      <c r="H897" s="3">
        <v>50</v>
      </c>
      <c r="I897" s="3">
        <v>28</v>
      </c>
      <c r="J897" s="3">
        <v>0</v>
      </c>
    </row>
    <row r="898" spans="1:10" x14ac:dyDescent="0.25">
      <c r="A898" s="3" t="s">
        <v>44</v>
      </c>
      <c r="B898" s="3" t="s">
        <v>45</v>
      </c>
      <c r="C898" s="1">
        <v>36965</v>
      </c>
      <c r="D898" s="3">
        <v>0.14000000000000001</v>
      </c>
      <c r="E898" s="3">
        <v>0.7</v>
      </c>
      <c r="F898" s="3">
        <v>0</v>
      </c>
      <c r="G898" s="3">
        <v>36</v>
      </c>
      <c r="H898" s="3">
        <v>45</v>
      </c>
      <c r="I898" s="3">
        <v>27</v>
      </c>
      <c r="J898" s="3">
        <v>0</v>
      </c>
    </row>
    <row r="899" spans="1:10" x14ac:dyDescent="0.25">
      <c r="A899" s="3" t="s">
        <v>44</v>
      </c>
      <c r="B899" s="3" t="s">
        <v>45</v>
      </c>
      <c r="C899" s="1">
        <v>36966</v>
      </c>
      <c r="D899" s="3">
        <v>0.01</v>
      </c>
      <c r="E899" s="3">
        <v>0.1</v>
      </c>
      <c r="F899" s="3">
        <v>0</v>
      </c>
      <c r="G899" s="3">
        <v>36</v>
      </c>
      <c r="H899" s="3">
        <v>39</v>
      </c>
      <c r="I899" s="3">
        <v>32</v>
      </c>
      <c r="J899" s="3">
        <v>0</v>
      </c>
    </row>
    <row r="900" spans="1:10" x14ac:dyDescent="0.25">
      <c r="A900" s="3" t="s">
        <v>44</v>
      </c>
      <c r="B900" s="3" t="s">
        <v>45</v>
      </c>
      <c r="C900" s="1">
        <v>36967</v>
      </c>
      <c r="D900" s="3">
        <v>0</v>
      </c>
      <c r="E900" s="3">
        <v>0</v>
      </c>
      <c r="F900" s="3">
        <v>0</v>
      </c>
      <c r="G900" s="3">
        <v>37</v>
      </c>
      <c r="H900" s="3">
        <v>44</v>
      </c>
      <c r="I900" s="3">
        <v>30</v>
      </c>
      <c r="J900" s="3">
        <v>0</v>
      </c>
    </row>
    <row r="901" spans="1:10" x14ac:dyDescent="0.25">
      <c r="A901" s="3" t="s">
        <v>44</v>
      </c>
      <c r="B901" s="3" t="s">
        <v>45</v>
      </c>
      <c r="C901" s="1">
        <v>36968</v>
      </c>
      <c r="D901" s="3">
        <v>0.12</v>
      </c>
      <c r="E901" s="3">
        <v>0</v>
      </c>
      <c r="F901" s="3">
        <v>0</v>
      </c>
      <c r="G901" s="3">
        <v>42</v>
      </c>
      <c r="H901" s="3">
        <v>47</v>
      </c>
      <c r="I901" s="3">
        <v>36</v>
      </c>
      <c r="J901" s="3">
        <v>0</v>
      </c>
    </row>
    <row r="902" spans="1:10" x14ac:dyDescent="0.25">
      <c r="A902" s="3" t="s">
        <v>44</v>
      </c>
      <c r="B902" s="3" t="s">
        <v>45</v>
      </c>
      <c r="C902" s="1">
        <v>36969</v>
      </c>
      <c r="D902" s="3">
        <v>0</v>
      </c>
      <c r="E902" s="3">
        <v>0</v>
      </c>
      <c r="F902" s="3">
        <v>0</v>
      </c>
      <c r="G902" s="3">
        <v>40</v>
      </c>
      <c r="H902" s="3">
        <v>50</v>
      </c>
      <c r="I902" s="3">
        <v>30</v>
      </c>
      <c r="J902" s="3">
        <v>0</v>
      </c>
    </row>
    <row r="903" spans="1:10" x14ac:dyDescent="0.25">
      <c r="A903" s="3" t="s">
        <v>44</v>
      </c>
      <c r="B903" s="3" t="s">
        <v>45</v>
      </c>
      <c r="C903" s="1">
        <v>36970</v>
      </c>
      <c r="D903" s="3">
        <v>0</v>
      </c>
      <c r="E903" s="3">
        <v>0</v>
      </c>
      <c r="F903" s="3">
        <v>0</v>
      </c>
      <c r="G903" s="3">
        <v>40</v>
      </c>
      <c r="H903" s="3">
        <v>52</v>
      </c>
      <c r="I903" s="3">
        <v>27</v>
      </c>
      <c r="J903" s="3">
        <v>0</v>
      </c>
    </row>
    <row r="904" spans="1:10" x14ac:dyDescent="0.25">
      <c r="A904" s="3" t="s">
        <v>44</v>
      </c>
      <c r="B904" s="3" t="s">
        <v>45</v>
      </c>
      <c r="C904" s="1">
        <v>36971</v>
      </c>
      <c r="D904" s="3">
        <v>0</v>
      </c>
      <c r="E904" s="3">
        <v>0</v>
      </c>
      <c r="F904" s="3">
        <v>0</v>
      </c>
      <c r="G904" s="3">
        <v>41</v>
      </c>
      <c r="H904" s="3">
        <v>53</v>
      </c>
      <c r="I904" s="3">
        <v>29</v>
      </c>
      <c r="J904" s="3">
        <v>0</v>
      </c>
    </row>
    <row r="905" spans="1:10" x14ac:dyDescent="0.25">
      <c r="A905" s="3" t="s">
        <v>44</v>
      </c>
      <c r="B905" s="3" t="s">
        <v>45</v>
      </c>
      <c r="C905" s="1">
        <v>36972</v>
      </c>
      <c r="D905" s="3">
        <v>0</v>
      </c>
      <c r="E905" s="3">
        <v>0</v>
      </c>
      <c r="F905" s="3">
        <v>0</v>
      </c>
      <c r="G905" s="3">
        <v>44</v>
      </c>
      <c r="H905" s="3">
        <v>59</v>
      </c>
      <c r="I905" s="3">
        <v>29</v>
      </c>
      <c r="J905" s="3">
        <v>0</v>
      </c>
    </row>
    <row r="906" spans="1:10" x14ac:dyDescent="0.25">
      <c r="A906" s="3" t="s">
        <v>44</v>
      </c>
      <c r="B906" s="3" t="s">
        <v>45</v>
      </c>
      <c r="C906" s="1">
        <v>36973</v>
      </c>
      <c r="D906" s="3">
        <v>0</v>
      </c>
      <c r="E906" s="3">
        <v>0</v>
      </c>
      <c r="F906" s="3">
        <v>0</v>
      </c>
      <c r="G906" s="3">
        <v>47</v>
      </c>
      <c r="H906" s="3">
        <v>62</v>
      </c>
      <c r="I906" s="3">
        <v>31</v>
      </c>
      <c r="J906" s="3">
        <v>0</v>
      </c>
    </row>
    <row r="907" spans="1:10" x14ac:dyDescent="0.25">
      <c r="A907" s="3" t="s">
        <v>44</v>
      </c>
      <c r="B907" s="3" t="s">
        <v>45</v>
      </c>
      <c r="C907" s="1">
        <v>36974</v>
      </c>
      <c r="D907" s="3">
        <v>0</v>
      </c>
      <c r="E907" s="3">
        <v>0</v>
      </c>
      <c r="F907" s="3">
        <v>0</v>
      </c>
      <c r="G907" s="3">
        <v>49</v>
      </c>
      <c r="H907" s="3">
        <v>63</v>
      </c>
      <c r="I907" s="3">
        <v>34</v>
      </c>
      <c r="J907" s="3">
        <v>0</v>
      </c>
    </row>
    <row r="908" spans="1:10" x14ac:dyDescent="0.25">
      <c r="A908" s="3" t="s">
        <v>44</v>
      </c>
      <c r="B908" s="3" t="s">
        <v>45</v>
      </c>
      <c r="C908" s="1">
        <v>36975</v>
      </c>
      <c r="D908" s="3">
        <v>0.24</v>
      </c>
      <c r="E908" s="3">
        <v>0</v>
      </c>
      <c r="F908" s="3">
        <v>0</v>
      </c>
      <c r="G908" s="3">
        <v>48</v>
      </c>
      <c r="H908" s="3">
        <v>53</v>
      </c>
      <c r="I908" s="3">
        <v>42</v>
      </c>
      <c r="J908" s="3">
        <v>0</v>
      </c>
    </row>
    <row r="909" spans="1:10" x14ac:dyDescent="0.25">
      <c r="A909" s="3" t="s">
        <v>44</v>
      </c>
      <c r="B909" s="3" t="s">
        <v>45</v>
      </c>
      <c r="C909" s="1">
        <v>36976</v>
      </c>
      <c r="D909" s="3">
        <v>0</v>
      </c>
      <c r="E909" s="3">
        <v>0</v>
      </c>
      <c r="F909" s="3">
        <v>0</v>
      </c>
      <c r="G909" s="3">
        <v>40</v>
      </c>
      <c r="H909" s="3">
        <v>51</v>
      </c>
      <c r="I909" s="3">
        <v>29</v>
      </c>
      <c r="J909" s="3">
        <v>0</v>
      </c>
    </row>
    <row r="910" spans="1:10" x14ac:dyDescent="0.25">
      <c r="A910" s="3" t="s">
        <v>44</v>
      </c>
      <c r="B910" s="3" t="s">
        <v>45</v>
      </c>
      <c r="C910" s="1">
        <v>36977</v>
      </c>
      <c r="D910" s="3">
        <v>0.22</v>
      </c>
      <c r="E910" s="3">
        <v>1.1000000000000001</v>
      </c>
      <c r="F910" s="3">
        <v>0</v>
      </c>
      <c r="G910" s="3">
        <v>36</v>
      </c>
      <c r="H910" s="3">
        <v>46</v>
      </c>
      <c r="I910" s="3">
        <v>25</v>
      </c>
      <c r="J910" s="3">
        <v>0</v>
      </c>
    </row>
    <row r="911" spans="1:10" x14ac:dyDescent="0.25">
      <c r="A911" s="3" t="s">
        <v>44</v>
      </c>
      <c r="B911" s="3" t="s">
        <v>45</v>
      </c>
      <c r="C911" s="1">
        <v>36978</v>
      </c>
      <c r="D911" s="3">
        <v>0</v>
      </c>
      <c r="E911" s="3">
        <v>0</v>
      </c>
      <c r="F911" s="3">
        <v>0</v>
      </c>
      <c r="G911" s="3">
        <v>39</v>
      </c>
      <c r="H911" s="3">
        <v>46</v>
      </c>
      <c r="I911" s="3">
        <v>32</v>
      </c>
      <c r="J911" s="3">
        <v>0</v>
      </c>
    </row>
    <row r="912" spans="1:10" x14ac:dyDescent="0.25">
      <c r="A912" s="3" t="s">
        <v>44</v>
      </c>
      <c r="B912" s="3" t="s">
        <v>45</v>
      </c>
      <c r="C912" s="1">
        <v>36979</v>
      </c>
      <c r="D912" s="3">
        <v>0</v>
      </c>
      <c r="E912" s="3">
        <v>0</v>
      </c>
      <c r="F912" s="3">
        <v>0</v>
      </c>
      <c r="G912" s="3">
        <v>39</v>
      </c>
      <c r="H912" s="3">
        <v>47</v>
      </c>
      <c r="I912" s="3">
        <v>31</v>
      </c>
      <c r="J912" s="3">
        <v>0</v>
      </c>
    </row>
    <row r="913" spans="1:10" x14ac:dyDescent="0.25">
      <c r="A913" s="3" t="s">
        <v>44</v>
      </c>
      <c r="B913" s="3" t="s">
        <v>45</v>
      </c>
      <c r="C913" s="1">
        <v>36980</v>
      </c>
      <c r="D913" s="3">
        <v>0</v>
      </c>
      <c r="E913" s="3">
        <v>0</v>
      </c>
      <c r="F913" s="3">
        <v>0</v>
      </c>
      <c r="G913" s="3">
        <v>41</v>
      </c>
      <c r="H913" s="3">
        <v>51</v>
      </c>
      <c r="I913" s="3">
        <v>30</v>
      </c>
      <c r="J913" s="3">
        <v>0</v>
      </c>
    </row>
    <row r="914" spans="1:10" x14ac:dyDescent="0.25">
      <c r="A914" s="3" t="s">
        <v>44</v>
      </c>
      <c r="B914" s="3" t="s">
        <v>45</v>
      </c>
      <c r="C914" s="1">
        <v>36981</v>
      </c>
      <c r="D914" s="3">
        <v>0.09</v>
      </c>
      <c r="E914" s="3">
        <v>0</v>
      </c>
      <c r="F914" s="3">
        <v>0</v>
      </c>
      <c r="G914" s="3">
        <v>39</v>
      </c>
      <c r="H914" s="3">
        <v>46</v>
      </c>
      <c r="I914" s="3">
        <v>31</v>
      </c>
      <c r="J914" s="3">
        <v>0</v>
      </c>
    </row>
    <row r="915" spans="1:10" x14ac:dyDescent="0.25">
      <c r="A915" s="3" t="s">
        <v>44</v>
      </c>
      <c r="B915" s="3" t="s">
        <v>45</v>
      </c>
      <c r="C915" s="1">
        <v>36982</v>
      </c>
      <c r="D915" s="3">
        <v>0</v>
      </c>
      <c r="E915" s="3">
        <v>0</v>
      </c>
      <c r="F915" s="3">
        <v>0</v>
      </c>
      <c r="G915" s="3">
        <v>40</v>
      </c>
      <c r="H915" s="3">
        <v>47</v>
      </c>
      <c r="I915" s="3">
        <v>32</v>
      </c>
      <c r="J915" s="3">
        <v>0</v>
      </c>
    </row>
    <row r="916" spans="1:10" x14ac:dyDescent="0.25">
      <c r="A916" s="3" t="s">
        <v>44</v>
      </c>
      <c r="B916" s="3" t="s">
        <v>45</v>
      </c>
      <c r="C916" s="1">
        <v>36983</v>
      </c>
      <c r="D916" s="3">
        <v>0.09</v>
      </c>
      <c r="E916" s="3">
        <v>0.7</v>
      </c>
      <c r="F916" s="3">
        <v>0</v>
      </c>
      <c r="G916" s="3">
        <v>36</v>
      </c>
      <c r="H916" s="3">
        <v>43</v>
      </c>
      <c r="I916" s="3">
        <v>28</v>
      </c>
      <c r="J916" s="3">
        <v>0</v>
      </c>
    </row>
    <row r="917" spans="1:10" x14ac:dyDescent="0.25">
      <c r="A917" s="3" t="s">
        <v>44</v>
      </c>
      <c r="B917" s="3" t="s">
        <v>45</v>
      </c>
      <c r="C917" s="1">
        <v>36984</v>
      </c>
      <c r="D917" s="3">
        <v>0.14000000000000001</v>
      </c>
      <c r="E917" s="3">
        <v>0.8</v>
      </c>
      <c r="F917" s="3">
        <v>0</v>
      </c>
      <c r="G917" s="3">
        <v>33</v>
      </c>
      <c r="H917" s="3">
        <v>39</v>
      </c>
      <c r="I917" s="3">
        <v>27</v>
      </c>
      <c r="J917" s="3">
        <v>0</v>
      </c>
    </row>
    <row r="918" spans="1:10" x14ac:dyDescent="0.25">
      <c r="A918" s="3" t="s">
        <v>44</v>
      </c>
      <c r="B918" s="3" t="s">
        <v>45</v>
      </c>
      <c r="C918" s="1">
        <v>36985</v>
      </c>
      <c r="D918" s="3">
        <v>0</v>
      </c>
      <c r="E918" s="3">
        <v>0</v>
      </c>
      <c r="F918" s="3">
        <v>0</v>
      </c>
      <c r="G918" s="3">
        <v>36</v>
      </c>
      <c r="H918" s="3">
        <v>47</v>
      </c>
      <c r="I918" s="3">
        <v>25</v>
      </c>
      <c r="J918" s="3">
        <v>0</v>
      </c>
    </row>
    <row r="919" spans="1:10" x14ac:dyDescent="0.25">
      <c r="A919" s="3" t="s">
        <v>44</v>
      </c>
      <c r="B919" s="3" t="s">
        <v>45</v>
      </c>
      <c r="C919" s="1">
        <v>36986</v>
      </c>
      <c r="D919" s="3">
        <v>0.05</v>
      </c>
      <c r="E919" s="3">
        <v>0</v>
      </c>
      <c r="F919" s="3">
        <v>0</v>
      </c>
      <c r="G919" s="3">
        <v>39</v>
      </c>
      <c r="H919" s="3">
        <v>48</v>
      </c>
      <c r="I919" s="3">
        <v>29</v>
      </c>
      <c r="J919" s="3">
        <v>0</v>
      </c>
    </row>
    <row r="920" spans="1:10" x14ac:dyDescent="0.25">
      <c r="A920" s="3" t="s">
        <v>44</v>
      </c>
      <c r="B920" s="3" t="s">
        <v>45</v>
      </c>
      <c r="C920" s="1">
        <v>36987</v>
      </c>
      <c r="D920" s="3">
        <v>0.13</v>
      </c>
      <c r="E920" s="3">
        <v>0</v>
      </c>
      <c r="F920" s="3">
        <v>0</v>
      </c>
      <c r="G920" s="3">
        <v>41</v>
      </c>
      <c r="H920" s="3">
        <v>46</v>
      </c>
      <c r="I920" s="3">
        <v>36</v>
      </c>
      <c r="J920" s="3">
        <v>0</v>
      </c>
    </row>
    <row r="921" spans="1:10" x14ac:dyDescent="0.25">
      <c r="A921" s="3" t="s">
        <v>44</v>
      </c>
      <c r="B921" s="3" t="s">
        <v>45</v>
      </c>
      <c r="C921" s="1">
        <v>36988</v>
      </c>
      <c r="D921" s="3">
        <v>0.04</v>
      </c>
      <c r="E921" s="3">
        <v>0</v>
      </c>
      <c r="F921" s="3">
        <v>0</v>
      </c>
      <c r="G921" s="3">
        <v>38</v>
      </c>
      <c r="H921" s="3">
        <v>42</v>
      </c>
      <c r="I921" s="3">
        <v>33</v>
      </c>
      <c r="J921" s="3">
        <v>0</v>
      </c>
    </row>
    <row r="922" spans="1:10" x14ac:dyDescent="0.25">
      <c r="A922" s="3" t="s">
        <v>44</v>
      </c>
      <c r="B922" s="3" t="s">
        <v>45</v>
      </c>
      <c r="C922" s="1">
        <v>36989</v>
      </c>
      <c r="D922" s="3">
        <v>0</v>
      </c>
      <c r="E922" s="3">
        <v>0</v>
      </c>
      <c r="F922" s="3">
        <v>0</v>
      </c>
      <c r="G922" s="3">
        <v>38</v>
      </c>
      <c r="H922" s="3">
        <v>44</v>
      </c>
      <c r="I922" s="3">
        <v>31</v>
      </c>
      <c r="J922" s="3">
        <v>0</v>
      </c>
    </row>
    <row r="923" spans="1:10" x14ac:dyDescent="0.25">
      <c r="A923" s="3" t="s">
        <v>44</v>
      </c>
      <c r="B923" s="3" t="s">
        <v>45</v>
      </c>
      <c r="C923" s="1">
        <v>36990</v>
      </c>
      <c r="D923" s="3">
        <v>0</v>
      </c>
      <c r="E923" s="3">
        <v>0</v>
      </c>
      <c r="F923" s="3">
        <v>0</v>
      </c>
      <c r="G923" s="3">
        <v>40</v>
      </c>
      <c r="H923" s="3">
        <v>48</v>
      </c>
      <c r="I923" s="3">
        <v>32</v>
      </c>
      <c r="J923" s="3">
        <v>0</v>
      </c>
    </row>
    <row r="924" spans="1:10" x14ac:dyDescent="0.25">
      <c r="A924" s="3" t="s">
        <v>44</v>
      </c>
      <c r="B924" s="3" t="s">
        <v>45</v>
      </c>
      <c r="C924" s="1">
        <v>36991</v>
      </c>
      <c r="D924" s="3">
        <v>0.09</v>
      </c>
      <c r="E924" s="3">
        <v>0</v>
      </c>
      <c r="F924" s="3">
        <v>0</v>
      </c>
      <c r="G924" s="3">
        <v>40</v>
      </c>
      <c r="H924" s="3">
        <v>48</v>
      </c>
      <c r="I924" s="3">
        <v>32</v>
      </c>
      <c r="J924" s="3">
        <v>0</v>
      </c>
    </row>
    <row r="925" spans="1:10" x14ac:dyDescent="0.25">
      <c r="A925" s="3" t="s">
        <v>44</v>
      </c>
      <c r="B925" s="3" t="s">
        <v>45</v>
      </c>
      <c r="C925" s="1">
        <v>36992</v>
      </c>
      <c r="D925" s="3">
        <v>0.12</v>
      </c>
      <c r="E925" s="3">
        <v>1</v>
      </c>
      <c r="F925" s="3">
        <v>1</v>
      </c>
      <c r="G925" s="3">
        <v>34</v>
      </c>
      <c r="H925" s="3">
        <v>39</v>
      </c>
      <c r="I925" s="3">
        <v>28</v>
      </c>
      <c r="J925" s="3">
        <v>0</v>
      </c>
    </row>
    <row r="926" spans="1:10" x14ac:dyDescent="0.25">
      <c r="A926" s="3" t="s">
        <v>44</v>
      </c>
      <c r="B926" s="3" t="s">
        <v>45</v>
      </c>
      <c r="C926" s="1">
        <v>36993</v>
      </c>
      <c r="D926" s="3">
        <v>0</v>
      </c>
      <c r="E926" s="3">
        <v>0</v>
      </c>
      <c r="F926" s="3">
        <v>0</v>
      </c>
      <c r="G926" s="3">
        <v>35</v>
      </c>
      <c r="H926" s="3">
        <v>47</v>
      </c>
      <c r="I926" s="3">
        <v>23</v>
      </c>
      <c r="J926" s="3">
        <v>0</v>
      </c>
    </row>
    <row r="927" spans="1:10" x14ac:dyDescent="0.25">
      <c r="A927" s="3" t="s">
        <v>44</v>
      </c>
      <c r="B927" s="3" t="s">
        <v>45</v>
      </c>
      <c r="C927" s="1">
        <v>36994</v>
      </c>
      <c r="D927" s="3">
        <v>0</v>
      </c>
      <c r="E927" s="3">
        <v>0</v>
      </c>
      <c r="F927" s="3">
        <v>0</v>
      </c>
      <c r="G927" s="3">
        <v>37</v>
      </c>
      <c r="H927" s="3">
        <v>44</v>
      </c>
      <c r="I927" s="3">
        <v>30</v>
      </c>
      <c r="J927" s="3">
        <v>0</v>
      </c>
    </row>
    <row r="928" spans="1:10" x14ac:dyDescent="0.25">
      <c r="A928" s="3" t="s">
        <v>44</v>
      </c>
      <c r="B928" s="3" t="s">
        <v>45</v>
      </c>
      <c r="C928" s="1">
        <v>36995</v>
      </c>
      <c r="D928" s="3">
        <v>0</v>
      </c>
      <c r="E928" s="3">
        <v>0</v>
      </c>
      <c r="F928" s="3">
        <v>0</v>
      </c>
      <c r="G928" s="3">
        <v>39</v>
      </c>
      <c r="H928" s="3">
        <v>50</v>
      </c>
      <c r="I928" s="3">
        <v>28</v>
      </c>
      <c r="J928" s="3">
        <v>0</v>
      </c>
    </row>
    <row r="929" spans="1:10" x14ac:dyDescent="0.25">
      <c r="A929" s="3" t="s">
        <v>44</v>
      </c>
      <c r="B929" s="3" t="s">
        <v>45</v>
      </c>
      <c r="C929" s="1">
        <v>36996</v>
      </c>
      <c r="D929" s="3">
        <v>0</v>
      </c>
      <c r="E929" s="3">
        <v>0</v>
      </c>
      <c r="F929" s="3">
        <v>0</v>
      </c>
      <c r="G929" s="3">
        <v>45</v>
      </c>
      <c r="H929" s="3">
        <v>57</v>
      </c>
      <c r="I929" s="3">
        <v>33</v>
      </c>
      <c r="J929" s="3">
        <v>0</v>
      </c>
    </row>
    <row r="930" spans="1:10" x14ac:dyDescent="0.25">
      <c r="A930" s="3" t="s">
        <v>44</v>
      </c>
      <c r="B930" s="3" t="s">
        <v>45</v>
      </c>
      <c r="C930" s="1">
        <v>36997</v>
      </c>
      <c r="D930" s="3">
        <v>0</v>
      </c>
      <c r="E930" s="3">
        <v>0</v>
      </c>
      <c r="F930" s="3">
        <v>0</v>
      </c>
      <c r="G930" s="3">
        <v>53</v>
      </c>
      <c r="H930" s="3">
        <v>67</v>
      </c>
      <c r="I930" s="3">
        <v>39</v>
      </c>
      <c r="J930" s="3">
        <v>0</v>
      </c>
    </row>
    <row r="931" spans="1:10" x14ac:dyDescent="0.25">
      <c r="A931" s="3" t="s">
        <v>44</v>
      </c>
      <c r="B931" s="3" t="s">
        <v>45</v>
      </c>
      <c r="C931" s="1">
        <v>36998</v>
      </c>
      <c r="D931" s="3">
        <v>0</v>
      </c>
      <c r="E931" s="3">
        <v>0</v>
      </c>
      <c r="F931" s="3">
        <v>0</v>
      </c>
      <c r="G931" s="3">
        <v>52</v>
      </c>
      <c r="H931" s="3">
        <v>60</v>
      </c>
      <c r="I931" s="3">
        <v>43</v>
      </c>
      <c r="J931" s="3">
        <v>0</v>
      </c>
    </row>
    <row r="932" spans="1:10" x14ac:dyDescent="0.25">
      <c r="A932" s="3" t="s">
        <v>44</v>
      </c>
      <c r="B932" s="3" t="s">
        <v>45</v>
      </c>
      <c r="C932" s="1">
        <v>36999</v>
      </c>
      <c r="D932" s="3">
        <v>0.12</v>
      </c>
      <c r="E932" s="3">
        <v>0</v>
      </c>
      <c r="F932" s="3">
        <v>0</v>
      </c>
      <c r="G932" s="3">
        <v>44</v>
      </c>
      <c r="H932" s="3">
        <v>48</v>
      </c>
      <c r="I932" s="3">
        <v>39</v>
      </c>
      <c r="J932" s="3">
        <v>0</v>
      </c>
    </row>
    <row r="933" spans="1:10" x14ac:dyDescent="0.25">
      <c r="A933" s="3" t="s">
        <v>44</v>
      </c>
      <c r="B933" s="3" t="s">
        <v>45</v>
      </c>
      <c r="C933" s="1">
        <v>37000</v>
      </c>
      <c r="D933" s="3">
        <v>0</v>
      </c>
      <c r="E933" s="3">
        <v>0</v>
      </c>
      <c r="F933" s="3">
        <v>0</v>
      </c>
      <c r="G933" s="3">
        <v>43</v>
      </c>
      <c r="H933" s="3">
        <v>54</v>
      </c>
      <c r="I933" s="3">
        <v>31</v>
      </c>
      <c r="J933" s="3">
        <v>0</v>
      </c>
    </row>
    <row r="934" spans="1:10" x14ac:dyDescent="0.25">
      <c r="A934" s="3" t="s">
        <v>44</v>
      </c>
      <c r="B934" s="3" t="s">
        <v>45</v>
      </c>
      <c r="C934" s="1">
        <v>37001</v>
      </c>
      <c r="D934" s="3">
        <v>0</v>
      </c>
      <c r="E934" s="3">
        <v>0</v>
      </c>
      <c r="F934" s="3">
        <v>0</v>
      </c>
      <c r="G934" s="3">
        <v>45</v>
      </c>
      <c r="H934" s="3">
        <v>57</v>
      </c>
      <c r="I934" s="3">
        <v>32</v>
      </c>
      <c r="J934" s="3">
        <v>0</v>
      </c>
    </row>
    <row r="935" spans="1:10" x14ac:dyDescent="0.25">
      <c r="A935" s="3" t="s">
        <v>44</v>
      </c>
      <c r="B935" s="3" t="s">
        <v>45</v>
      </c>
      <c r="C935" s="1">
        <v>37002</v>
      </c>
      <c r="D935" s="3">
        <v>0</v>
      </c>
      <c r="E935" s="3">
        <v>0</v>
      </c>
      <c r="F935" s="3">
        <v>0</v>
      </c>
      <c r="G935" s="3">
        <v>47</v>
      </c>
      <c r="H935" s="3">
        <v>58</v>
      </c>
      <c r="I935" s="3">
        <v>36</v>
      </c>
      <c r="J935" s="3">
        <v>0</v>
      </c>
    </row>
    <row r="936" spans="1:10" x14ac:dyDescent="0.25">
      <c r="A936" s="3" t="s">
        <v>44</v>
      </c>
      <c r="B936" s="3" t="s">
        <v>45</v>
      </c>
      <c r="C936" s="1">
        <v>37003</v>
      </c>
      <c r="D936" s="3">
        <v>0</v>
      </c>
      <c r="E936" s="3">
        <v>0</v>
      </c>
      <c r="F936" s="3">
        <v>0</v>
      </c>
      <c r="G936" s="3">
        <v>47</v>
      </c>
      <c r="H936" s="3">
        <v>57</v>
      </c>
      <c r="I936" s="3">
        <v>36</v>
      </c>
      <c r="J936" s="3">
        <v>0</v>
      </c>
    </row>
    <row r="937" spans="1:10" x14ac:dyDescent="0.25">
      <c r="A937" s="3" t="s">
        <v>44</v>
      </c>
      <c r="B937" s="3" t="s">
        <v>45</v>
      </c>
      <c r="C937" s="1">
        <v>37004</v>
      </c>
      <c r="D937" s="3">
        <v>0.02</v>
      </c>
      <c r="E937" s="3">
        <v>0</v>
      </c>
      <c r="F937" s="3">
        <v>0</v>
      </c>
      <c r="G937" s="3">
        <v>48</v>
      </c>
      <c r="H937" s="3">
        <v>56</v>
      </c>
      <c r="I937" s="3">
        <v>39</v>
      </c>
      <c r="J937" s="3">
        <v>0</v>
      </c>
    </row>
    <row r="938" spans="1:10" x14ac:dyDescent="0.25">
      <c r="A938" s="3" t="s">
        <v>44</v>
      </c>
      <c r="B938" s="3" t="s">
        <v>45</v>
      </c>
      <c r="C938" s="1">
        <v>37005</v>
      </c>
      <c r="D938" s="3">
        <v>0</v>
      </c>
      <c r="E938" s="3">
        <v>0</v>
      </c>
      <c r="F938" s="3">
        <v>0</v>
      </c>
      <c r="G938" s="3">
        <v>53</v>
      </c>
      <c r="H938" s="3">
        <v>67</v>
      </c>
      <c r="I938" s="3">
        <v>38</v>
      </c>
      <c r="J938" s="3">
        <v>0</v>
      </c>
    </row>
    <row r="939" spans="1:10" x14ac:dyDescent="0.25">
      <c r="A939" s="3" t="s">
        <v>44</v>
      </c>
      <c r="B939" s="3" t="s">
        <v>45</v>
      </c>
      <c r="C939" s="1">
        <v>37006</v>
      </c>
      <c r="D939" s="3">
        <v>0</v>
      </c>
      <c r="E939" s="3">
        <v>0</v>
      </c>
      <c r="F939" s="3">
        <v>0</v>
      </c>
      <c r="G939" s="3">
        <v>59</v>
      </c>
      <c r="H939" s="3">
        <v>75</v>
      </c>
      <c r="I939" s="3">
        <v>42</v>
      </c>
      <c r="J939" s="3">
        <v>0</v>
      </c>
    </row>
    <row r="940" spans="1:10" x14ac:dyDescent="0.25">
      <c r="A940" s="3" t="s">
        <v>44</v>
      </c>
      <c r="B940" s="3" t="s">
        <v>45</v>
      </c>
      <c r="C940" s="1">
        <v>37007</v>
      </c>
      <c r="D940" s="3">
        <v>0.01</v>
      </c>
      <c r="E940" s="3">
        <v>0</v>
      </c>
      <c r="F940" s="3">
        <v>0</v>
      </c>
      <c r="G940" s="3">
        <v>60</v>
      </c>
      <c r="H940" s="3">
        <v>70</v>
      </c>
      <c r="I940" s="3">
        <v>50</v>
      </c>
      <c r="J940" s="3">
        <v>0</v>
      </c>
    </row>
    <row r="941" spans="1:10" x14ac:dyDescent="0.25">
      <c r="A941" s="3" t="s">
        <v>44</v>
      </c>
      <c r="B941" s="3" t="s">
        <v>45</v>
      </c>
      <c r="C941" s="1">
        <v>37008</v>
      </c>
      <c r="D941" s="3">
        <v>0.17</v>
      </c>
      <c r="E941" s="3">
        <v>0</v>
      </c>
      <c r="F941" s="3">
        <v>0</v>
      </c>
      <c r="G941" s="3">
        <v>61</v>
      </c>
      <c r="H941" s="3">
        <v>77</v>
      </c>
      <c r="I941" s="3">
        <v>45</v>
      </c>
      <c r="J941" s="3">
        <v>0</v>
      </c>
    </row>
    <row r="942" spans="1:10" x14ac:dyDescent="0.25">
      <c r="A942" s="3" t="s">
        <v>44</v>
      </c>
      <c r="B942" s="3" t="s">
        <v>45</v>
      </c>
      <c r="C942" s="1">
        <v>37009</v>
      </c>
      <c r="D942" s="3">
        <v>0.25</v>
      </c>
      <c r="E942" s="3">
        <v>0</v>
      </c>
      <c r="F942" s="3">
        <v>0</v>
      </c>
      <c r="G942" s="3">
        <v>46</v>
      </c>
      <c r="H942" s="3">
        <v>54</v>
      </c>
      <c r="I942" s="3">
        <v>38</v>
      </c>
      <c r="J942" s="3">
        <v>0</v>
      </c>
    </row>
    <row r="943" spans="1:10" x14ac:dyDescent="0.25">
      <c r="A943" s="3" t="s">
        <v>44</v>
      </c>
      <c r="B943" s="3" t="s">
        <v>45</v>
      </c>
      <c r="C943" s="1">
        <v>37010</v>
      </c>
      <c r="D943" s="3">
        <v>0.01</v>
      </c>
      <c r="E943" s="3">
        <v>0</v>
      </c>
      <c r="F943" s="3">
        <v>0</v>
      </c>
      <c r="G943" s="3">
        <v>43</v>
      </c>
      <c r="H943" s="3">
        <v>52</v>
      </c>
      <c r="I943" s="3">
        <v>34</v>
      </c>
      <c r="J943" s="3">
        <v>0</v>
      </c>
    </row>
    <row r="944" spans="1:10" x14ac:dyDescent="0.25">
      <c r="A944" s="3" t="s">
        <v>44</v>
      </c>
      <c r="B944" s="3" t="s">
        <v>45</v>
      </c>
      <c r="C944" s="1">
        <v>37011</v>
      </c>
      <c r="D944" s="3">
        <v>0.47</v>
      </c>
      <c r="E944" s="3">
        <v>0</v>
      </c>
      <c r="F944" s="3">
        <v>0</v>
      </c>
      <c r="G944" s="3">
        <v>44</v>
      </c>
      <c r="H944" s="3">
        <v>52</v>
      </c>
      <c r="I944" s="3">
        <v>36</v>
      </c>
      <c r="J944" s="3">
        <v>0</v>
      </c>
    </row>
    <row r="945" spans="1:10" x14ac:dyDescent="0.25">
      <c r="A945" s="3" t="s">
        <v>44</v>
      </c>
      <c r="B945" s="3" t="s">
        <v>45</v>
      </c>
      <c r="C945" s="1">
        <v>37012</v>
      </c>
      <c r="D945" s="3">
        <v>0</v>
      </c>
      <c r="E945" s="3">
        <v>0</v>
      </c>
      <c r="F945" s="3">
        <v>0</v>
      </c>
      <c r="G945" s="3">
        <v>45</v>
      </c>
      <c r="H945" s="3">
        <v>55</v>
      </c>
      <c r="I945" s="3">
        <v>35</v>
      </c>
      <c r="J945" s="3">
        <v>0</v>
      </c>
    </row>
    <row r="946" spans="1:10" x14ac:dyDescent="0.25">
      <c r="A946" s="3" t="s">
        <v>44</v>
      </c>
      <c r="B946" s="3" t="s">
        <v>45</v>
      </c>
      <c r="C946" s="1">
        <v>37013</v>
      </c>
      <c r="D946" s="3">
        <v>0</v>
      </c>
      <c r="E946" s="3">
        <v>0</v>
      </c>
      <c r="F946" s="3">
        <v>0</v>
      </c>
      <c r="G946" s="3">
        <v>43</v>
      </c>
      <c r="H946" s="3">
        <v>59</v>
      </c>
      <c r="I946" s="3">
        <v>27</v>
      </c>
      <c r="J946" s="3">
        <v>0</v>
      </c>
    </row>
    <row r="947" spans="1:10" x14ac:dyDescent="0.25">
      <c r="A947" s="3" t="s">
        <v>44</v>
      </c>
      <c r="B947" s="3" t="s">
        <v>45</v>
      </c>
      <c r="C947" s="1">
        <v>37014</v>
      </c>
      <c r="D947" s="3">
        <v>0</v>
      </c>
      <c r="E947" s="3">
        <v>0</v>
      </c>
      <c r="F947" s="3">
        <v>0</v>
      </c>
      <c r="G947" s="3">
        <v>47</v>
      </c>
      <c r="H947" s="3">
        <v>60</v>
      </c>
      <c r="I947" s="3">
        <v>34</v>
      </c>
      <c r="J947" s="3">
        <v>0</v>
      </c>
    </row>
    <row r="948" spans="1:10" x14ac:dyDescent="0.25">
      <c r="A948" s="3" t="s">
        <v>44</v>
      </c>
      <c r="B948" s="3" t="s">
        <v>45</v>
      </c>
      <c r="C948" s="1">
        <v>37015</v>
      </c>
      <c r="D948" s="3">
        <v>0</v>
      </c>
      <c r="E948" s="3">
        <v>0</v>
      </c>
      <c r="F948" s="3">
        <v>0</v>
      </c>
      <c r="G948" s="3">
        <v>57</v>
      </c>
      <c r="H948" s="3">
        <v>68</v>
      </c>
      <c r="I948" s="3">
        <v>45</v>
      </c>
      <c r="J948" s="3">
        <v>0</v>
      </c>
    </row>
    <row r="949" spans="1:10" x14ac:dyDescent="0.25">
      <c r="A949" s="3" t="s">
        <v>44</v>
      </c>
      <c r="B949" s="3" t="s">
        <v>45</v>
      </c>
      <c r="C949" s="1">
        <v>37016</v>
      </c>
      <c r="D949" s="3">
        <v>0</v>
      </c>
      <c r="E949" s="3">
        <v>0</v>
      </c>
      <c r="F949" s="3">
        <v>0</v>
      </c>
      <c r="G949" s="3">
        <v>45</v>
      </c>
      <c r="H949" s="3">
        <v>56</v>
      </c>
      <c r="I949" s="3">
        <v>33</v>
      </c>
      <c r="J949" s="3">
        <v>0</v>
      </c>
    </row>
    <row r="950" spans="1:10" x14ac:dyDescent="0.25">
      <c r="A950" s="3" t="s">
        <v>44</v>
      </c>
      <c r="B950" s="3" t="s">
        <v>45</v>
      </c>
      <c r="C950" s="1">
        <v>37017</v>
      </c>
      <c r="D950" s="3">
        <v>0</v>
      </c>
      <c r="E950" s="3">
        <v>0</v>
      </c>
      <c r="F950" s="3">
        <v>0</v>
      </c>
      <c r="G950" s="3">
        <v>42</v>
      </c>
      <c r="H950" s="3">
        <v>57</v>
      </c>
      <c r="I950" s="3">
        <v>27</v>
      </c>
      <c r="J950" s="3">
        <v>0</v>
      </c>
    </row>
    <row r="951" spans="1:10" x14ac:dyDescent="0.25">
      <c r="A951" s="3" t="s">
        <v>44</v>
      </c>
      <c r="B951" s="3" t="s">
        <v>45</v>
      </c>
      <c r="C951" s="1">
        <v>37018</v>
      </c>
      <c r="D951" s="3">
        <v>0</v>
      </c>
      <c r="E951" s="3">
        <v>0</v>
      </c>
      <c r="F951" s="3">
        <v>0</v>
      </c>
      <c r="G951" s="3">
        <v>52</v>
      </c>
      <c r="H951" s="3">
        <v>67</v>
      </c>
      <c r="I951" s="3">
        <v>37</v>
      </c>
      <c r="J951" s="3">
        <v>0</v>
      </c>
    </row>
    <row r="952" spans="1:10" x14ac:dyDescent="0.25">
      <c r="A952" s="3" t="s">
        <v>44</v>
      </c>
      <c r="B952" s="3" t="s">
        <v>45</v>
      </c>
      <c r="C952" s="1">
        <v>37019</v>
      </c>
      <c r="D952" s="3">
        <v>0</v>
      </c>
      <c r="E952" s="3">
        <v>0</v>
      </c>
      <c r="F952" s="3">
        <v>0</v>
      </c>
      <c r="G952" s="3">
        <v>58</v>
      </c>
      <c r="H952" s="3">
        <v>71</v>
      </c>
      <c r="I952" s="3">
        <v>45</v>
      </c>
      <c r="J952" s="3">
        <v>0</v>
      </c>
    </row>
    <row r="953" spans="1:10" x14ac:dyDescent="0.25">
      <c r="A953" s="3" t="s">
        <v>44</v>
      </c>
      <c r="B953" s="3" t="s">
        <v>45</v>
      </c>
      <c r="C953" s="1">
        <v>37020</v>
      </c>
      <c r="D953" s="3">
        <v>0</v>
      </c>
      <c r="E953" s="3">
        <v>0</v>
      </c>
      <c r="F953" s="3">
        <v>0</v>
      </c>
      <c r="G953" s="3">
        <v>53</v>
      </c>
      <c r="H953" s="3">
        <v>64</v>
      </c>
      <c r="I953" s="3">
        <v>41</v>
      </c>
      <c r="J953" s="3">
        <v>0</v>
      </c>
    </row>
    <row r="954" spans="1:10" x14ac:dyDescent="0.25">
      <c r="A954" s="3" t="s">
        <v>44</v>
      </c>
      <c r="B954" s="3" t="s">
        <v>45</v>
      </c>
      <c r="C954" s="1">
        <v>37021</v>
      </c>
      <c r="D954" s="3">
        <v>0</v>
      </c>
      <c r="E954" s="3">
        <v>0</v>
      </c>
      <c r="F954" s="3">
        <v>0</v>
      </c>
      <c r="G954" s="3">
        <v>53</v>
      </c>
      <c r="H954" s="3">
        <v>65</v>
      </c>
      <c r="I954" s="3">
        <v>40</v>
      </c>
      <c r="J954" s="3">
        <v>0</v>
      </c>
    </row>
    <row r="955" spans="1:10" x14ac:dyDescent="0.25">
      <c r="A955" s="3" t="s">
        <v>44</v>
      </c>
      <c r="B955" s="3" t="s">
        <v>45</v>
      </c>
      <c r="C955" s="1">
        <v>37022</v>
      </c>
      <c r="D955" s="3">
        <v>0</v>
      </c>
      <c r="E955" s="3">
        <v>0</v>
      </c>
      <c r="F955" s="3">
        <v>0</v>
      </c>
      <c r="G955" s="3">
        <v>59</v>
      </c>
      <c r="H955" s="3">
        <v>78</v>
      </c>
      <c r="I955" s="3">
        <v>40</v>
      </c>
      <c r="J955" s="3">
        <v>0</v>
      </c>
    </row>
    <row r="956" spans="1:10" x14ac:dyDescent="0.25">
      <c r="A956" s="3" t="s">
        <v>44</v>
      </c>
      <c r="B956" s="3" t="s">
        <v>45</v>
      </c>
      <c r="C956" s="1">
        <v>37023</v>
      </c>
      <c r="D956" s="3">
        <v>0</v>
      </c>
      <c r="E956" s="3">
        <v>0</v>
      </c>
      <c r="F956" s="3">
        <v>0</v>
      </c>
      <c r="G956" s="3">
        <v>68</v>
      </c>
      <c r="H956" s="3">
        <v>82</v>
      </c>
      <c r="I956" s="3">
        <v>53</v>
      </c>
      <c r="J956" s="3">
        <v>0</v>
      </c>
    </row>
    <row r="957" spans="1:10" x14ac:dyDescent="0.25">
      <c r="A957" s="3" t="s">
        <v>44</v>
      </c>
      <c r="B957" s="3" t="s">
        <v>45</v>
      </c>
      <c r="C957" s="1">
        <v>37024</v>
      </c>
      <c r="D957" s="3">
        <v>0</v>
      </c>
      <c r="E957" s="3">
        <v>0</v>
      </c>
      <c r="F957" s="3">
        <v>0</v>
      </c>
      <c r="G957" s="3">
        <v>58</v>
      </c>
      <c r="H957" s="3">
        <v>66</v>
      </c>
      <c r="I957" s="3">
        <v>50</v>
      </c>
      <c r="J957" s="3">
        <v>0</v>
      </c>
    </row>
    <row r="958" spans="1:10" x14ac:dyDescent="0.25">
      <c r="A958" s="3" t="s">
        <v>44</v>
      </c>
      <c r="B958" s="3" t="s">
        <v>45</v>
      </c>
      <c r="C958" s="1">
        <v>37025</v>
      </c>
      <c r="D958" s="3">
        <v>0.59</v>
      </c>
      <c r="E958" s="3">
        <v>0</v>
      </c>
      <c r="F958" s="3">
        <v>0</v>
      </c>
      <c r="G958" s="3">
        <v>50</v>
      </c>
      <c r="H958" s="3">
        <v>54</v>
      </c>
      <c r="I958" s="3">
        <v>46</v>
      </c>
      <c r="J958" s="3">
        <v>0</v>
      </c>
    </row>
    <row r="959" spans="1:10" x14ac:dyDescent="0.25">
      <c r="A959" s="3" t="s">
        <v>44</v>
      </c>
      <c r="B959" s="3" t="s">
        <v>45</v>
      </c>
      <c r="C959" s="1">
        <v>37026</v>
      </c>
      <c r="D959" s="3">
        <v>0.19</v>
      </c>
      <c r="E959" s="3">
        <v>0</v>
      </c>
      <c r="F959" s="3">
        <v>0</v>
      </c>
      <c r="G959" s="3">
        <v>52</v>
      </c>
      <c r="H959" s="3">
        <v>61</v>
      </c>
      <c r="I959" s="3">
        <v>43</v>
      </c>
      <c r="J959" s="3">
        <v>0</v>
      </c>
    </row>
    <row r="960" spans="1:10" x14ac:dyDescent="0.25">
      <c r="A960" s="3" t="s">
        <v>44</v>
      </c>
      <c r="B960" s="3" t="s">
        <v>45</v>
      </c>
      <c r="C960" s="1">
        <v>37027</v>
      </c>
      <c r="D960" s="3">
        <v>0</v>
      </c>
      <c r="E960" s="3">
        <v>0</v>
      </c>
      <c r="F960" s="3">
        <v>0</v>
      </c>
      <c r="G960" s="3">
        <v>49</v>
      </c>
      <c r="H960" s="3">
        <v>59</v>
      </c>
      <c r="I960" s="3">
        <v>38</v>
      </c>
      <c r="J960" s="3">
        <v>0</v>
      </c>
    </row>
    <row r="961" spans="1:10" x14ac:dyDescent="0.25">
      <c r="A961" s="3" t="s">
        <v>44</v>
      </c>
      <c r="B961" s="3" t="s">
        <v>45</v>
      </c>
      <c r="C961" s="1">
        <v>37028</v>
      </c>
      <c r="D961" s="3">
        <v>0</v>
      </c>
      <c r="E961" s="3">
        <v>0</v>
      </c>
      <c r="F961" s="3">
        <v>0</v>
      </c>
      <c r="G961" s="3">
        <v>47</v>
      </c>
      <c r="H961" s="3">
        <v>58</v>
      </c>
      <c r="I961" s="3">
        <v>36</v>
      </c>
      <c r="J961" s="3">
        <v>0</v>
      </c>
    </row>
    <row r="962" spans="1:10" x14ac:dyDescent="0.25">
      <c r="A962" s="3" t="s">
        <v>44</v>
      </c>
      <c r="B962" s="3" t="s">
        <v>45</v>
      </c>
      <c r="C962" s="1">
        <v>37029</v>
      </c>
      <c r="D962" s="3">
        <v>0</v>
      </c>
      <c r="E962" s="3">
        <v>0</v>
      </c>
      <c r="F962" s="3">
        <v>0</v>
      </c>
      <c r="G962" s="3">
        <v>51</v>
      </c>
      <c r="H962" s="3">
        <v>64</v>
      </c>
      <c r="I962" s="3">
        <v>38</v>
      </c>
      <c r="J962" s="3">
        <v>0</v>
      </c>
    </row>
    <row r="963" spans="1:10" x14ac:dyDescent="0.25">
      <c r="A963" s="3" t="s">
        <v>44</v>
      </c>
      <c r="B963" s="3" t="s">
        <v>45</v>
      </c>
      <c r="C963" s="1">
        <v>37030</v>
      </c>
      <c r="D963" s="3">
        <v>0</v>
      </c>
      <c r="E963" s="3">
        <v>0</v>
      </c>
      <c r="F963" s="3">
        <v>0</v>
      </c>
      <c r="G963" s="3">
        <v>55</v>
      </c>
      <c r="H963" s="3">
        <v>67</v>
      </c>
      <c r="I963" s="3">
        <v>43</v>
      </c>
      <c r="J963" s="3">
        <v>0</v>
      </c>
    </row>
    <row r="964" spans="1:10" x14ac:dyDescent="0.25">
      <c r="A964" s="3" t="s">
        <v>44</v>
      </c>
      <c r="B964" s="3" t="s">
        <v>45</v>
      </c>
      <c r="C964" s="1">
        <v>37031</v>
      </c>
      <c r="D964" s="3">
        <v>0</v>
      </c>
      <c r="E964" s="3">
        <v>0</v>
      </c>
      <c r="F964" s="3">
        <v>0</v>
      </c>
      <c r="G964" s="3">
        <v>49</v>
      </c>
      <c r="H964" s="3">
        <v>63</v>
      </c>
      <c r="I964" s="3">
        <v>34</v>
      </c>
      <c r="J964" s="3">
        <v>0</v>
      </c>
    </row>
    <row r="965" spans="1:10" x14ac:dyDescent="0.25">
      <c r="A965" s="3" t="s">
        <v>44</v>
      </c>
      <c r="B965" s="3" t="s">
        <v>45</v>
      </c>
      <c r="C965" s="1">
        <v>37032</v>
      </c>
      <c r="D965" s="3">
        <v>0</v>
      </c>
      <c r="E965" s="3">
        <v>0</v>
      </c>
      <c r="F965" s="3">
        <v>0</v>
      </c>
      <c r="G965" s="3">
        <v>56</v>
      </c>
      <c r="H965" s="3">
        <v>73</v>
      </c>
      <c r="I965" s="3">
        <v>39</v>
      </c>
      <c r="J965" s="3">
        <v>0</v>
      </c>
    </row>
    <row r="966" spans="1:10" x14ac:dyDescent="0.25">
      <c r="A966" s="3" t="s">
        <v>44</v>
      </c>
      <c r="B966" s="3" t="s">
        <v>45</v>
      </c>
      <c r="C966" s="1">
        <v>37033</v>
      </c>
      <c r="D966" s="3">
        <v>0</v>
      </c>
      <c r="E966" s="3">
        <v>0</v>
      </c>
      <c r="F966" s="3">
        <v>0</v>
      </c>
      <c r="G966" s="3">
        <v>67</v>
      </c>
      <c r="H966" s="3">
        <v>84</v>
      </c>
      <c r="I966" s="3">
        <v>49</v>
      </c>
      <c r="J966" s="3">
        <v>0</v>
      </c>
    </row>
    <row r="967" spans="1:10" x14ac:dyDescent="0.25">
      <c r="A967" s="3" t="s">
        <v>44</v>
      </c>
      <c r="B967" s="3" t="s">
        <v>45</v>
      </c>
      <c r="C967" s="1">
        <v>37034</v>
      </c>
      <c r="D967" s="3">
        <v>0</v>
      </c>
      <c r="E967" s="3">
        <v>0</v>
      </c>
      <c r="F967" s="3">
        <v>0</v>
      </c>
      <c r="G967" s="3">
        <v>71</v>
      </c>
      <c r="H967" s="3">
        <v>90</v>
      </c>
      <c r="I967" s="3">
        <v>51</v>
      </c>
      <c r="J967" s="3">
        <v>0</v>
      </c>
    </row>
    <row r="968" spans="1:10" x14ac:dyDescent="0.25">
      <c r="A968" s="3" t="s">
        <v>44</v>
      </c>
      <c r="B968" s="3" t="s">
        <v>45</v>
      </c>
      <c r="C968" s="1">
        <v>37035</v>
      </c>
      <c r="D968" s="3">
        <v>0</v>
      </c>
      <c r="E968" s="3">
        <v>0</v>
      </c>
      <c r="F968" s="3">
        <v>0</v>
      </c>
      <c r="G968" s="3">
        <v>74</v>
      </c>
      <c r="H968" s="3">
        <v>87</v>
      </c>
      <c r="I968" s="3">
        <v>61</v>
      </c>
      <c r="J968" s="3">
        <v>0</v>
      </c>
    </row>
    <row r="969" spans="1:10" x14ac:dyDescent="0.25">
      <c r="A969" s="3" t="s">
        <v>44</v>
      </c>
      <c r="B969" s="3" t="s">
        <v>45</v>
      </c>
      <c r="C969" s="1">
        <v>37036</v>
      </c>
      <c r="D969" s="3">
        <v>0</v>
      </c>
      <c r="E969" s="3">
        <v>0</v>
      </c>
      <c r="F969" s="3">
        <v>0</v>
      </c>
      <c r="G969" s="3">
        <v>69</v>
      </c>
      <c r="H969" s="3">
        <v>84</v>
      </c>
      <c r="I969" s="3">
        <v>53</v>
      </c>
      <c r="J969" s="3">
        <v>0</v>
      </c>
    </row>
    <row r="970" spans="1:10" x14ac:dyDescent="0.25">
      <c r="A970" s="3" t="s">
        <v>44</v>
      </c>
      <c r="B970" s="3" t="s">
        <v>45</v>
      </c>
      <c r="C970" s="1">
        <v>37037</v>
      </c>
      <c r="D970" s="3">
        <v>0</v>
      </c>
      <c r="E970" s="3">
        <v>0</v>
      </c>
      <c r="F970" s="3">
        <v>0</v>
      </c>
      <c r="G970" s="3">
        <v>69</v>
      </c>
      <c r="H970" s="3">
        <v>85</v>
      </c>
      <c r="I970" s="3">
        <v>52</v>
      </c>
      <c r="J970" s="3">
        <v>0</v>
      </c>
    </row>
    <row r="971" spans="1:10" x14ac:dyDescent="0.25">
      <c r="A971" s="3" t="s">
        <v>44</v>
      </c>
      <c r="B971" s="3" t="s">
        <v>45</v>
      </c>
      <c r="C971" s="1">
        <v>37038</v>
      </c>
      <c r="D971" s="3">
        <v>0.01</v>
      </c>
      <c r="E971" s="3">
        <v>0</v>
      </c>
      <c r="F971" s="3">
        <v>0</v>
      </c>
      <c r="G971" s="3">
        <v>66</v>
      </c>
      <c r="H971" s="3">
        <v>82</v>
      </c>
      <c r="I971" s="3">
        <v>50</v>
      </c>
      <c r="J971" s="3">
        <v>0</v>
      </c>
    </row>
    <row r="972" spans="1:10" x14ac:dyDescent="0.25">
      <c r="A972" s="3" t="s">
        <v>44</v>
      </c>
      <c r="B972" s="3" t="s">
        <v>45</v>
      </c>
      <c r="C972" s="1">
        <v>37039</v>
      </c>
      <c r="D972" s="3">
        <v>0</v>
      </c>
      <c r="E972" s="3">
        <v>0</v>
      </c>
      <c r="F972" s="3">
        <v>0</v>
      </c>
      <c r="G972" s="3">
        <v>54</v>
      </c>
      <c r="H972" s="3">
        <v>68</v>
      </c>
      <c r="I972" s="3">
        <v>40</v>
      </c>
      <c r="J972" s="3">
        <v>0</v>
      </c>
    </row>
    <row r="973" spans="1:10" x14ac:dyDescent="0.25">
      <c r="A973" s="3" t="s">
        <v>44</v>
      </c>
      <c r="B973" s="3" t="s">
        <v>45</v>
      </c>
      <c r="C973" s="1">
        <v>37040</v>
      </c>
      <c r="D973" s="3">
        <v>0</v>
      </c>
      <c r="E973" s="3">
        <v>0</v>
      </c>
      <c r="F973" s="3">
        <v>0</v>
      </c>
      <c r="G973" s="3">
        <v>49</v>
      </c>
      <c r="H973" s="3">
        <v>62</v>
      </c>
      <c r="I973" s="3">
        <v>35</v>
      </c>
      <c r="J973" s="3">
        <v>0</v>
      </c>
    </row>
    <row r="974" spans="1:10" x14ac:dyDescent="0.25">
      <c r="A974" s="3" t="s">
        <v>44</v>
      </c>
      <c r="B974" s="3" t="s">
        <v>45</v>
      </c>
      <c r="C974" s="1">
        <v>37041</v>
      </c>
      <c r="D974" s="3">
        <v>0</v>
      </c>
      <c r="E974" s="3">
        <v>0</v>
      </c>
      <c r="F974" s="3">
        <v>0</v>
      </c>
      <c r="G974" s="3">
        <v>53</v>
      </c>
      <c r="H974" s="3">
        <v>67</v>
      </c>
      <c r="I974" s="3">
        <v>38</v>
      </c>
      <c r="J974" s="3">
        <v>0</v>
      </c>
    </row>
    <row r="975" spans="1:10" x14ac:dyDescent="0.25">
      <c r="A975" s="3" t="s">
        <v>44</v>
      </c>
      <c r="B975" s="3" t="s">
        <v>45</v>
      </c>
      <c r="C975" s="1">
        <v>37042</v>
      </c>
      <c r="D975" s="3">
        <v>0</v>
      </c>
      <c r="E975" s="3">
        <v>0</v>
      </c>
      <c r="F975" s="3">
        <v>0</v>
      </c>
      <c r="G975" s="3">
        <v>63</v>
      </c>
      <c r="H975" s="3">
        <v>80</v>
      </c>
      <c r="I975" s="3">
        <v>45</v>
      </c>
      <c r="J975" s="3">
        <v>0</v>
      </c>
    </row>
    <row r="976" spans="1:10" x14ac:dyDescent="0.25">
      <c r="A976" s="3" t="s">
        <v>44</v>
      </c>
      <c r="B976" s="3" t="s">
        <v>45</v>
      </c>
      <c r="C976" s="1">
        <v>37043</v>
      </c>
      <c r="D976" s="3">
        <v>0.2</v>
      </c>
      <c r="E976" s="3">
        <v>0</v>
      </c>
      <c r="F976" s="3">
        <v>0</v>
      </c>
      <c r="G976" s="3">
        <v>65</v>
      </c>
      <c r="H976" s="3">
        <v>85</v>
      </c>
      <c r="I976" s="3">
        <v>45</v>
      </c>
      <c r="J976" s="3">
        <v>0</v>
      </c>
    </row>
    <row r="977" spans="1:10" x14ac:dyDescent="0.25">
      <c r="A977" s="3" t="s">
        <v>44</v>
      </c>
      <c r="B977" s="3" t="s">
        <v>45</v>
      </c>
      <c r="C977" s="1">
        <v>37044</v>
      </c>
      <c r="D977" s="3">
        <v>0.03</v>
      </c>
      <c r="E977" s="3">
        <v>0</v>
      </c>
      <c r="F977" s="3">
        <v>0</v>
      </c>
      <c r="G977" s="3">
        <v>50</v>
      </c>
      <c r="H977" s="3">
        <v>59</v>
      </c>
      <c r="I977" s="3">
        <v>41</v>
      </c>
      <c r="J977" s="3">
        <v>0</v>
      </c>
    </row>
    <row r="978" spans="1:10" x14ac:dyDescent="0.25">
      <c r="A978" s="3" t="s">
        <v>44</v>
      </c>
      <c r="B978" s="3" t="s">
        <v>45</v>
      </c>
      <c r="C978" s="1">
        <v>37045</v>
      </c>
      <c r="D978" s="3">
        <v>0</v>
      </c>
      <c r="E978" s="3">
        <v>0</v>
      </c>
      <c r="F978" s="3">
        <v>0</v>
      </c>
      <c r="G978" s="3">
        <v>50</v>
      </c>
      <c r="H978" s="3">
        <v>58</v>
      </c>
      <c r="I978" s="3">
        <v>41</v>
      </c>
      <c r="J978" s="3">
        <v>0</v>
      </c>
    </row>
    <row r="979" spans="1:10" x14ac:dyDescent="0.25">
      <c r="A979" s="3" t="s">
        <v>44</v>
      </c>
      <c r="B979" s="3" t="s">
        <v>45</v>
      </c>
      <c r="C979" s="1">
        <v>37046</v>
      </c>
      <c r="D979" s="3">
        <v>7.0000000000000007E-2</v>
      </c>
      <c r="E979" s="3">
        <v>0</v>
      </c>
      <c r="F979" s="3">
        <v>0</v>
      </c>
      <c r="G979" s="3">
        <v>46</v>
      </c>
      <c r="H979" s="3">
        <v>52</v>
      </c>
      <c r="I979" s="3">
        <v>40</v>
      </c>
      <c r="J979" s="3">
        <v>0</v>
      </c>
    </row>
    <row r="980" spans="1:10" x14ac:dyDescent="0.25">
      <c r="A980" s="3" t="s">
        <v>44</v>
      </c>
      <c r="B980" s="3" t="s">
        <v>45</v>
      </c>
      <c r="C980" s="1">
        <v>37047</v>
      </c>
      <c r="D980" s="3">
        <v>0.2</v>
      </c>
      <c r="E980" s="3">
        <v>0</v>
      </c>
      <c r="F980" s="3">
        <v>0</v>
      </c>
      <c r="G980" s="3">
        <v>48</v>
      </c>
      <c r="H980" s="3">
        <v>54</v>
      </c>
      <c r="I980" s="3">
        <v>41</v>
      </c>
      <c r="J980" s="3">
        <v>0</v>
      </c>
    </row>
    <row r="981" spans="1:10" x14ac:dyDescent="0.25">
      <c r="A981" s="3" t="s">
        <v>44</v>
      </c>
      <c r="B981" s="3" t="s">
        <v>45</v>
      </c>
      <c r="C981" s="1">
        <v>37048</v>
      </c>
      <c r="D981" s="3">
        <v>0</v>
      </c>
      <c r="E981" s="3">
        <v>0</v>
      </c>
      <c r="F981" s="3">
        <v>0</v>
      </c>
      <c r="G981" s="3">
        <v>56</v>
      </c>
      <c r="H981" s="3">
        <v>67</v>
      </c>
      <c r="I981" s="3">
        <v>44</v>
      </c>
      <c r="J981" s="3">
        <v>0</v>
      </c>
    </row>
    <row r="982" spans="1:10" x14ac:dyDescent="0.25">
      <c r="A982" s="3" t="s">
        <v>44</v>
      </c>
      <c r="B982" s="3" t="s">
        <v>45</v>
      </c>
      <c r="C982" s="1">
        <v>37049</v>
      </c>
      <c r="D982" s="3">
        <v>0</v>
      </c>
      <c r="E982" s="3">
        <v>0</v>
      </c>
      <c r="F982" s="3">
        <v>0</v>
      </c>
      <c r="G982" s="3">
        <v>59</v>
      </c>
      <c r="H982" s="3">
        <v>73</v>
      </c>
      <c r="I982" s="3">
        <v>44</v>
      </c>
      <c r="J982" s="3">
        <v>0</v>
      </c>
    </row>
    <row r="983" spans="1:10" x14ac:dyDescent="0.25">
      <c r="A983" s="3" t="s">
        <v>44</v>
      </c>
      <c r="B983" s="3" t="s">
        <v>45</v>
      </c>
      <c r="C983" s="1">
        <v>37050</v>
      </c>
      <c r="D983" s="3">
        <v>0</v>
      </c>
      <c r="E983" s="3">
        <v>0</v>
      </c>
      <c r="F983" s="3">
        <v>0</v>
      </c>
      <c r="G983" s="3">
        <v>64</v>
      </c>
      <c r="H983" s="3">
        <v>77</v>
      </c>
      <c r="I983" s="3">
        <v>50</v>
      </c>
      <c r="J983" s="3">
        <v>0</v>
      </c>
    </row>
    <row r="984" spans="1:10" x14ac:dyDescent="0.25">
      <c r="A984" s="3" t="s">
        <v>44</v>
      </c>
      <c r="B984" s="3" t="s">
        <v>45</v>
      </c>
      <c r="C984" s="1">
        <v>37051</v>
      </c>
      <c r="D984" s="3">
        <v>0.04</v>
      </c>
      <c r="E984" s="3">
        <v>0</v>
      </c>
      <c r="F984" s="3">
        <v>0</v>
      </c>
      <c r="G984" s="3">
        <v>61</v>
      </c>
      <c r="H984" s="3">
        <v>71</v>
      </c>
      <c r="I984" s="3">
        <v>51</v>
      </c>
      <c r="J984" s="3">
        <v>0</v>
      </c>
    </row>
    <row r="985" spans="1:10" x14ac:dyDescent="0.25">
      <c r="A985" s="3" t="s">
        <v>44</v>
      </c>
      <c r="B985" s="3" t="s">
        <v>45</v>
      </c>
      <c r="C985" s="1">
        <v>37052</v>
      </c>
      <c r="D985" s="3">
        <v>0</v>
      </c>
      <c r="E985" s="3">
        <v>0</v>
      </c>
      <c r="F985" s="3">
        <v>0</v>
      </c>
      <c r="G985" s="3">
        <v>56</v>
      </c>
      <c r="H985" s="3">
        <v>65</v>
      </c>
      <c r="I985" s="3">
        <v>46</v>
      </c>
      <c r="J985" s="3">
        <v>0</v>
      </c>
    </row>
    <row r="986" spans="1:10" x14ac:dyDescent="0.25">
      <c r="A986" s="3" t="s">
        <v>44</v>
      </c>
      <c r="B986" s="3" t="s">
        <v>45</v>
      </c>
      <c r="C986" s="1">
        <v>37053</v>
      </c>
      <c r="D986" s="3">
        <v>0.04</v>
      </c>
      <c r="E986" s="3">
        <v>0</v>
      </c>
      <c r="F986" s="3">
        <v>0</v>
      </c>
      <c r="G986" s="3">
        <v>53</v>
      </c>
      <c r="H986" s="3">
        <v>62</v>
      </c>
      <c r="I986" s="3">
        <v>44</v>
      </c>
      <c r="J986" s="3">
        <v>0</v>
      </c>
    </row>
    <row r="987" spans="1:10" x14ac:dyDescent="0.25">
      <c r="A987" s="3" t="s">
        <v>44</v>
      </c>
      <c r="B987" s="3" t="s">
        <v>45</v>
      </c>
      <c r="C987" s="1">
        <v>37054</v>
      </c>
      <c r="D987" s="3">
        <v>0.02</v>
      </c>
      <c r="E987" s="3">
        <v>0</v>
      </c>
      <c r="F987" s="3">
        <v>0</v>
      </c>
      <c r="G987" s="3">
        <v>47</v>
      </c>
      <c r="H987" s="3">
        <v>52</v>
      </c>
      <c r="I987" s="3">
        <v>42</v>
      </c>
      <c r="J987" s="3">
        <v>0</v>
      </c>
    </row>
    <row r="988" spans="1:10" x14ac:dyDescent="0.25">
      <c r="A988" s="3" t="s">
        <v>44</v>
      </c>
      <c r="B988" s="3" t="s">
        <v>45</v>
      </c>
      <c r="C988" s="1">
        <v>37055</v>
      </c>
      <c r="D988" s="3">
        <v>0</v>
      </c>
      <c r="E988" s="3">
        <v>0</v>
      </c>
      <c r="F988" s="3">
        <v>0</v>
      </c>
      <c r="G988" s="3">
        <v>54</v>
      </c>
      <c r="H988" s="3">
        <v>69</v>
      </c>
      <c r="I988" s="3">
        <v>38</v>
      </c>
      <c r="J988" s="3">
        <v>0</v>
      </c>
    </row>
    <row r="989" spans="1:10" x14ac:dyDescent="0.25">
      <c r="A989" s="3" t="s">
        <v>44</v>
      </c>
      <c r="B989" s="3" t="s">
        <v>45</v>
      </c>
      <c r="C989" s="1">
        <v>37056</v>
      </c>
      <c r="D989" s="3">
        <v>0</v>
      </c>
      <c r="E989" s="3">
        <v>0</v>
      </c>
      <c r="F989" s="3">
        <v>0</v>
      </c>
      <c r="G989" s="3">
        <v>59</v>
      </c>
      <c r="H989" s="3">
        <v>71</v>
      </c>
      <c r="I989" s="3">
        <v>46</v>
      </c>
      <c r="J989" s="3">
        <v>0</v>
      </c>
    </row>
    <row r="990" spans="1:10" x14ac:dyDescent="0.25">
      <c r="A990" s="3" t="s">
        <v>44</v>
      </c>
      <c r="B990" s="3" t="s">
        <v>45</v>
      </c>
      <c r="C990" s="1">
        <v>37057</v>
      </c>
      <c r="D990" s="3">
        <v>0</v>
      </c>
      <c r="E990" s="3">
        <v>0</v>
      </c>
      <c r="F990" s="3">
        <v>0</v>
      </c>
      <c r="G990" s="3">
        <v>54</v>
      </c>
      <c r="H990" s="3">
        <v>70</v>
      </c>
      <c r="I990" s="3">
        <v>38</v>
      </c>
      <c r="J990" s="3">
        <v>0</v>
      </c>
    </row>
    <row r="991" spans="1:10" x14ac:dyDescent="0.25">
      <c r="A991" s="3" t="s">
        <v>44</v>
      </c>
      <c r="B991" s="3" t="s">
        <v>45</v>
      </c>
      <c r="C991" s="1">
        <v>37058</v>
      </c>
      <c r="D991" s="3">
        <v>0</v>
      </c>
      <c r="E991" s="3">
        <v>0</v>
      </c>
      <c r="F991" s="3">
        <v>0</v>
      </c>
      <c r="G991" s="3">
        <v>61</v>
      </c>
      <c r="H991" s="3">
        <v>75</v>
      </c>
      <c r="I991" s="3">
        <v>46</v>
      </c>
      <c r="J991" s="3">
        <v>0</v>
      </c>
    </row>
    <row r="992" spans="1:10" x14ac:dyDescent="0.25">
      <c r="A992" s="3" t="s">
        <v>44</v>
      </c>
      <c r="B992" s="3" t="s">
        <v>45</v>
      </c>
      <c r="C992" s="1">
        <v>37059</v>
      </c>
      <c r="D992" s="3">
        <v>0</v>
      </c>
      <c r="E992" s="3">
        <v>0</v>
      </c>
      <c r="F992" s="3">
        <v>0</v>
      </c>
      <c r="G992" s="3">
        <v>54</v>
      </c>
      <c r="H992" s="3">
        <v>67</v>
      </c>
      <c r="I992" s="3">
        <v>41</v>
      </c>
      <c r="J992" s="3">
        <v>0</v>
      </c>
    </row>
    <row r="993" spans="1:10" x14ac:dyDescent="0.25">
      <c r="A993" s="3" t="s">
        <v>44</v>
      </c>
      <c r="B993" s="3" t="s">
        <v>45</v>
      </c>
      <c r="C993" s="1">
        <v>37060</v>
      </c>
      <c r="D993" s="3">
        <v>0</v>
      </c>
      <c r="E993" s="3">
        <v>0</v>
      </c>
      <c r="F993" s="3">
        <v>0</v>
      </c>
      <c r="G993" s="3">
        <v>57</v>
      </c>
      <c r="H993" s="3">
        <v>72</v>
      </c>
      <c r="I993" s="3">
        <v>41</v>
      </c>
      <c r="J993" s="3">
        <v>0</v>
      </c>
    </row>
    <row r="994" spans="1:10" x14ac:dyDescent="0.25">
      <c r="A994" s="3" t="s">
        <v>44</v>
      </c>
      <c r="B994" s="3" t="s">
        <v>45</v>
      </c>
      <c r="C994" s="1">
        <v>37061</v>
      </c>
      <c r="D994" s="3">
        <v>0</v>
      </c>
      <c r="E994" s="3">
        <v>0</v>
      </c>
      <c r="F994" s="3">
        <v>0</v>
      </c>
      <c r="G994" s="3">
        <v>63</v>
      </c>
      <c r="H994" s="3">
        <v>78</v>
      </c>
      <c r="I994" s="3">
        <v>47</v>
      </c>
      <c r="J994" s="3">
        <v>0</v>
      </c>
    </row>
    <row r="995" spans="1:10" x14ac:dyDescent="0.25">
      <c r="A995" s="3" t="s">
        <v>44</v>
      </c>
      <c r="B995" s="3" t="s">
        <v>45</v>
      </c>
      <c r="C995" s="1">
        <v>37062</v>
      </c>
      <c r="D995" s="3">
        <v>0</v>
      </c>
      <c r="E995" s="3">
        <v>0</v>
      </c>
      <c r="F995" s="3">
        <v>0</v>
      </c>
      <c r="G995" s="3">
        <v>67</v>
      </c>
      <c r="H995" s="3">
        <v>84</v>
      </c>
      <c r="I995" s="3">
        <v>49</v>
      </c>
      <c r="J995" s="3">
        <v>0</v>
      </c>
    </row>
    <row r="996" spans="1:10" x14ac:dyDescent="0.25">
      <c r="A996" s="3" t="s">
        <v>44</v>
      </c>
      <c r="B996" s="3" t="s">
        <v>45</v>
      </c>
      <c r="C996" s="1">
        <v>37063</v>
      </c>
      <c r="D996" s="3">
        <v>0</v>
      </c>
      <c r="E996" s="3">
        <v>0</v>
      </c>
      <c r="F996" s="3">
        <v>0</v>
      </c>
      <c r="G996" s="3">
        <v>72</v>
      </c>
      <c r="H996" s="3">
        <v>89</v>
      </c>
      <c r="I996" s="3">
        <v>55</v>
      </c>
      <c r="J996" s="3">
        <v>0</v>
      </c>
    </row>
    <row r="997" spans="1:10" x14ac:dyDescent="0.25">
      <c r="A997" s="3" t="s">
        <v>44</v>
      </c>
      <c r="B997" s="3" t="s">
        <v>45</v>
      </c>
      <c r="C997" s="1">
        <v>37064</v>
      </c>
      <c r="D997" s="3">
        <v>0</v>
      </c>
      <c r="E997" s="3">
        <v>0</v>
      </c>
      <c r="F997" s="3">
        <v>0</v>
      </c>
      <c r="G997" s="3">
        <v>70</v>
      </c>
      <c r="H997" s="3">
        <v>83</v>
      </c>
      <c r="I997" s="3">
        <v>57</v>
      </c>
      <c r="J997" s="3">
        <v>0</v>
      </c>
    </row>
    <row r="998" spans="1:10" x14ac:dyDescent="0.25">
      <c r="A998" s="3" t="s">
        <v>44</v>
      </c>
      <c r="B998" s="3" t="s">
        <v>45</v>
      </c>
      <c r="C998" s="1">
        <v>37065</v>
      </c>
      <c r="D998" s="3">
        <v>0</v>
      </c>
      <c r="E998" s="3">
        <v>0</v>
      </c>
      <c r="F998" s="3">
        <v>0</v>
      </c>
      <c r="G998" s="3">
        <v>65</v>
      </c>
      <c r="H998" s="3">
        <v>73</v>
      </c>
      <c r="I998" s="3">
        <v>57</v>
      </c>
      <c r="J998" s="3">
        <v>0</v>
      </c>
    </row>
    <row r="999" spans="1:10" x14ac:dyDescent="0.25">
      <c r="A999" s="3" t="s">
        <v>44</v>
      </c>
      <c r="B999" s="3" t="s">
        <v>45</v>
      </c>
      <c r="C999" s="1">
        <v>37066</v>
      </c>
      <c r="D999" s="3">
        <v>0.02</v>
      </c>
      <c r="E999" s="3">
        <v>0</v>
      </c>
      <c r="F999" s="3">
        <v>0</v>
      </c>
      <c r="G999" s="3">
        <v>57</v>
      </c>
      <c r="H999" s="3">
        <v>66</v>
      </c>
      <c r="I999" s="3">
        <v>48</v>
      </c>
      <c r="J999" s="3">
        <v>0</v>
      </c>
    </row>
    <row r="1000" spans="1:10" x14ac:dyDescent="0.25">
      <c r="A1000" s="3" t="s">
        <v>44</v>
      </c>
      <c r="B1000" s="3" t="s">
        <v>45</v>
      </c>
      <c r="C1000" s="1">
        <v>37067</v>
      </c>
      <c r="D1000" s="3">
        <v>0</v>
      </c>
      <c r="E1000" s="3">
        <v>0</v>
      </c>
      <c r="F1000" s="3">
        <v>0</v>
      </c>
      <c r="G1000" s="3">
        <v>54</v>
      </c>
      <c r="H1000" s="3">
        <v>66</v>
      </c>
      <c r="I1000" s="3">
        <v>42</v>
      </c>
      <c r="J1000" s="3">
        <v>0</v>
      </c>
    </row>
    <row r="1001" spans="1:10" x14ac:dyDescent="0.25">
      <c r="A1001" s="3" t="s">
        <v>44</v>
      </c>
      <c r="B1001" s="3" t="s">
        <v>45</v>
      </c>
      <c r="C1001" s="1">
        <v>37068</v>
      </c>
      <c r="D1001" s="3">
        <v>0</v>
      </c>
      <c r="E1001" s="3">
        <v>0</v>
      </c>
      <c r="F1001" s="3">
        <v>0</v>
      </c>
      <c r="G1001" s="3">
        <v>64</v>
      </c>
      <c r="H1001" s="3">
        <v>75</v>
      </c>
      <c r="I1001" s="3">
        <v>53</v>
      </c>
      <c r="J1001" s="3">
        <v>0</v>
      </c>
    </row>
    <row r="1002" spans="1:10" x14ac:dyDescent="0.25">
      <c r="A1002" s="3" t="s">
        <v>44</v>
      </c>
      <c r="B1002" s="3" t="s">
        <v>45</v>
      </c>
      <c r="C1002" s="1">
        <v>37069</v>
      </c>
      <c r="D1002" s="3">
        <v>0.47</v>
      </c>
      <c r="E1002" s="3">
        <v>0</v>
      </c>
      <c r="F1002" s="3">
        <v>0</v>
      </c>
      <c r="G1002" s="3">
        <v>63</v>
      </c>
      <c r="H1002" s="3">
        <v>70</v>
      </c>
      <c r="I1002" s="3">
        <v>55</v>
      </c>
      <c r="J1002" s="3">
        <v>0</v>
      </c>
    </row>
    <row r="1003" spans="1:10" x14ac:dyDescent="0.25">
      <c r="A1003" s="3" t="s">
        <v>44</v>
      </c>
      <c r="B1003" s="3" t="s">
        <v>45</v>
      </c>
      <c r="C1003" s="1">
        <v>37070</v>
      </c>
      <c r="D1003" s="3">
        <v>0</v>
      </c>
      <c r="E1003" s="3">
        <v>0</v>
      </c>
      <c r="F1003" s="3">
        <v>0</v>
      </c>
      <c r="G1003" s="3">
        <v>64</v>
      </c>
      <c r="H1003" s="3">
        <v>74</v>
      </c>
      <c r="I1003" s="3">
        <v>53</v>
      </c>
      <c r="J1003" s="3">
        <v>0</v>
      </c>
    </row>
    <row r="1004" spans="1:10" x14ac:dyDescent="0.25">
      <c r="A1004" s="3" t="s">
        <v>44</v>
      </c>
      <c r="B1004" s="3" t="s">
        <v>45</v>
      </c>
      <c r="C1004" s="1">
        <v>37071</v>
      </c>
      <c r="D1004" s="3">
        <v>0</v>
      </c>
      <c r="E1004" s="3">
        <v>0</v>
      </c>
      <c r="F1004" s="3">
        <v>0</v>
      </c>
      <c r="G1004" s="3">
        <v>65</v>
      </c>
      <c r="H1004" s="3">
        <v>79</v>
      </c>
      <c r="I1004" s="3">
        <v>50</v>
      </c>
      <c r="J1004" s="3">
        <v>0</v>
      </c>
    </row>
    <row r="1005" spans="1:10" x14ac:dyDescent="0.25">
      <c r="A1005" s="3" t="s">
        <v>44</v>
      </c>
      <c r="B1005" s="3" t="s">
        <v>45</v>
      </c>
      <c r="C1005" s="1">
        <v>37072</v>
      </c>
      <c r="D1005" s="3">
        <v>0.01</v>
      </c>
      <c r="E1005" s="3">
        <v>0</v>
      </c>
      <c r="F1005" s="3">
        <v>0</v>
      </c>
      <c r="G1005" s="3">
        <v>70</v>
      </c>
      <c r="H1005" s="3">
        <v>85</v>
      </c>
      <c r="I1005" s="3">
        <v>54</v>
      </c>
      <c r="J1005" s="3">
        <v>0</v>
      </c>
    </row>
    <row r="1006" spans="1:10" x14ac:dyDescent="0.25">
      <c r="A1006" s="3" t="s">
        <v>44</v>
      </c>
      <c r="B1006" s="3" t="s">
        <v>45</v>
      </c>
      <c r="C1006" s="1">
        <v>37073</v>
      </c>
      <c r="D1006" s="3">
        <v>0</v>
      </c>
      <c r="E1006" s="3">
        <v>0</v>
      </c>
      <c r="F1006" s="3">
        <v>0</v>
      </c>
      <c r="G1006" s="3">
        <v>69</v>
      </c>
      <c r="H1006" s="3">
        <v>81</v>
      </c>
      <c r="I1006" s="3">
        <v>56</v>
      </c>
      <c r="J1006" s="3">
        <v>0</v>
      </c>
    </row>
    <row r="1007" spans="1:10" x14ac:dyDescent="0.25">
      <c r="A1007" s="3" t="s">
        <v>44</v>
      </c>
      <c r="B1007" s="3" t="s">
        <v>45</v>
      </c>
      <c r="C1007" s="1">
        <v>37074</v>
      </c>
      <c r="D1007" s="3">
        <v>0</v>
      </c>
      <c r="E1007" s="3">
        <v>0</v>
      </c>
      <c r="F1007" s="3">
        <v>0</v>
      </c>
      <c r="G1007" s="3">
        <v>69</v>
      </c>
      <c r="H1007" s="3">
        <v>86</v>
      </c>
      <c r="I1007" s="3">
        <v>52</v>
      </c>
      <c r="J1007" s="3">
        <v>0</v>
      </c>
    </row>
    <row r="1008" spans="1:10" x14ac:dyDescent="0.25">
      <c r="A1008" s="3" t="s">
        <v>44</v>
      </c>
      <c r="B1008" s="3" t="s">
        <v>45</v>
      </c>
      <c r="C1008" s="1">
        <v>37075</v>
      </c>
      <c r="D1008" s="3">
        <v>0</v>
      </c>
      <c r="E1008" s="3">
        <v>0</v>
      </c>
      <c r="F1008" s="3">
        <v>0</v>
      </c>
      <c r="G1008" s="3">
        <v>74</v>
      </c>
      <c r="H1008" s="3">
        <v>92</v>
      </c>
      <c r="I1008" s="3">
        <v>56</v>
      </c>
      <c r="J1008" s="3">
        <v>0</v>
      </c>
    </row>
    <row r="1009" spans="1:10" x14ac:dyDescent="0.25">
      <c r="A1009" s="3" t="s">
        <v>44</v>
      </c>
      <c r="B1009" s="3" t="s">
        <v>45</v>
      </c>
      <c r="C1009" s="1">
        <v>37076</v>
      </c>
      <c r="D1009" s="3">
        <v>0</v>
      </c>
      <c r="E1009" s="3">
        <v>0</v>
      </c>
      <c r="F1009" s="3">
        <v>0</v>
      </c>
      <c r="G1009" s="3">
        <v>78</v>
      </c>
      <c r="H1009" s="3">
        <v>98</v>
      </c>
      <c r="I1009" s="3">
        <v>58</v>
      </c>
      <c r="J1009" s="3">
        <v>0</v>
      </c>
    </row>
    <row r="1010" spans="1:10" x14ac:dyDescent="0.25">
      <c r="A1010" s="3" t="s">
        <v>44</v>
      </c>
      <c r="B1010" s="3" t="s">
        <v>45</v>
      </c>
      <c r="C1010" s="1">
        <v>37077</v>
      </c>
      <c r="D1010" s="3">
        <v>0</v>
      </c>
      <c r="E1010" s="3">
        <v>0</v>
      </c>
      <c r="F1010" s="3">
        <v>0</v>
      </c>
      <c r="G1010" s="3">
        <v>68</v>
      </c>
      <c r="H1010" s="3">
        <v>85</v>
      </c>
      <c r="I1010" s="3">
        <v>51</v>
      </c>
      <c r="J1010" s="3">
        <v>0</v>
      </c>
    </row>
    <row r="1011" spans="1:10" x14ac:dyDescent="0.25">
      <c r="A1011" s="3" t="s">
        <v>44</v>
      </c>
      <c r="B1011" s="3" t="s">
        <v>45</v>
      </c>
      <c r="C1011" s="1">
        <v>37078</v>
      </c>
      <c r="D1011" s="3">
        <v>0</v>
      </c>
      <c r="E1011" s="3">
        <v>0</v>
      </c>
      <c r="F1011" s="3">
        <v>0</v>
      </c>
      <c r="G1011" s="3">
        <v>64</v>
      </c>
      <c r="H1011" s="3">
        <v>77</v>
      </c>
      <c r="I1011" s="3">
        <v>50</v>
      </c>
      <c r="J1011" s="3">
        <v>0</v>
      </c>
    </row>
    <row r="1012" spans="1:10" x14ac:dyDescent="0.25">
      <c r="A1012" s="3" t="s">
        <v>44</v>
      </c>
      <c r="B1012" s="3" t="s">
        <v>45</v>
      </c>
      <c r="C1012" s="1">
        <v>37079</v>
      </c>
      <c r="D1012" s="3">
        <v>0</v>
      </c>
      <c r="E1012" s="3">
        <v>0</v>
      </c>
      <c r="F1012" s="3">
        <v>0</v>
      </c>
      <c r="G1012" s="3">
        <v>71</v>
      </c>
      <c r="H1012" s="3">
        <v>87</v>
      </c>
      <c r="I1012" s="3">
        <v>55</v>
      </c>
      <c r="J1012" s="3">
        <v>0</v>
      </c>
    </row>
    <row r="1013" spans="1:10" x14ac:dyDescent="0.25">
      <c r="A1013" s="3" t="s">
        <v>44</v>
      </c>
      <c r="B1013" s="3" t="s">
        <v>45</v>
      </c>
      <c r="C1013" s="1">
        <v>37080</v>
      </c>
      <c r="D1013" s="3">
        <v>0</v>
      </c>
      <c r="E1013" s="3">
        <v>0</v>
      </c>
      <c r="F1013" s="3">
        <v>0</v>
      </c>
      <c r="G1013" s="3">
        <v>74</v>
      </c>
      <c r="H1013" s="3">
        <v>91</v>
      </c>
      <c r="I1013" s="3">
        <v>57</v>
      </c>
      <c r="J1013" s="3">
        <v>0</v>
      </c>
    </row>
    <row r="1014" spans="1:10" x14ac:dyDescent="0.25">
      <c r="A1014" s="3" t="s">
        <v>44</v>
      </c>
      <c r="B1014" s="3" t="s">
        <v>45</v>
      </c>
      <c r="C1014" s="1">
        <v>37081</v>
      </c>
      <c r="D1014" s="3">
        <v>0</v>
      </c>
      <c r="E1014" s="3">
        <v>0</v>
      </c>
      <c r="F1014" s="3">
        <v>0</v>
      </c>
      <c r="G1014" s="3">
        <v>77</v>
      </c>
      <c r="H1014" s="3">
        <v>94</v>
      </c>
      <c r="I1014" s="3">
        <v>59</v>
      </c>
      <c r="J1014" s="3">
        <v>0</v>
      </c>
    </row>
    <row r="1015" spans="1:10" x14ac:dyDescent="0.25">
      <c r="A1015" s="3" t="s">
        <v>44</v>
      </c>
      <c r="B1015" s="3" t="s">
        <v>45</v>
      </c>
      <c r="C1015" s="1">
        <v>37082</v>
      </c>
      <c r="D1015" s="3">
        <v>0</v>
      </c>
      <c r="E1015" s="3">
        <v>0</v>
      </c>
      <c r="F1015" s="3">
        <v>0</v>
      </c>
      <c r="G1015" s="3">
        <v>79</v>
      </c>
      <c r="H1015" s="3">
        <v>95</v>
      </c>
      <c r="I1015" s="3">
        <v>62</v>
      </c>
      <c r="J1015" s="3">
        <v>0</v>
      </c>
    </row>
    <row r="1016" spans="1:10" x14ac:dyDescent="0.25">
      <c r="A1016" s="3" t="s">
        <v>44</v>
      </c>
      <c r="B1016" s="3" t="s">
        <v>45</v>
      </c>
      <c r="C1016" s="1">
        <v>37083</v>
      </c>
      <c r="D1016" s="3">
        <v>0</v>
      </c>
      <c r="E1016" s="3">
        <v>0</v>
      </c>
      <c r="F1016" s="3">
        <v>0</v>
      </c>
      <c r="G1016" s="3">
        <v>70</v>
      </c>
      <c r="H1016" s="3">
        <v>83</v>
      </c>
      <c r="I1016" s="3">
        <v>57</v>
      </c>
      <c r="J1016" s="3">
        <v>0</v>
      </c>
    </row>
    <row r="1017" spans="1:10" x14ac:dyDescent="0.25">
      <c r="A1017" s="3" t="s">
        <v>44</v>
      </c>
      <c r="B1017" s="3" t="s">
        <v>45</v>
      </c>
      <c r="C1017" s="1">
        <v>37084</v>
      </c>
      <c r="D1017" s="3">
        <v>0</v>
      </c>
      <c r="E1017" s="3">
        <v>0</v>
      </c>
      <c r="F1017" s="3">
        <v>0</v>
      </c>
      <c r="G1017" s="3">
        <v>73</v>
      </c>
      <c r="H1017" s="3">
        <v>88</v>
      </c>
      <c r="I1017" s="3">
        <v>57</v>
      </c>
      <c r="J1017" s="3">
        <v>0</v>
      </c>
    </row>
    <row r="1018" spans="1:10" x14ac:dyDescent="0.25">
      <c r="A1018" s="3" t="s">
        <v>44</v>
      </c>
      <c r="B1018" s="3" t="s">
        <v>45</v>
      </c>
      <c r="C1018" s="1">
        <v>37085</v>
      </c>
      <c r="D1018" s="3">
        <v>0</v>
      </c>
      <c r="E1018" s="3">
        <v>0</v>
      </c>
      <c r="F1018" s="3">
        <v>0</v>
      </c>
      <c r="G1018" s="3">
        <v>74</v>
      </c>
      <c r="H1018" s="3">
        <v>89</v>
      </c>
      <c r="I1018" s="3">
        <v>59</v>
      </c>
      <c r="J1018" s="3">
        <v>0</v>
      </c>
    </row>
    <row r="1019" spans="1:10" x14ac:dyDescent="0.25">
      <c r="A1019" s="3" t="s">
        <v>44</v>
      </c>
      <c r="B1019" s="3" t="s">
        <v>45</v>
      </c>
      <c r="C1019" s="1">
        <v>37086</v>
      </c>
      <c r="D1019" s="3">
        <v>0</v>
      </c>
      <c r="E1019" s="3">
        <v>0</v>
      </c>
      <c r="F1019" s="3">
        <v>0</v>
      </c>
      <c r="G1019" s="3">
        <v>71</v>
      </c>
      <c r="H1019" s="3">
        <v>86</v>
      </c>
      <c r="I1019" s="3">
        <v>56</v>
      </c>
      <c r="J1019" s="3">
        <v>0</v>
      </c>
    </row>
    <row r="1020" spans="1:10" x14ac:dyDescent="0.25">
      <c r="A1020" s="3" t="s">
        <v>44</v>
      </c>
      <c r="B1020" s="3" t="s">
        <v>45</v>
      </c>
      <c r="C1020" s="1">
        <v>37087</v>
      </c>
      <c r="D1020" s="3">
        <v>0</v>
      </c>
      <c r="E1020" s="3">
        <v>0</v>
      </c>
      <c r="F1020" s="3">
        <v>0</v>
      </c>
      <c r="G1020" s="3">
        <v>66</v>
      </c>
      <c r="H1020" s="3">
        <v>77</v>
      </c>
      <c r="I1020" s="3">
        <v>55</v>
      </c>
      <c r="J1020" s="3">
        <v>0</v>
      </c>
    </row>
    <row r="1021" spans="1:10" x14ac:dyDescent="0.25">
      <c r="A1021" s="3" t="s">
        <v>44</v>
      </c>
      <c r="B1021" s="3" t="s">
        <v>45</v>
      </c>
      <c r="C1021" s="1">
        <v>37088</v>
      </c>
      <c r="D1021" s="3">
        <v>0.17</v>
      </c>
      <c r="E1021" s="3">
        <v>0</v>
      </c>
      <c r="F1021" s="3">
        <v>0</v>
      </c>
      <c r="G1021" s="3">
        <v>59</v>
      </c>
      <c r="H1021" s="3">
        <v>68</v>
      </c>
      <c r="I1021" s="3">
        <v>50</v>
      </c>
      <c r="J1021" s="3">
        <v>0</v>
      </c>
    </row>
    <row r="1022" spans="1:10" x14ac:dyDescent="0.25">
      <c r="A1022" s="3" t="s">
        <v>44</v>
      </c>
      <c r="B1022" s="3" t="s">
        <v>45</v>
      </c>
      <c r="C1022" s="1">
        <v>37089</v>
      </c>
      <c r="D1022" s="3">
        <v>0</v>
      </c>
      <c r="E1022" s="3">
        <v>0</v>
      </c>
      <c r="F1022" s="3">
        <v>0</v>
      </c>
      <c r="G1022" s="3">
        <v>59</v>
      </c>
      <c r="H1022" s="3">
        <v>69</v>
      </c>
      <c r="I1022" s="3">
        <v>48</v>
      </c>
      <c r="J1022" s="3">
        <v>0</v>
      </c>
    </row>
    <row r="1023" spans="1:10" x14ac:dyDescent="0.25">
      <c r="A1023" s="3" t="s">
        <v>44</v>
      </c>
      <c r="B1023" s="3" t="s">
        <v>45</v>
      </c>
      <c r="C1023" s="1">
        <v>37090</v>
      </c>
      <c r="D1023" s="3">
        <v>0</v>
      </c>
      <c r="E1023" s="3">
        <v>0</v>
      </c>
      <c r="F1023" s="3">
        <v>0</v>
      </c>
      <c r="G1023" s="3">
        <v>62</v>
      </c>
      <c r="H1023" s="3">
        <v>74</v>
      </c>
      <c r="I1023" s="3">
        <v>49</v>
      </c>
      <c r="J1023" s="3">
        <v>0</v>
      </c>
    </row>
    <row r="1024" spans="1:10" x14ac:dyDescent="0.25">
      <c r="A1024" s="3" t="s">
        <v>44</v>
      </c>
      <c r="B1024" s="3" t="s">
        <v>45</v>
      </c>
      <c r="C1024" s="1">
        <v>37091</v>
      </c>
      <c r="D1024" s="3">
        <v>0</v>
      </c>
      <c r="E1024" s="3">
        <v>0</v>
      </c>
      <c r="F1024" s="3">
        <v>0</v>
      </c>
      <c r="G1024" s="3">
        <v>63</v>
      </c>
      <c r="H1024" s="3">
        <v>77</v>
      </c>
      <c r="I1024" s="3">
        <v>48</v>
      </c>
      <c r="J1024" s="3">
        <v>0</v>
      </c>
    </row>
    <row r="1025" spans="1:10" x14ac:dyDescent="0.25">
      <c r="A1025" s="3" t="s">
        <v>44</v>
      </c>
      <c r="B1025" s="3" t="s">
        <v>45</v>
      </c>
      <c r="C1025" s="1">
        <v>37092</v>
      </c>
      <c r="D1025" s="3">
        <v>0</v>
      </c>
      <c r="E1025" s="3">
        <v>0</v>
      </c>
      <c r="F1025" s="3">
        <v>0</v>
      </c>
      <c r="G1025" s="3">
        <v>69</v>
      </c>
      <c r="H1025" s="3">
        <v>81</v>
      </c>
      <c r="I1025" s="3">
        <v>56</v>
      </c>
      <c r="J1025" s="3">
        <v>0</v>
      </c>
    </row>
    <row r="1026" spans="1:10" x14ac:dyDescent="0.25">
      <c r="A1026" s="3" t="s">
        <v>44</v>
      </c>
      <c r="B1026" s="3" t="s">
        <v>45</v>
      </c>
      <c r="C1026" s="1">
        <v>37093</v>
      </c>
      <c r="D1026" s="3">
        <v>0</v>
      </c>
      <c r="E1026" s="3">
        <v>0</v>
      </c>
      <c r="F1026" s="3">
        <v>0</v>
      </c>
      <c r="G1026" s="3">
        <v>67</v>
      </c>
      <c r="H1026" s="3">
        <v>77</v>
      </c>
      <c r="I1026" s="3">
        <v>56</v>
      </c>
      <c r="J1026" s="3">
        <v>0</v>
      </c>
    </row>
    <row r="1027" spans="1:10" x14ac:dyDescent="0.25">
      <c r="A1027" s="3" t="s">
        <v>44</v>
      </c>
      <c r="B1027" s="3" t="s">
        <v>45</v>
      </c>
      <c r="C1027" s="1">
        <v>37094</v>
      </c>
      <c r="D1027" s="3">
        <v>0.02</v>
      </c>
      <c r="E1027" s="3">
        <v>0</v>
      </c>
      <c r="F1027" s="3">
        <v>0</v>
      </c>
      <c r="G1027" s="3">
        <v>69</v>
      </c>
      <c r="H1027" s="3">
        <v>80</v>
      </c>
      <c r="I1027" s="3">
        <v>58</v>
      </c>
      <c r="J1027" s="3">
        <v>0</v>
      </c>
    </row>
    <row r="1028" spans="1:10" x14ac:dyDescent="0.25">
      <c r="A1028" s="3" t="s">
        <v>44</v>
      </c>
      <c r="B1028" s="3" t="s">
        <v>45</v>
      </c>
      <c r="C1028" s="1">
        <v>37095</v>
      </c>
      <c r="D1028" s="3">
        <v>0</v>
      </c>
      <c r="E1028" s="3">
        <v>0</v>
      </c>
      <c r="F1028" s="3">
        <v>0</v>
      </c>
      <c r="G1028" s="3">
        <v>70</v>
      </c>
      <c r="H1028" s="3">
        <v>86</v>
      </c>
      <c r="I1028" s="3">
        <v>54</v>
      </c>
      <c r="J1028" s="3">
        <v>0</v>
      </c>
    </row>
    <row r="1029" spans="1:10" x14ac:dyDescent="0.25">
      <c r="A1029" s="3" t="s">
        <v>44</v>
      </c>
      <c r="B1029" s="3" t="s">
        <v>45</v>
      </c>
      <c r="C1029" s="1">
        <v>37096</v>
      </c>
      <c r="D1029" s="3">
        <v>0</v>
      </c>
      <c r="E1029" s="3">
        <v>0</v>
      </c>
      <c r="F1029" s="3">
        <v>0</v>
      </c>
      <c r="G1029" s="3">
        <v>74</v>
      </c>
      <c r="H1029" s="3">
        <v>88</v>
      </c>
      <c r="I1029" s="3">
        <v>60</v>
      </c>
      <c r="J1029" s="3">
        <v>0</v>
      </c>
    </row>
    <row r="1030" spans="1:10" x14ac:dyDescent="0.25">
      <c r="A1030" s="3" t="s">
        <v>44</v>
      </c>
      <c r="B1030" s="3" t="s">
        <v>45</v>
      </c>
      <c r="C1030" s="1">
        <v>37097</v>
      </c>
      <c r="D1030" s="3">
        <v>0</v>
      </c>
      <c r="E1030" s="3">
        <v>0</v>
      </c>
      <c r="F1030" s="3">
        <v>0</v>
      </c>
      <c r="G1030" s="3">
        <v>72</v>
      </c>
      <c r="H1030" s="3">
        <v>85</v>
      </c>
      <c r="I1030" s="3">
        <v>58</v>
      </c>
      <c r="J1030" s="3">
        <v>0</v>
      </c>
    </row>
    <row r="1031" spans="1:10" x14ac:dyDescent="0.25">
      <c r="A1031" s="3" t="s">
        <v>44</v>
      </c>
      <c r="B1031" s="3" t="s">
        <v>45</v>
      </c>
      <c r="C1031" s="1">
        <v>37098</v>
      </c>
      <c r="D1031" s="3">
        <v>0</v>
      </c>
      <c r="E1031" s="3">
        <v>0</v>
      </c>
      <c r="F1031" s="3">
        <v>0</v>
      </c>
      <c r="G1031" s="3">
        <v>70</v>
      </c>
      <c r="H1031" s="3">
        <v>86</v>
      </c>
      <c r="I1031" s="3">
        <v>53</v>
      </c>
      <c r="J1031" s="3">
        <v>0</v>
      </c>
    </row>
    <row r="1032" spans="1:10" x14ac:dyDescent="0.25">
      <c r="A1032" s="3" t="s">
        <v>44</v>
      </c>
      <c r="B1032" s="3" t="s">
        <v>45</v>
      </c>
      <c r="C1032" s="1">
        <v>37099</v>
      </c>
      <c r="D1032" s="3">
        <v>0</v>
      </c>
      <c r="E1032" s="3">
        <v>0</v>
      </c>
      <c r="F1032" s="3">
        <v>0</v>
      </c>
      <c r="G1032" s="3">
        <v>71</v>
      </c>
      <c r="H1032" s="3">
        <v>86</v>
      </c>
      <c r="I1032" s="3">
        <v>56</v>
      </c>
      <c r="J1032" s="3">
        <v>0</v>
      </c>
    </row>
    <row r="1033" spans="1:10" x14ac:dyDescent="0.25">
      <c r="A1033" s="3" t="s">
        <v>44</v>
      </c>
      <c r="B1033" s="3" t="s">
        <v>45</v>
      </c>
      <c r="C1033" s="1">
        <v>37100</v>
      </c>
      <c r="D1033" s="3">
        <v>0.02</v>
      </c>
      <c r="E1033" s="3">
        <v>0</v>
      </c>
      <c r="F1033" s="3">
        <v>0</v>
      </c>
      <c r="G1033" s="3">
        <v>66</v>
      </c>
      <c r="H1033" s="3">
        <v>76</v>
      </c>
      <c r="I1033" s="3">
        <v>55</v>
      </c>
      <c r="J1033" s="3">
        <v>0</v>
      </c>
    </row>
    <row r="1034" spans="1:10" x14ac:dyDescent="0.25">
      <c r="A1034" s="3" t="s">
        <v>44</v>
      </c>
      <c r="B1034" s="3" t="s">
        <v>45</v>
      </c>
      <c r="C1034" s="1">
        <v>37101</v>
      </c>
      <c r="D1034" s="3">
        <v>0</v>
      </c>
      <c r="E1034" s="3">
        <v>0</v>
      </c>
      <c r="F1034" s="3">
        <v>0</v>
      </c>
      <c r="G1034" s="3">
        <v>59</v>
      </c>
      <c r="H1034" s="3">
        <v>70</v>
      </c>
      <c r="I1034" s="3">
        <v>47</v>
      </c>
      <c r="J1034" s="3">
        <v>0</v>
      </c>
    </row>
    <row r="1035" spans="1:10" x14ac:dyDescent="0.25">
      <c r="A1035" s="3" t="s">
        <v>44</v>
      </c>
      <c r="B1035" s="3" t="s">
        <v>45</v>
      </c>
      <c r="C1035" s="1">
        <v>37102</v>
      </c>
      <c r="D1035" s="3">
        <v>7.0000000000000007E-2</v>
      </c>
      <c r="E1035" s="3">
        <v>0</v>
      </c>
      <c r="F1035" s="3">
        <v>0</v>
      </c>
      <c r="G1035" s="3">
        <v>58</v>
      </c>
      <c r="H1035" s="3">
        <v>74</v>
      </c>
      <c r="I1035" s="3">
        <v>41</v>
      </c>
      <c r="J1035" s="3">
        <v>0</v>
      </c>
    </row>
    <row r="1036" spans="1:10" x14ac:dyDescent="0.25">
      <c r="A1036" s="3" t="s">
        <v>44</v>
      </c>
      <c r="B1036" s="3" t="s">
        <v>45</v>
      </c>
      <c r="C1036" s="1">
        <v>37103</v>
      </c>
      <c r="D1036" s="3">
        <v>0</v>
      </c>
      <c r="E1036" s="3">
        <v>0</v>
      </c>
      <c r="F1036" s="3">
        <v>0</v>
      </c>
      <c r="G1036" s="3">
        <v>63</v>
      </c>
      <c r="H1036" s="3">
        <v>76</v>
      </c>
      <c r="I1036" s="3">
        <v>50</v>
      </c>
      <c r="J1036" s="3">
        <v>0</v>
      </c>
    </row>
    <row r="1037" spans="1:10" x14ac:dyDescent="0.25">
      <c r="A1037" s="3" t="s">
        <v>44</v>
      </c>
      <c r="B1037" s="3" t="s">
        <v>45</v>
      </c>
      <c r="C1037" s="1">
        <v>37104</v>
      </c>
      <c r="D1037" s="3">
        <v>0</v>
      </c>
      <c r="E1037" s="3">
        <v>0</v>
      </c>
      <c r="F1037" s="3">
        <v>0</v>
      </c>
      <c r="G1037" s="3">
        <v>68</v>
      </c>
      <c r="H1037" s="3">
        <v>84</v>
      </c>
      <c r="I1037" s="3">
        <v>52</v>
      </c>
      <c r="J1037" s="3">
        <v>0</v>
      </c>
    </row>
    <row r="1038" spans="1:10" x14ac:dyDescent="0.25">
      <c r="A1038" s="3" t="s">
        <v>44</v>
      </c>
      <c r="B1038" s="3" t="s">
        <v>45</v>
      </c>
      <c r="C1038" s="1">
        <v>37105</v>
      </c>
      <c r="D1038" s="3">
        <v>0</v>
      </c>
      <c r="E1038" s="3">
        <v>0</v>
      </c>
      <c r="F1038" s="3">
        <v>0</v>
      </c>
      <c r="G1038" s="3">
        <v>73</v>
      </c>
      <c r="H1038" s="3">
        <v>87</v>
      </c>
      <c r="I1038" s="3">
        <v>58</v>
      </c>
      <c r="J1038" s="3">
        <v>0</v>
      </c>
    </row>
    <row r="1039" spans="1:10" x14ac:dyDescent="0.25">
      <c r="A1039" s="3" t="s">
        <v>44</v>
      </c>
      <c r="B1039" s="3" t="s">
        <v>45</v>
      </c>
      <c r="C1039" s="1">
        <v>37106</v>
      </c>
      <c r="D1039" s="3">
        <v>0</v>
      </c>
      <c r="E1039" s="3">
        <v>0</v>
      </c>
      <c r="F1039" s="3">
        <v>0</v>
      </c>
      <c r="G1039" s="3">
        <v>72</v>
      </c>
      <c r="H1039" s="3">
        <v>88</v>
      </c>
      <c r="I1039" s="3">
        <v>56</v>
      </c>
      <c r="J1039" s="3">
        <v>0</v>
      </c>
    </row>
    <row r="1040" spans="1:10" x14ac:dyDescent="0.25">
      <c r="A1040" s="3" t="s">
        <v>44</v>
      </c>
      <c r="B1040" s="3" t="s">
        <v>45</v>
      </c>
      <c r="C1040" s="1">
        <v>37107</v>
      </c>
      <c r="D1040" s="3">
        <v>0.05</v>
      </c>
      <c r="E1040" s="3">
        <v>0</v>
      </c>
      <c r="F1040" s="3">
        <v>0</v>
      </c>
      <c r="G1040" s="3">
        <v>65</v>
      </c>
      <c r="H1040" s="3">
        <v>73</v>
      </c>
      <c r="I1040" s="3">
        <v>57</v>
      </c>
      <c r="J1040" s="3">
        <v>0</v>
      </c>
    </row>
    <row r="1041" spans="1:10" x14ac:dyDescent="0.25">
      <c r="A1041" s="3" t="s">
        <v>44</v>
      </c>
      <c r="B1041" s="3" t="s">
        <v>45</v>
      </c>
      <c r="C1041" s="1">
        <v>37108</v>
      </c>
      <c r="D1041" s="3">
        <v>0</v>
      </c>
      <c r="E1041" s="3">
        <v>0</v>
      </c>
      <c r="F1041" s="3">
        <v>0</v>
      </c>
      <c r="G1041" s="3">
        <v>68</v>
      </c>
      <c r="H1041" s="3">
        <v>85</v>
      </c>
      <c r="I1041" s="3">
        <v>51</v>
      </c>
      <c r="J1041" s="3">
        <v>0</v>
      </c>
    </row>
    <row r="1042" spans="1:10" x14ac:dyDescent="0.25">
      <c r="A1042" s="3" t="s">
        <v>44</v>
      </c>
      <c r="B1042" s="3" t="s">
        <v>45</v>
      </c>
      <c r="C1042" s="1">
        <v>37109</v>
      </c>
      <c r="D1042" s="3">
        <v>0</v>
      </c>
      <c r="E1042" s="3">
        <v>0</v>
      </c>
      <c r="F1042" s="3">
        <v>0</v>
      </c>
      <c r="G1042" s="3">
        <v>75</v>
      </c>
      <c r="H1042" s="3">
        <v>91</v>
      </c>
      <c r="I1042" s="3">
        <v>59</v>
      </c>
      <c r="J1042" s="3">
        <v>0</v>
      </c>
    </row>
    <row r="1043" spans="1:10" x14ac:dyDescent="0.25">
      <c r="A1043" s="3" t="s">
        <v>44</v>
      </c>
      <c r="B1043" s="3" t="s">
        <v>45</v>
      </c>
      <c r="C1043" s="1">
        <v>37110</v>
      </c>
      <c r="D1043" s="3">
        <v>0</v>
      </c>
      <c r="E1043" s="3">
        <v>0</v>
      </c>
      <c r="F1043" s="3">
        <v>0</v>
      </c>
      <c r="G1043" s="3">
        <v>74</v>
      </c>
      <c r="H1043" s="3">
        <v>89</v>
      </c>
      <c r="I1043" s="3">
        <v>59</v>
      </c>
      <c r="J1043" s="3">
        <v>0</v>
      </c>
    </row>
    <row r="1044" spans="1:10" x14ac:dyDescent="0.25">
      <c r="A1044" s="3" t="s">
        <v>44</v>
      </c>
      <c r="B1044" s="3" t="s">
        <v>45</v>
      </c>
      <c r="C1044" s="1">
        <v>37111</v>
      </c>
      <c r="D1044" s="3">
        <v>0</v>
      </c>
      <c r="E1044" s="3">
        <v>0</v>
      </c>
      <c r="F1044" s="3">
        <v>0</v>
      </c>
      <c r="G1044" s="3">
        <v>73</v>
      </c>
      <c r="H1044" s="3">
        <v>89</v>
      </c>
      <c r="I1044" s="3">
        <v>57</v>
      </c>
      <c r="J1044" s="3">
        <v>0</v>
      </c>
    </row>
    <row r="1045" spans="1:10" x14ac:dyDescent="0.25">
      <c r="A1045" s="3" t="s">
        <v>44</v>
      </c>
      <c r="B1045" s="3" t="s">
        <v>45</v>
      </c>
      <c r="C1045" s="1">
        <v>37112</v>
      </c>
      <c r="D1045" s="3">
        <v>0</v>
      </c>
      <c r="E1045" s="3">
        <v>0</v>
      </c>
      <c r="F1045" s="3">
        <v>0</v>
      </c>
      <c r="G1045" s="3">
        <v>76</v>
      </c>
      <c r="H1045" s="3">
        <v>90</v>
      </c>
      <c r="I1045" s="3">
        <v>61</v>
      </c>
      <c r="J1045" s="3">
        <v>0</v>
      </c>
    </row>
    <row r="1046" spans="1:10" x14ac:dyDescent="0.25">
      <c r="A1046" s="3" t="s">
        <v>44</v>
      </c>
      <c r="B1046" s="3" t="s">
        <v>45</v>
      </c>
      <c r="C1046" s="1">
        <v>37113</v>
      </c>
      <c r="D1046" s="3">
        <v>0</v>
      </c>
      <c r="E1046" s="3">
        <v>0</v>
      </c>
      <c r="F1046" s="3">
        <v>0</v>
      </c>
      <c r="G1046" s="3">
        <v>75</v>
      </c>
      <c r="H1046" s="3">
        <v>94</v>
      </c>
      <c r="I1046" s="3">
        <v>56</v>
      </c>
      <c r="J1046" s="3">
        <v>0</v>
      </c>
    </row>
    <row r="1047" spans="1:10" x14ac:dyDescent="0.25">
      <c r="A1047" s="3" t="s">
        <v>44</v>
      </c>
      <c r="B1047" s="3" t="s">
        <v>45</v>
      </c>
      <c r="C1047" s="1">
        <v>37114</v>
      </c>
      <c r="D1047" s="3">
        <v>0</v>
      </c>
      <c r="E1047" s="3">
        <v>0</v>
      </c>
      <c r="F1047" s="3">
        <v>0</v>
      </c>
      <c r="G1047" s="3">
        <v>76</v>
      </c>
      <c r="H1047" s="3">
        <v>95</v>
      </c>
      <c r="I1047" s="3">
        <v>57</v>
      </c>
      <c r="J1047" s="3">
        <v>0</v>
      </c>
    </row>
    <row r="1048" spans="1:10" x14ac:dyDescent="0.25">
      <c r="A1048" s="3" t="s">
        <v>44</v>
      </c>
      <c r="B1048" s="3" t="s">
        <v>45</v>
      </c>
      <c r="C1048" s="1">
        <v>37115</v>
      </c>
      <c r="D1048" s="3">
        <v>0</v>
      </c>
      <c r="E1048" s="3">
        <v>0</v>
      </c>
      <c r="F1048" s="3">
        <v>0</v>
      </c>
      <c r="G1048" s="3">
        <v>82</v>
      </c>
      <c r="H1048" s="3">
        <v>99</v>
      </c>
      <c r="I1048" s="3">
        <v>65</v>
      </c>
      <c r="J1048" s="3">
        <v>0</v>
      </c>
    </row>
    <row r="1049" spans="1:10" x14ac:dyDescent="0.25">
      <c r="A1049" s="3" t="s">
        <v>44</v>
      </c>
      <c r="B1049" s="3" t="s">
        <v>45</v>
      </c>
      <c r="C1049" s="1">
        <v>37116</v>
      </c>
      <c r="D1049" s="3">
        <v>0.02</v>
      </c>
      <c r="E1049" s="3">
        <v>0</v>
      </c>
      <c r="F1049" s="3">
        <v>0</v>
      </c>
      <c r="G1049" s="3">
        <v>83</v>
      </c>
      <c r="H1049" s="3">
        <v>96</v>
      </c>
      <c r="I1049" s="3">
        <v>70</v>
      </c>
      <c r="J1049" s="3">
        <v>0</v>
      </c>
    </row>
    <row r="1050" spans="1:10" x14ac:dyDescent="0.25">
      <c r="A1050" s="3" t="s">
        <v>44</v>
      </c>
      <c r="B1050" s="3" t="s">
        <v>45</v>
      </c>
      <c r="C1050" s="1">
        <v>37117</v>
      </c>
      <c r="D1050" s="3">
        <v>0</v>
      </c>
      <c r="E1050" s="3">
        <v>0</v>
      </c>
      <c r="F1050" s="3">
        <v>0</v>
      </c>
      <c r="G1050" s="3">
        <v>79</v>
      </c>
      <c r="H1050" s="3">
        <v>96</v>
      </c>
      <c r="I1050" s="3">
        <v>61</v>
      </c>
      <c r="J1050" s="3">
        <v>0</v>
      </c>
    </row>
    <row r="1051" spans="1:10" x14ac:dyDescent="0.25">
      <c r="A1051" s="3" t="s">
        <v>44</v>
      </c>
      <c r="B1051" s="3" t="s">
        <v>45</v>
      </c>
      <c r="C1051" s="1">
        <v>37118</v>
      </c>
      <c r="D1051" s="3">
        <v>0</v>
      </c>
      <c r="E1051" s="3">
        <v>0</v>
      </c>
      <c r="F1051" s="3">
        <v>0</v>
      </c>
      <c r="G1051" s="3">
        <v>80</v>
      </c>
      <c r="H1051" s="3">
        <v>96</v>
      </c>
      <c r="I1051" s="3">
        <v>63</v>
      </c>
      <c r="J1051" s="3">
        <v>0</v>
      </c>
    </row>
    <row r="1052" spans="1:10" x14ac:dyDescent="0.25">
      <c r="A1052" s="3" t="s">
        <v>44</v>
      </c>
      <c r="B1052" s="3" t="s">
        <v>45</v>
      </c>
      <c r="C1052" s="1">
        <v>37119</v>
      </c>
      <c r="D1052" s="3">
        <v>0</v>
      </c>
      <c r="E1052" s="3">
        <v>0</v>
      </c>
      <c r="F1052" s="3">
        <v>0</v>
      </c>
      <c r="G1052" s="3">
        <v>81</v>
      </c>
      <c r="H1052" s="3">
        <v>98</v>
      </c>
      <c r="I1052" s="3">
        <v>63</v>
      </c>
      <c r="J1052" s="3">
        <v>0</v>
      </c>
    </row>
    <row r="1053" spans="1:10" x14ac:dyDescent="0.25">
      <c r="A1053" s="3" t="s">
        <v>44</v>
      </c>
      <c r="B1053" s="3" t="s">
        <v>45</v>
      </c>
      <c r="C1053" s="1">
        <v>37120</v>
      </c>
      <c r="D1053" s="3">
        <v>0</v>
      </c>
      <c r="E1053" s="3">
        <v>0</v>
      </c>
      <c r="F1053" s="3">
        <v>0</v>
      </c>
      <c r="G1053" s="3">
        <v>78</v>
      </c>
      <c r="H1053" s="3">
        <v>91</v>
      </c>
      <c r="I1053" s="3">
        <v>65</v>
      </c>
      <c r="J1053" s="3">
        <v>0</v>
      </c>
    </row>
    <row r="1054" spans="1:10" x14ac:dyDescent="0.25">
      <c r="A1054" s="3" t="s">
        <v>44</v>
      </c>
      <c r="B1054" s="3" t="s">
        <v>45</v>
      </c>
      <c r="C1054" s="1">
        <v>37121</v>
      </c>
      <c r="D1054" s="3">
        <v>0</v>
      </c>
      <c r="E1054" s="3">
        <v>0</v>
      </c>
      <c r="F1054" s="3">
        <v>0</v>
      </c>
      <c r="G1054" s="3">
        <v>68</v>
      </c>
      <c r="H1054" s="3">
        <v>79</v>
      </c>
      <c r="I1054" s="3">
        <v>57</v>
      </c>
      <c r="J1054" s="3">
        <v>0</v>
      </c>
    </row>
    <row r="1055" spans="1:10" x14ac:dyDescent="0.25">
      <c r="A1055" s="3" t="s">
        <v>44</v>
      </c>
      <c r="B1055" s="3" t="s">
        <v>45</v>
      </c>
      <c r="C1055" s="1">
        <v>37122</v>
      </c>
      <c r="D1055" s="3">
        <v>0</v>
      </c>
      <c r="E1055" s="3">
        <v>0</v>
      </c>
      <c r="F1055" s="3">
        <v>0</v>
      </c>
      <c r="G1055" s="3">
        <v>62</v>
      </c>
      <c r="H1055" s="3">
        <v>74</v>
      </c>
      <c r="I1055" s="3">
        <v>50</v>
      </c>
      <c r="J1055" s="3">
        <v>0</v>
      </c>
    </row>
    <row r="1056" spans="1:10" x14ac:dyDescent="0.25">
      <c r="A1056" s="3" t="s">
        <v>44</v>
      </c>
      <c r="B1056" s="3" t="s">
        <v>45</v>
      </c>
      <c r="C1056" s="1">
        <v>37123</v>
      </c>
      <c r="D1056" s="3">
        <v>0</v>
      </c>
      <c r="E1056" s="3">
        <v>0</v>
      </c>
      <c r="F1056" s="3">
        <v>0</v>
      </c>
      <c r="G1056" s="3">
        <v>65</v>
      </c>
      <c r="H1056" s="3">
        <v>80</v>
      </c>
      <c r="I1056" s="3">
        <v>49</v>
      </c>
      <c r="J1056" s="3">
        <v>0</v>
      </c>
    </row>
    <row r="1057" spans="1:10" x14ac:dyDescent="0.25">
      <c r="A1057" s="3" t="s">
        <v>44</v>
      </c>
      <c r="B1057" s="3" t="s">
        <v>45</v>
      </c>
      <c r="C1057" s="1">
        <v>37124</v>
      </c>
      <c r="D1057" s="3">
        <v>0</v>
      </c>
      <c r="E1057" s="3">
        <v>0</v>
      </c>
      <c r="F1057" s="3">
        <v>0</v>
      </c>
      <c r="G1057" s="3">
        <v>64</v>
      </c>
      <c r="H1057" s="3">
        <v>78</v>
      </c>
      <c r="I1057" s="3">
        <v>50</v>
      </c>
      <c r="J1057" s="3">
        <v>0</v>
      </c>
    </row>
    <row r="1058" spans="1:10" x14ac:dyDescent="0.25">
      <c r="A1058" s="3" t="s">
        <v>44</v>
      </c>
      <c r="B1058" s="3" t="s">
        <v>45</v>
      </c>
      <c r="C1058" s="1">
        <v>37125</v>
      </c>
      <c r="D1058" s="3">
        <v>0.05</v>
      </c>
      <c r="E1058" s="3">
        <v>0</v>
      </c>
      <c r="F1058" s="3">
        <v>0</v>
      </c>
      <c r="G1058" s="3">
        <v>66</v>
      </c>
      <c r="H1058" s="3">
        <v>76</v>
      </c>
      <c r="I1058" s="3">
        <v>56</v>
      </c>
      <c r="J1058" s="3">
        <v>0</v>
      </c>
    </row>
    <row r="1059" spans="1:10" x14ac:dyDescent="0.25">
      <c r="A1059" s="3" t="s">
        <v>44</v>
      </c>
      <c r="B1059" s="3" t="s">
        <v>45</v>
      </c>
      <c r="C1059" s="1">
        <v>37126</v>
      </c>
      <c r="D1059" s="3">
        <v>0.14000000000000001</v>
      </c>
      <c r="E1059" s="3">
        <v>0</v>
      </c>
      <c r="F1059" s="3">
        <v>0</v>
      </c>
      <c r="G1059" s="3">
        <v>59</v>
      </c>
      <c r="H1059" s="3">
        <v>67</v>
      </c>
      <c r="I1059" s="3">
        <v>50</v>
      </c>
      <c r="J1059" s="3">
        <v>0</v>
      </c>
    </row>
    <row r="1060" spans="1:10" x14ac:dyDescent="0.25">
      <c r="A1060" s="3" t="s">
        <v>44</v>
      </c>
      <c r="B1060" s="3" t="s">
        <v>45</v>
      </c>
      <c r="C1060" s="1">
        <v>37127</v>
      </c>
      <c r="D1060" s="3">
        <v>0</v>
      </c>
      <c r="E1060" s="3">
        <v>0</v>
      </c>
      <c r="F1060" s="3">
        <v>0</v>
      </c>
      <c r="G1060" s="3">
        <v>58</v>
      </c>
      <c r="H1060" s="3">
        <v>70</v>
      </c>
      <c r="I1060" s="3">
        <v>46</v>
      </c>
      <c r="J1060" s="3">
        <v>0</v>
      </c>
    </row>
    <row r="1061" spans="1:10" x14ac:dyDescent="0.25">
      <c r="A1061" s="3" t="s">
        <v>44</v>
      </c>
      <c r="B1061" s="3" t="s">
        <v>45</v>
      </c>
      <c r="C1061" s="1">
        <v>37128</v>
      </c>
      <c r="D1061" s="3">
        <v>0</v>
      </c>
      <c r="E1061" s="3">
        <v>0</v>
      </c>
      <c r="F1061" s="3">
        <v>0</v>
      </c>
      <c r="G1061" s="3">
        <v>62</v>
      </c>
      <c r="H1061" s="3">
        <v>80</v>
      </c>
      <c r="I1061" s="3">
        <v>44</v>
      </c>
      <c r="J1061" s="3">
        <v>0</v>
      </c>
    </row>
    <row r="1062" spans="1:10" x14ac:dyDescent="0.25">
      <c r="A1062" s="3" t="s">
        <v>44</v>
      </c>
      <c r="B1062" s="3" t="s">
        <v>45</v>
      </c>
      <c r="C1062" s="1">
        <v>37129</v>
      </c>
      <c r="D1062" s="3">
        <v>0</v>
      </c>
      <c r="E1062" s="3">
        <v>0</v>
      </c>
      <c r="F1062" s="3">
        <v>0</v>
      </c>
      <c r="G1062" s="3">
        <v>70</v>
      </c>
      <c r="H1062" s="3">
        <v>90</v>
      </c>
      <c r="I1062" s="3">
        <v>49</v>
      </c>
      <c r="J1062" s="3">
        <v>0</v>
      </c>
    </row>
    <row r="1063" spans="1:10" x14ac:dyDescent="0.25">
      <c r="A1063" s="3" t="s">
        <v>44</v>
      </c>
      <c r="B1063" s="3" t="s">
        <v>45</v>
      </c>
      <c r="C1063" s="1">
        <v>37130</v>
      </c>
      <c r="D1063" s="3">
        <v>0</v>
      </c>
      <c r="E1063" s="3">
        <v>0</v>
      </c>
      <c r="F1063" s="3">
        <v>0</v>
      </c>
      <c r="G1063" s="3">
        <v>72</v>
      </c>
      <c r="H1063" s="3">
        <v>89</v>
      </c>
      <c r="I1063" s="3">
        <v>54</v>
      </c>
      <c r="J1063" s="3">
        <v>0</v>
      </c>
    </row>
    <row r="1064" spans="1:10" x14ac:dyDescent="0.25">
      <c r="A1064" s="3" t="s">
        <v>44</v>
      </c>
      <c r="B1064" s="3" t="s">
        <v>45</v>
      </c>
      <c r="C1064" s="1">
        <v>37131</v>
      </c>
      <c r="D1064" s="3">
        <v>0</v>
      </c>
      <c r="E1064" s="3">
        <v>0</v>
      </c>
      <c r="F1064" s="3">
        <v>0</v>
      </c>
      <c r="G1064" s="3">
        <v>69</v>
      </c>
      <c r="H1064" s="3">
        <v>82</v>
      </c>
      <c r="I1064" s="3">
        <v>56</v>
      </c>
      <c r="J1064" s="3">
        <v>0</v>
      </c>
    </row>
    <row r="1065" spans="1:10" x14ac:dyDescent="0.25">
      <c r="A1065" s="3" t="s">
        <v>44</v>
      </c>
      <c r="B1065" s="3" t="s">
        <v>45</v>
      </c>
      <c r="C1065" s="1">
        <v>37132</v>
      </c>
      <c r="D1065" s="3">
        <v>0</v>
      </c>
      <c r="E1065" s="3">
        <v>0</v>
      </c>
      <c r="F1065" s="3">
        <v>0</v>
      </c>
      <c r="G1065" s="3">
        <v>72</v>
      </c>
      <c r="H1065" s="3">
        <v>88</v>
      </c>
      <c r="I1065" s="3">
        <v>56</v>
      </c>
      <c r="J1065" s="3">
        <v>0</v>
      </c>
    </row>
    <row r="1066" spans="1:10" x14ac:dyDescent="0.25">
      <c r="A1066" s="3" t="s">
        <v>44</v>
      </c>
      <c r="B1066" s="3" t="s">
        <v>45</v>
      </c>
      <c r="C1066" s="1">
        <v>37133</v>
      </c>
      <c r="D1066" s="3">
        <v>0</v>
      </c>
      <c r="E1066" s="3">
        <v>0</v>
      </c>
      <c r="F1066" s="3">
        <v>0</v>
      </c>
      <c r="G1066" s="3">
        <v>72</v>
      </c>
      <c r="H1066" s="3">
        <v>89</v>
      </c>
      <c r="I1066" s="3">
        <v>55</v>
      </c>
      <c r="J1066" s="3">
        <v>0</v>
      </c>
    </row>
    <row r="1067" spans="1:10" x14ac:dyDescent="0.25">
      <c r="A1067" s="3" t="s">
        <v>44</v>
      </c>
      <c r="B1067" s="3" t="s">
        <v>45</v>
      </c>
      <c r="C1067" s="1">
        <v>37134</v>
      </c>
      <c r="D1067" s="3">
        <v>0</v>
      </c>
      <c r="E1067" s="3">
        <v>0</v>
      </c>
      <c r="F1067" s="3">
        <v>0</v>
      </c>
      <c r="G1067" s="3">
        <v>71</v>
      </c>
      <c r="H1067" s="3">
        <v>82</v>
      </c>
      <c r="I1067" s="3">
        <v>59</v>
      </c>
      <c r="J1067" s="3">
        <v>0</v>
      </c>
    </row>
    <row r="1068" spans="1:10" x14ac:dyDescent="0.25">
      <c r="A1068" s="3" t="s">
        <v>44</v>
      </c>
      <c r="B1068" s="3" t="s">
        <v>45</v>
      </c>
      <c r="C1068" s="1">
        <v>37135</v>
      </c>
      <c r="D1068" s="3">
        <v>0</v>
      </c>
      <c r="E1068" s="3">
        <v>0</v>
      </c>
      <c r="F1068" s="3">
        <v>0</v>
      </c>
      <c r="G1068" s="3">
        <v>67</v>
      </c>
      <c r="H1068" s="3">
        <v>79</v>
      </c>
      <c r="I1068" s="3">
        <v>54</v>
      </c>
      <c r="J1068" s="3">
        <v>0</v>
      </c>
    </row>
    <row r="1069" spans="1:10" x14ac:dyDescent="0.25">
      <c r="A1069" s="3" t="s">
        <v>44</v>
      </c>
      <c r="B1069" s="3" t="s">
        <v>45</v>
      </c>
      <c r="C1069" s="1">
        <v>37136</v>
      </c>
      <c r="D1069" s="3">
        <v>0</v>
      </c>
      <c r="E1069" s="3">
        <v>0</v>
      </c>
      <c r="F1069" s="3">
        <v>0</v>
      </c>
      <c r="G1069" s="3">
        <v>64</v>
      </c>
      <c r="H1069" s="3">
        <v>78</v>
      </c>
      <c r="I1069" s="3">
        <v>49</v>
      </c>
      <c r="J1069" s="3">
        <v>0</v>
      </c>
    </row>
    <row r="1070" spans="1:10" x14ac:dyDescent="0.25">
      <c r="A1070" s="3" t="s">
        <v>44</v>
      </c>
      <c r="B1070" s="3" t="s">
        <v>45</v>
      </c>
      <c r="C1070" s="1">
        <v>37137</v>
      </c>
      <c r="D1070" s="3">
        <v>0</v>
      </c>
      <c r="E1070" s="3">
        <v>0</v>
      </c>
      <c r="F1070" s="3">
        <v>0</v>
      </c>
      <c r="G1070" s="3">
        <v>66</v>
      </c>
      <c r="H1070" s="3">
        <v>79</v>
      </c>
      <c r="I1070" s="3">
        <v>52</v>
      </c>
      <c r="J1070" s="3">
        <v>0</v>
      </c>
    </row>
    <row r="1071" spans="1:10" x14ac:dyDescent="0.25">
      <c r="A1071" s="3" t="s">
        <v>44</v>
      </c>
      <c r="B1071" s="3" t="s">
        <v>45</v>
      </c>
      <c r="C1071" s="1">
        <v>37138</v>
      </c>
      <c r="D1071" s="3">
        <v>0</v>
      </c>
      <c r="E1071" s="3">
        <v>0</v>
      </c>
      <c r="F1071" s="3">
        <v>0</v>
      </c>
      <c r="G1071" s="3">
        <v>68</v>
      </c>
      <c r="H1071" s="3">
        <v>81</v>
      </c>
      <c r="I1071" s="3">
        <v>55</v>
      </c>
      <c r="J1071" s="3">
        <v>0</v>
      </c>
    </row>
    <row r="1072" spans="1:10" x14ac:dyDescent="0.25">
      <c r="A1072" s="3" t="s">
        <v>44</v>
      </c>
      <c r="B1072" s="3" t="s">
        <v>45</v>
      </c>
      <c r="C1072" s="1">
        <v>37139</v>
      </c>
      <c r="D1072" s="3">
        <v>0</v>
      </c>
      <c r="E1072" s="3">
        <v>0</v>
      </c>
      <c r="F1072" s="3">
        <v>0</v>
      </c>
      <c r="G1072" s="3">
        <v>60</v>
      </c>
      <c r="H1072" s="3">
        <v>71</v>
      </c>
      <c r="I1072" s="3">
        <v>48</v>
      </c>
      <c r="J1072" s="3">
        <v>0</v>
      </c>
    </row>
    <row r="1073" spans="1:10" x14ac:dyDescent="0.25">
      <c r="A1073" s="3" t="s">
        <v>44</v>
      </c>
      <c r="B1073" s="3" t="s">
        <v>45</v>
      </c>
      <c r="C1073" s="1">
        <v>37140</v>
      </c>
      <c r="D1073" s="3">
        <v>0</v>
      </c>
      <c r="E1073" s="3">
        <v>0</v>
      </c>
      <c r="F1073" s="3">
        <v>0</v>
      </c>
      <c r="G1073" s="3">
        <v>54</v>
      </c>
      <c r="H1073" s="3">
        <v>69</v>
      </c>
      <c r="I1073" s="3">
        <v>39</v>
      </c>
      <c r="J1073" s="3">
        <v>0</v>
      </c>
    </row>
    <row r="1074" spans="1:10" x14ac:dyDescent="0.25">
      <c r="A1074" s="3" t="s">
        <v>44</v>
      </c>
      <c r="B1074" s="3" t="s">
        <v>45</v>
      </c>
      <c r="C1074" s="1">
        <v>37141</v>
      </c>
      <c r="D1074" s="3">
        <v>0</v>
      </c>
      <c r="E1074" s="3">
        <v>0</v>
      </c>
      <c r="F1074" s="3">
        <v>0</v>
      </c>
      <c r="G1074" s="3">
        <v>57</v>
      </c>
      <c r="H1074" s="3">
        <v>70</v>
      </c>
      <c r="I1074" s="3">
        <v>44</v>
      </c>
      <c r="J1074" s="3">
        <v>0</v>
      </c>
    </row>
    <row r="1075" spans="1:10" x14ac:dyDescent="0.25">
      <c r="A1075" s="3" t="s">
        <v>44</v>
      </c>
      <c r="B1075" s="3" t="s">
        <v>45</v>
      </c>
      <c r="C1075" s="1">
        <v>37142</v>
      </c>
      <c r="D1075" s="3">
        <v>0</v>
      </c>
      <c r="E1075" s="3">
        <v>0</v>
      </c>
      <c r="F1075" s="3">
        <v>0</v>
      </c>
      <c r="G1075" s="3">
        <v>58</v>
      </c>
      <c r="H1075" s="3">
        <v>74</v>
      </c>
      <c r="I1075" s="3">
        <v>41</v>
      </c>
      <c r="J1075" s="3">
        <v>0</v>
      </c>
    </row>
    <row r="1076" spans="1:10" x14ac:dyDescent="0.25">
      <c r="A1076" s="3" t="s">
        <v>44</v>
      </c>
      <c r="B1076" s="3" t="s">
        <v>45</v>
      </c>
      <c r="C1076" s="1">
        <v>37143</v>
      </c>
      <c r="D1076" s="3">
        <v>0</v>
      </c>
      <c r="E1076" s="3">
        <v>0</v>
      </c>
      <c r="F1076" s="3">
        <v>0</v>
      </c>
      <c r="G1076" s="3">
        <v>62</v>
      </c>
      <c r="H1076" s="3">
        <v>79</v>
      </c>
      <c r="I1076" s="3">
        <v>45</v>
      </c>
      <c r="J1076" s="3">
        <v>0</v>
      </c>
    </row>
    <row r="1077" spans="1:10" x14ac:dyDescent="0.25">
      <c r="A1077" s="3" t="s">
        <v>44</v>
      </c>
      <c r="B1077" s="3" t="s">
        <v>45</v>
      </c>
      <c r="C1077" s="1">
        <v>37144</v>
      </c>
      <c r="D1077" s="3">
        <v>0</v>
      </c>
      <c r="E1077" s="3">
        <v>0</v>
      </c>
      <c r="F1077" s="3">
        <v>0</v>
      </c>
      <c r="G1077" s="3">
        <v>67</v>
      </c>
      <c r="H1077" s="3">
        <v>83</v>
      </c>
      <c r="I1077" s="3">
        <v>51</v>
      </c>
      <c r="J1077" s="3">
        <v>0</v>
      </c>
    </row>
    <row r="1078" spans="1:10" x14ac:dyDescent="0.25">
      <c r="A1078" s="3" t="s">
        <v>44</v>
      </c>
      <c r="B1078" s="3" t="s">
        <v>45</v>
      </c>
      <c r="C1078" s="1">
        <v>37145</v>
      </c>
      <c r="D1078" s="3">
        <v>0</v>
      </c>
      <c r="E1078" s="3">
        <v>0</v>
      </c>
      <c r="F1078" s="3">
        <v>0</v>
      </c>
      <c r="G1078" s="3">
        <v>66</v>
      </c>
      <c r="H1078" s="3">
        <v>83</v>
      </c>
      <c r="I1078" s="3">
        <v>48</v>
      </c>
      <c r="J1078" s="3">
        <v>0</v>
      </c>
    </row>
    <row r="1079" spans="1:10" x14ac:dyDescent="0.25">
      <c r="A1079" s="3" t="s">
        <v>44</v>
      </c>
      <c r="B1079" s="3" t="s">
        <v>45</v>
      </c>
      <c r="C1079" s="1">
        <v>37146</v>
      </c>
      <c r="D1079" s="3">
        <v>0</v>
      </c>
      <c r="E1079" s="3">
        <v>0</v>
      </c>
      <c r="F1079" s="3">
        <v>0</v>
      </c>
      <c r="G1079" s="3">
        <v>69</v>
      </c>
      <c r="H1079" s="3">
        <v>86</v>
      </c>
      <c r="I1079" s="3">
        <v>52</v>
      </c>
      <c r="J1079" s="3">
        <v>0</v>
      </c>
    </row>
    <row r="1080" spans="1:10" x14ac:dyDescent="0.25">
      <c r="A1080" s="3" t="s">
        <v>44</v>
      </c>
      <c r="B1080" s="3" t="s">
        <v>45</v>
      </c>
      <c r="C1080" s="1">
        <v>37147</v>
      </c>
      <c r="D1080" s="3">
        <v>0</v>
      </c>
      <c r="E1080" s="3">
        <v>0</v>
      </c>
      <c r="F1080" s="3">
        <v>0</v>
      </c>
      <c r="G1080" s="3">
        <v>70</v>
      </c>
      <c r="H1080" s="3">
        <v>87</v>
      </c>
      <c r="I1080" s="3">
        <v>52</v>
      </c>
      <c r="J1080" s="3">
        <v>0</v>
      </c>
    </row>
    <row r="1081" spans="1:10" x14ac:dyDescent="0.25">
      <c r="A1081" s="3" t="s">
        <v>44</v>
      </c>
      <c r="B1081" s="3" t="s">
        <v>45</v>
      </c>
      <c r="C1081" s="1">
        <v>37148</v>
      </c>
      <c r="D1081" s="3">
        <v>0</v>
      </c>
      <c r="E1081" s="3">
        <v>0</v>
      </c>
      <c r="F1081" s="3">
        <v>0</v>
      </c>
      <c r="G1081" s="3">
        <v>71</v>
      </c>
      <c r="H1081" s="3">
        <v>88</v>
      </c>
      <c r="I1081" s="3">
        <v>54</v>
      </c>
      <c r="J1081" s="3">
        <v>0</v>
      </c>
    </row>
    <row r="1082" spans="1:10" x14ac:dyDescent="0.25">
      <c r="A1082" s="3" t="s">
        <v>44</v>
      </c>
      <c r="B1082" s="3" t="s">
        <v>45</v>
      </c>
      <c r="C1082" s="1">
        <v>37149</v>
      </c>
      <c r="D1082" s="3">
        <v>0</v>
      </c>
      <c r="E1082" s="3">
        <v>0</v>
      </c>
      <c r="F1082" s="3">
        <v>0</v>
      </c>
      <c r="G1082" s="3">
        <v>71</v>
      </c>
      <c r="H1082" s="3">
        <v>89</v>
      </c>
      <c r="I1082" s="3">
        <v>53</v>
      </c>
      <c r="J1082" s="3">
        <v>0</v>
      </c>
    </row>
    <row r="1083" spans="1:10" x14ac:dyDescent="0.25">
      <c r="A1083" s="3" t="s">
        <v>44</v>
      </c>
      <c r="B1083" s="3" t="s">
        <v>45</v>
      </c>
      <c r="C1083" s="1">
        <v>37150</v>
      </c>
      <c r="D1083" s="3">
        <v>0</v>
      </c>
      <c r="E1083" s="3">
        <v>0</v>
      </c>
      <c r="F1083" s="3">
        <v>0</v>
      </c>
      <c r="G1083" s="3">
        <v>70</v>
      </c>
      <c r="H1083" s="3">
        <v>85</v>
      </c>
      <c r="I1083" s="3">
        <v>54</v>
      </c>
      <c r="J1083" s="3">
        <v>0</v>
      </c>
    </row>
    <row r="1084" spans="1:10" x14ac:dyDescent="0.25">
      <c r="A1084" s="3" t="s">
        <v>44</v>
      </c>
      <c r="B1084" s="3" t="s">
        <v>45</v>
      </c>
      <c r="C1084" s="1">
        <v>37151</v>
      </c>
      <c r="D1084" s="3">
        <v>0</v>
      </c>
      <c r="E1084" s="3">
        <v>0</v>
      </c>
      <c r="F1084" s="3">
        <v>0</v>
      </c>
      <c r="G1084" s="3">
        <v>70</v>
      </c>
      <c r="H1084" s="3">
        <v>83</v>
      </c>
      <c r="I1084" s="3">
        <v>57</v>
      </c>
      <c r="J1084" s="3">
        <v>0</v>
      </c>
    </row>
    <row r="1085" spans="1:10" x14ac:dyDescent="0.25">
      <c r="A1085" s="3" t="s">
        <v>44</v>
      </c>
      <c r="B1085" s="3" t="s">
        <v>45</v>
      </c>
      <c r="C1085" s="1">
        <v>37152</v>
      </c>
      <c r="D1085" s="3">
        <v>0</v>
      </c>
      <c r="E1085" s="3">
        <v>0</v>
      </c>
      <c r="F1085" s="3">
        <v>0</v>
      </c>
      <c r="G1085" s="3">
        <v>64</v>
      </c>
      <c r="H1085" s="3">
        <v>76</v>
      </c>
      <c r="I1085" s="3">
        <v>52</v>
      </c>
      <c r="J1085" s="3">
        <v>0</v>
      </c>
    </row>
    <row r="1086" spans="1:10" x14ac:dyDescent="0.25">
      <c r="A1086" s="3" t="s">
        <v>44</v>
      </c>
      <c r="B1086" s="3" t="s">
        <v>45</v>
      </c>
      <c r="C1086" s="1">
        <v>37153</v>
      </c>
      <c r="D1086" s="3">
        <v>0</v>
      </c>
      <c r="E1086" s="3">
        <v>0</v>
      </c>
      <c r="F1086" s="3">
        <v>0</v>
      </c>
      <c r="G1086" s="3">
        <v>59</v>
      </c>
      <c r="H1086" s="3">
        <v>72</v>
      </c>
      <c r="I1086" s="3">
        <v>46</v>
      </c>
      <c r="J1086" s="3">
        <v>0</v>
      </c>
    </row>
    <row r="1087" spans="1:10" x14ac:dyDescent="0.25">
      <c r="A1087" s="3" t="s">
        <v>44</v>
      </c>
      <c r="B1087" s="3" t="s">
        <v>45</v>
      </c>
      <c r="C1087" s="1">
        <v>37154</v>
      </c>
      <c r="D1087" s="3">
        <v>0</v>
      </c>
      <c r="E1087" s="3">
        <v>0</v>
      </c>
      <c r="F1087" s="3">
        <v>0</v>
      </c>
      <c r="G1087" s="3">
        <v>61</v>
      </c>
      <c r="H1087" s="3">
        <v>76</v>
      </c>
      <c r="I1087" s="3">
        <v>46</v>
      </c>
      <c r="J1087" s="3">
        <v>0</v>
      </c>
    </row>
    <row r="1088" spans="1:10" x14ac:dyDescent="0.25">
      <c r="A1088" s="3" t="s">
        <v>44</v>
      </c>
      <c r="B1088" s="3" t="s">
        <v>45</v>
      </c>
      <c r="C1088" s="1">
        <v>37155</v>
      </c>
      <c r="D1088" s="3">
        <v>0</v>
      </c>
      <c r="E1088" s="3">
        <v>0</v>
      </c>
      <c r="F1088" s="3">
        <v>0</v>
      </c>
      <c r="G1088" s="3">
        <v>61</v>
      </c>
      <c r="H1088" s="3">
        <v>73</v>
      </c>
      <c r="I1088" s="3">
        <v>48</v>
      </c>
      <c r="J1088" s="3">
        <v>0</v>
      </c>
    </row>
    <row r="1089" spans="1:10" x14ac:dyDescent="0.25">
      <c r="A1089" s="3" t="s">
        <v>44</v>
      </c>
      <c r="B1089" s="3" t="s">
        <v>45</v>
      </c>
      <c r="C1089" s="1">
        <v>37156</v>
      </c>
      <c r="D1089" s="3">
        <v>0</v>
      </c>
      <c r="E1089" s="3">
        <v>0</v>
      </c>
      <c r="F1089" s="3">
        <v>0</v>
      </c>
      <c r="G1089" s="3">
        <v>64</v>
      </c>
      <c r="H1089" s="3">
        <v>79</v>
      </c>
      <c r="I1089" s="3">
        <v>49</v>
      </c>
      <c r="J1089" s="3">
        <v>0</v>
      </c>
    </row>
    <row r="1090" spans="1:10" x14ac:dyDescent="0.25">
      <c r="A1090" s="3" t="s">
        <v>44</v>
      </c>
      <c r="B1090" s="3" t="s">
        <v>45</v>
      </c>
      <c r="C1090" s="1">
        <v>37157</v>
      </c>
      <c r="D1090" s="3">
        <v>0</v>
      </c>
      <c r="E1090" s="3">
        <v>0</v>
      </c>
      <c r="F1090" s="3">
        <v>0</v>
      </c>
      <c r="G1090" s="3">
        <v>72</v>
      </c>
      <c r="H1090" s="3">
        <v>89</v>
      </c>
      <c r="I1090" s="3">
        <v>54</v>
      </c>
      <c r="J1090" s="3">
        <v>0</v>
      </c>
    </row>
    <row r="1091" spans="1:10" x14ac:dyDescent="0.25">
      <c r="A1091" s="3" t="s">
        <v>44</v>
      </c>
      <c r="B1091" s="3" t="s">
        <v>45</v>
      </c>
      <c r="C1091" s="1">
        <v>37158</v>
      </c>
      <c r="D1091" s="3">
        <v>0</v>
      </c>
      <c r="E1091" s="3">
        <v>0</v>
      </c>
      <c r="F1091" s="3">
        <v>0</v>
      </c>
      <c r="G1091" s="3">
        <v>70</v>
      </c>
      <c r="H1091" s="3">
        <v>86</v>
      </c>
      <c r="I1091" s="3">
        <v>53</v>
      </c>
      <c r="J1091" s="3">
        <v>0</v>
      </c>
    </row>
    <row r="1092" spans="1:10" x14ac:dyDescent="0.25">
      <c r="A1092" s="3" t="s">
        <v>44</v>
      </c>
      <c r="B1092" s="3" t="s">
        <v>45</v>
      </c>
      <c r="C1092" s="1">
        <v>37159</v>
      </c>
      <c r="D1092" s="3">
        <v>0.16</v>
      </c>
      <c r="E1092" s="3">
        <v>0</v>
      </c>
      <c r="F1092" s="3">
        <v>0</v>
      </c>
      <c r="G1092" s="3">
        <v>67</v>
      </c>
      <c r="H1092" s="3">
        <v>82</v>
      </c>
      <c r="I1092" s="3">
        <v>52</v>
      </c>
      <c r="J1092" s="3">
        <v>0</v>
      </c>
    </row>
    <row r="1093" spans="1:10" x14ac:dyDescent="0.25">
      <c r="A1093" s="3" t="s">
        <v>44</v>
      </c>
      <c r="B1093" s="3" t="s">
        <v>45</v>
      </c>
      <c r="C1093" s="1">
        <v>37160</v>
      </c>
      <c r="D1093" s="3">
        <v>0.01</v>
      </c>
      <c r="E1093" s="3">
        <v>0</v>
      </c>
      <c r="F1093" s="3">
        <v>0</v>
      </c>
      <c r="G1093" s="3">
        <v>56</v>
      </c>
      <c r="H1093" s="3">
        <v>65</v>
      </c>
      <c r="I1093" s="3">
        <v>47</v>
      </c>
      <c r="J1093" s="3">
        <v>0</v>
      </c>
    </row>
    <row r="1094" spans="1:10" x14ac:dyDescent="0.25">
      <c r="A1094" s="3" t="s">
        <v>44</v>
      </c>
      <c r="B1094" s="3" t="s">
        <v>45</v>
      </c>
      <c r="C1094" s="1">
        <v>37161</v>
      </c>
      <c r="D1094" s="3">
        <v>0</v>
      </c>
      <c r="E1094" s="3">
        <v>0</v>
      </c>
      <c r="F1094" s="3">
        <v>0</v>
      </c>
      <c r="G1094" s="3">
        <v>53</v>
      </c>
      <c r="H1094" s="3">
        <v>63</v>
      </c>
      <c r="I1094" s="3">
        <v>43</v>
      </c>
      <c r="J1094" s="3">
        <v>0</v>
      </c>
    </row>
    <row r="1095" spans="1:10" x14ac:dyDescent="0.25">
      <c r="A1095" s="3" t="s">
        <v>44</v>
      </c>
      <c r="B1095" s="3" t="s">
        <v>45</v>
      </c>
      <c r="C1095" s="1">
        <v>37162</v>
      </c>
      <c r="D1095" s="3">
        <v>0</v>
      </c>
      <c r="E1095" s="3">
        <v>0</v>
      </c>
      <c r="F1095" s="3">
        <v>0</v>
      </c>
      <c r="G1095" s="3">
        <v>54</v>
      </c>
      <c r="H1095" s="3">
        <v>64</v>
      </c>
      <c r="I1095" s="3">
        <v>44</v>
      </c>
      <c r="J1095" s="3">
        <v>0</v>
      </c>
    </row>
    <row r="1096" spans="1:10" x14ac:dyDescent="0.25">
      <c r="A1096" s="3" t="s">
        <v>44</v>
      </c>
      <c r="B1096" s="3" t="s">
        <v>45</v>
      </c>
      <c r="C1096" s="1">
        <v>37163</v>
      </c>
      <c r="D1096" s="3">
        <v>0</v>
      </c>
      <c r="E1096" s="3">
        <v>0</v>
      </c>
      <c r="F1096" s="3">
        <v>0</v>
      </c>
      <c r="G1096" s="3">
        <v>54</v>
      </c>
      <c r="H1096" s="3">
        <v>70</v>
      </c>
      <c r="I1096" s="3">
        <v>38</v>
      </c>
      <c r="J1096" s="3">
        <v>0</v>
      </c>
    </row>
    <row r="1097" spans="1:10" x14ac:dyDescent="0.25">
      <c r="A1097" s="3" t="s">
        <v>44</v>
      </c>
      <c r="B1097" s="3" t="s">
        <v>45</v>
      </c>
      <c r="C1097" s="1">
        <v>37164</v>
      </c>
      <c r="D1097" s="3">
        <v>0</v>
      </c>
      <c r="E1097" s="3">
        <v>0</v>
      </c>
      <c r="F1097" s="3">
        <v>0</v>
      </c>
      <c r="G1097" s="3">
        <v>59</v>
      </c>
      <c r="H1097" s="3">
        <v>75</v>
      </c>
      <c r="I1097" s="3">
        <v>42</v>
      </c>
      <c r="J1097" s="3"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E5A3-4766-44BA-A062-0DFC1D8CCBF3}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C3D63-68A4-4AEC-B954-0611B36D9A82}">
  <dimension ref="A1:M22"/>
  <sheetViews>
    <sheetView zoomScale="200" zoomScaleNormal="200" workbookViewId="0">
      <selection activeCell="A23" sqref="A23"/>
    </sheetView>
  </sheetViews>
  <sheetFormatPr defaultRowHeight="15" x14ac:dyDescent="0.25"/>
  <sheetData>
    <row r="1" spans="1:13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1:13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3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3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3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1:1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1:13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3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13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1:13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1:13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1:13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1:13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1:13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0C70B-35B0-46E2-BD6A-67CBDC8913A8}">
  <dimension ref="B2:M22"/>
  <sheetViews>
    <sheetView tabSelected="1" topLeftCell="B2" zoomScale="200" zoomScaleNormal="200" workbookViewId="0">
      <selection activeCell="B4" sqref="B4"/>
    </sheetView>
  </sheetViews>
  <sheetFormatPr defaultRowHeight="15" x14ac:dyDescent="0.25"/>
  <sheetData>
    <row r="2" spans="2:13" x14ac:dyDescent="0.25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2:13" x14ac:dyDescent="0.25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2:13" x14ac:dyDescent="0.25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2:13" x14ac:dyDescent="0.25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</row>
    <row r="6" spans="2:13" x14ac:dyDescent="0.25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2:13" x14ac:dyDescent="0.25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2:13" x14ac:dyDescent="0.25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2:13" x14ac:dyDescent="0.25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2:13" x14ac:dyDescent="0.25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2:13" x14ac:dyDescent="0.25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2:13" x14ac:dyDescent="0.25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2:13" x14ac:dyDescent="0.25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</row>
    <row r="14" spans="2:13" x14ac:dyDescent="0.25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</row>
    <row r="15" spans="2:13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2:13" x14ac:dyDescent="0.25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2:13" x14ac:dyDescent="0.2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</row>
    <row r="18" spans="2:13" x14ac:dyDescent="0.25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</row>
    <row r="19" spans="2:13" x14ac:dyDescent="0.25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0" spans="2:13" x14ac:dyDescent="0.25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</row>
    <row r="21" spans="2:13" x14ac:dyDescent="0.25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</row>
    <row r="22" spans="2:13" x14ac:dyDescent="0.25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7A46-22FB-40B9-A3DA-2A58034148E7}">
  <dimension ref="A1:E1096"/>
  <sheetViews>
    <sheetView workbookViewId="0">
      <selection sqref="A1:E1096"/>
    </sheetView>
  </sheetViews>
  <sheetFormatPr defaultRowHeight="15" x14ac:dyDescent="0.25"/>
  <cols>
    <col min="1" max="1" width="7.42578125" style="3" bestFit="1" customWidth="1"/>
    <col min="2" max="2" width="15.140625" style="3" bestFit="1" customWidth="1"/>
    <col min="3" max="3" width="10.7109375" style="3" bestFit="1" customWidth="1"/>
    <col min="4" max="4" width="39.5703125" style="3" bestFit="1" customWidth="1"/>
    <col min="5" max="5" width="17" style="3" bestFit="1" customWidth="1"/>
    <col min="6" max="16384" width="9.140625" style="3"/>
  </cols>
  <sheetData>
    <row r="1" spans="1:5" x14ac:dyDescent="0.25">
      <c r="A1" s="3" t="s">
        <v>33</v>
      </c>
      <c r="B1" s="3" t="s">
        <v>30</v>
      </c>
      <c r="C1" s="3" t="s">
        <v>0</v>
      </c>
      <c r="D1" s="3" t="s">
        <v>17</v>
      </c>
      <c r="E1" s="3" t="s">
        <v>32</v>
      </c>
    </row>
    <row r="2" spans="1:5" x14ac:dyDescent="0.25">
      <c r="A2" s="3" t="s">
        <v>27</v>
      </c>
      <c r="B2" s="3">
        <v>12424000</v>
      </c>
      <c r="C2" s="1">
        <v>36069</v>
      </c>
      <c r="D2" s="3">
        <v>0.1</v>
      </c>
      <c r="E2" s="3" t="s">
        <v>28</v>
      </c>
    </row>
    <row r="3" spans="1:5" x14ac:dyDescent="0.25">
      <c r="A3" s="3" t="s">
        <v>27</v>
      </c>
      <c r="B3" s="3">
        <v>12424000</v>
      </c>
      <c r="C3" s="1">
        <v>36070</v>
      </c>
      <c r="D3" s="3">
        <v>0.1</v>
      </c>
      <c r="E3" s="3" t="s">
        <v>28</v>
      </c>
    </row>
    <row r="4" spans="1:5" x14ac:dyDescent="0.25">
      <c r="A4" s="3" t="s">
        <v>27</v>
      </c>
      <c r="B4" s="3">
        <v>12424000</v>
      </c>
      <c r="C4" s="1">
        <v>36071</v>
      </c>
      <c r="D4" s="3">
        <v>0.1</v>
      </c>
      <c r="E4" s="3" t="s">
        <v>28</v>
      </c>
    </row>
    <row r="5" spans="1:5" x14ac:dyDescent="0.25">
      <c r="A5" s="3" t="s">
        <v>27</v>
      </c>
      <c r="B5" s="3">
        <v>12424000</v>
      </c>
      <c r="C5" s="1">
        <v>36072</v>
      </c>
      <c r="D5" s="3">
        <v>0.12</v>
      </c>
      <c r="E5" s="3" t="s">
        <v>28</v>
      </c>
    </row>
    <row r="6" spans="1:5" x14ac:dyDescent="0.25">
      <c r="A6" s="3" t="s">
        <v>27</v>
      </c>
      <c r="B6" s="3">
        <v>12424000</v>
      </c>
      <c r="C6" s="1">
        <v>36073</v>
      </c>
      <c r="D6" s="3">
        <v>0.13</v>
      </c>
      <c r="E6" s="3" t="s">
        <v>28</v>
      </c>
    </row>
    <row r="7" spans="1:5" x14ac:dyDescent="0.25">
      <c r="A7" s="3" t="s">
        <v>27</v>
      </c>
      <c r="B7" s="3">
        <v>12424000</v>
      </c>
      <c r="C7" s="1">
        <v>36074</v>
      </c>
      <c r="D7" s="3">
        <v>0.14000000000000001</v>
      </c>
      <c r="E7" s="3" t="s">
        <v>28</v>
      </c>
    </row>
    <row r="8" spans="1:5" x14ac:dyDescent="0.25">
      <c r="A8" s="3" t="s">
        <v>27</v>
      </c>
      <c r="B8" s="3">
        <v>12424000</v>
      </c>
      <c r="C8" s="1">
        <v>36075</v>
      </c>
      <c r="D8" s="3">
        <v>0.15</v>
      </c>
      <c r="E8" s="3" t="s">
        <v>28</v>
      </c>
    </row>
    <row r="9" spans="1:5" x14ac:dyDescent="0.25">
      <c r="A9" s="3" t="s">
        <v>27</v>
      </c>
      <c r="B9" s="3">
        <v>12424000</v>
      </c>
      <c r="C9" s="1">
        <v>36076</v>
      </c>
      <c r="D9" s="3">
        <v>0.14000000000000001</v>
      </c>
      <c r="E9" s="3" t="s">
        <v>28</v>
      </c>
    </row>
    <row r="10" spans="1:5" x14ac:dyDescent="0.25">
      <c r="A10" s="3" t="s">
        <v>27</v>
      </c>
      <c r="B10" s="3">
        <v>12424000</v>
      </c>
      <c r="C10" s="1">
        <v>36077</v>
      </c>
      <c r="D10" s="3">
        <v>0.13</v>
      </c>
      <c r="E10" s="3" t="s">
        <v>28</v>
      </c>
    </row>
    <row r="11" spans="1:5" x14ac:dyDescent="0.25">
      <c r="A11" s="3" t="s">
        <v>27</v>
      </c>
      <c r="B11" s="3">
        <v>12424000</v>
      </c>
      <c r="C11" s="1">
        <v>36078</v>
      </c>
      <c r="D11" s="3">
        <v>0.12</v>
      </c>
      <c r="E11" s="3" t="s">
        <v>28</v>
      </c>
    </row>
    <row r="12" spans="1:5" x14ac:dyDescent="0.25">
      <c r="A12" s="3" t="s">
        <v>27</v>
      </c>
      <c r="B12" s="3">
        <v>12424000</v>
      </c>
      <c r="C12" s="1">
        <v>36079</v>
      </c>
      <c r="D12" s="3">
        <v>0.11</v>
      </c>
      <c r="E12" s="3" t="s">
        <v>28</v>
      </c>
    </row>
    <row r="13" spans="1:5" x14ac:dyDescent="0.25">
      <c r="A13" s="3" t="s">
        <v>27</v>
      </c>
      <c r="B13" s="3">
        <v>12424000</v>
      </c>
      <c r="C13" s="1">
        <v>36080</v>
      </c>
      <c r="D13" s="3">
        <v>0.11</v>
      </c>
      <c r="E13" s="3" t="s">
        <v>28</v>
      </c>
    </row>
    <row r="14" spans="1:5" x14ac:dyDescent="0.25">
      <c r="A14" s="3" t="s">
        <v>27</v>
      </c>
      <c r="B14" s="3">
        <v>12424000</v>
      </c>
      <c r="C14" s="1">
        <v>36081</v>
      </c>
      <c r="D14" s="3">
        <v>0.09</v>
      </c>
      <c r="E14" s="3" t="s">
        <v>28</v>
      </c>
    </row>
    <row r="15" spans="1:5" x14ac:dyDescent="0.25">
      <c r="A15" s="3" t="s">
        <v>27</v>
      </c>
      <c r="B15" s="3">
        <v>12424000</v>
      </c>
      <c r="C15" s="1">
        <v>36082</v>
      </c>
      <c r="D15" s="3">
        <v>0.08</v>
      </c>
      <c r="E15" s="3" t="s">
        <v>28</v>
      </c>
    </row>
    <row r="16" spans="1:5" x14ac:dyDescent="0.25">
      <c r="A16" s="3" t="s">
        <v>27</v>
      </c>
      <c r="B16" s="3">
        <v>12424000</v>
      </c>
      <c r="C16" s="1">
        <v>36083</v>
      </c>
      <c r="D16" s="3">
        <v>7.0000000000000007E-2</v>
      </c>
      <c r="E16" s="3" t="s">
        <v>28</v>
      </c>
    </row>
    <row r="17" spans="1:5" x14ac:dyDescent="0.25">
      <c r="A17" s="3" t="s">
        <v>27</v>
      </c>
      <c r="B17" s="3">
        <v>12424000</v>
      </c>
      <c r="C17" s="1">
        <v>36084</v>
      </c>
      <c r="D17" s="3">
        <v>0.06</v>
      </c>
      <c r="E17" s="3" t="s">
        <v>28</v>
      </c>
    </row>
    <row r="18" spans="1:5" x14ac:dyDescent="0.25">
      <c r="A18" s="3" t="s">
        <v>27</v>
      </c>
      <c r="B18" s="3">
        <v>12424000</v>
      </c>
      <c r="C18" s="1">
        <v>36085</v>
      </c>
      <c r="D18" s="3">
        <v>0.06</v>
      </c>
      <c r="E18" s="3" t="s">
        <v>28</v>
      </c>
    </row>
    <row r="19" spans="1:5" x14ac:dyDescent="0.25">
      <c r="A19" s="3" t="s">
        <v>27</v>
      </c>
      <c r="B19" s="3">
        <v>12424000</v>
      </c>
      <c r="C19" s="1">
        <v>36086</v>
      </c>
      <c r="D19" s="3">
        <v>0.06</v>
      </c>
      <c r="E19" s="3" t="s">
        <v>28</v>
      </c>
    </row>
    <row r="20" spans="1:5" x14ac:dyDescent="0.25">
      <c r="A20" s="3" t="s">
        <v>27</v>
      </c>
      <c r="B20" s="3">
        <v>12424000</v>
      </c>
      <c r="C20" s="1">
        <v>36087</v>
      </c>
      <c r="D20" s="3">
        <v>0.06</v>
      </c>
      <c r="E20" s="3" t="s">
        <v>28</v>
      </c>
    </row>
    <row r="21" spans="1:5" x14ac:dyDescent="0.25">
      <c r="A21" s="3" t="s">
        <v>27</v>
      </c>
      <c r="B21" s="3">
        <v>12424000</v>
      </c>
      <c r="C21" s="1">
        <v>36088</v>
      </c>
      <c r="D21" s="3">
        <v>0.06</v>
      </c>
      <c r="E21" s="3" t="s">
        <v>28</v>
      </c>
    </row>
    <row r="22" spans="1:5" x14ac:dyDescent="0.25">
      <c r="A22" s="3" t="s">
        <v>27</v>
      </c>
      <c r="B22" s="3">
        <v>12424000</v>
      </c>
      <c r="C22" s="1">
        <v>36089</v>
      </c>
      <c r="D22" s="3">
        <v>0.06</v>
      </c>
      <c r="E22" s="3" t="s">
        <v>28</v>
      </c>
    </row>
    <row r="23" spans="1:5" x14ac:dyDescent="0.25">
      <c r="A23" s="3" t="s">
        <v>27</v>
      </c>
      <c r="B23" s="3">
        <v>12424000</v>
      </c>
      <c r="C23" s="1">
        <v>36090</v>
      </c>
      <c r="D23" s="3">
        <v>0.06</v>
      </c>
      <c r="E23" s="3" t="s">
        <v>28</v>
      </c>
    </row>
    <row r="24" spans="1:5" x14ac:dyDescent="0.25">
      <c r="A24" s="3" t="s">
        <v>27</v>
      </c>
      <c r="B24" s="3">
        <v>12424000</v>
      </c>
      <c r="C24" s="1">
        <v>36091</v>
      </c>
      <c r="D24" s="3">
        <v>0.1</v>
      </c>
      <c r="E24" s="3" t="s">
        <v>28</v>
      </c>
    </row>
    <row r="25" spans="1:5" x14ac:dyDescent="0.25">
      <c r="A25" s="3" t="s">
        <v>27</v>
      </c>
      <c r="B25" s="3">
        <v>12424000</v>
      </c>
      <c r="C25" s="1">
        <v>36092</v>
      </c>
      <c r="D25" s="3">
        <v>0.15</v>
      </c>
      <c r="E25" s="3" t="s">
        <v>28</v>
      </c>
    </row>
    <row r="26" spans="1:5" x14ac:dyDescent="0.25">
      <c r="A26" s="3" t="s">
        <v>27</v>
      </c>
      <c r="B26" s="3">
        <v>12424000</v>
      </c>
      <c r="C26" s="1">
        <v>36093</v>
      </c>
      <c r="D26" s="3">
        <v>0.2</v>
      </c>
      <c r="E26" s="3" t="s">
        <v>28</v>
      </c>
    </row>
    <row r="27" spans="1:5" x14ac:dyDescent="0.25">
      <c r="A27" s="3" t="s">
        <v>27</v>
      </c>
      <c r="B27" s="3">
        <v>12424000</v>
      </c>
      <c r="C27" s="1">
        <v>36094</v>
      </c>
      <c r="D27" s="3">
        <v>0.28000000000000003</v>
      </c>
      <c r="E27" s="3" t="s">
        <v>28</v>
      </c>
    </row>
    <row r="28" spans="1:5" x14ac:dyDescent="0.25">
      <c r="A28" s="3" t="s">
        <v>27</v>
      </c>
      <c r="B28" s="3">
        <v>12424000</v>
      </c>
      <c r="C28" s="1">
        <v>36095</v>
      </c>
      <c r="D28" s="3">
        <v>0.33</v>
      </c>
      <c r="E28" s="3" t="s">
        <v>28</v>
      </c>
    </row>
    <row r="29" spans="1:5" x14ac:dyDescent="0.25">
      <c r="A29" s="3" t="s">
        <v>27</v>
      </c>
      <c r="B29" s="3">
        <v>12424000</v>
      </c>
      <c r="C29" s="1">
        <v>36096</v>
      </c>
      <c r="D29" s="3">
        <v>0.28999999999999998</v>
      </c>
      <c r="E29" s="3" t="s">
        <v>28</v>
      </c>
    </row>
    <row r="30" spans="1:5" x14ac:dyDescent="0.25">
      <c r="A30" s="3" t="s">
        <v>27</v>
      </c>
      <c r="B30" s="3">
        <v>12424000</v>
      </c>
      <c r="C30" s="1">
        <v>36097</v>
      </c>
      <c r="D30" s="3">
        <v>0.25</v>
      </c>
      <c r="E30" s="3" t="s">
        <v>28</v>
      </c>
    </row>
    <row r="31" spans="1:5" x14ac:dyDescent="0.25">
      <c r="A31" s="3" t="s">
        <v>27</v>
      </c>
      <c r="B31" s="3">
        <v>12424000</v>
      </c>
      <c r="C31" s="1">
        <v>36098</v>
      </c>
      <c r="D31" s="3">
        <v>0.24</v>
      </c>
      <c r="E31" s="3" t="s">
        <v>28</v>
      </c>
    </row>
    <row r="32" spans="1:5" x14ac:dyDescent="0.25">
      <c r="A32" s="3" t="s">
        <v>27</v>
      </c>
      <c r="B32" s="3">
        <v>12424000</v>
      </c>
      <c r="C32" s="1">
        <v>36099</v>
      </c>
      <c r="D32" s="3">
        <v>0.28000000000000003</v>
      </c>
      <c r="E32" s="3" t="s">
        <v>28</v>
      </c>
    </row>
    <row r="33" spans="1:5" x14ac:dyDescent="0.25">
      <c r="A33" s="3" t="s">
        <v>27</v>
      </c>
      <c r="B33" s="3">
        <v>12424000</v>
      </c>
      <c r="C33" s="1">
        <v>36100</v>
      </c>
      <c r="D33" s="3">
        <v>0.34</v>
      </c>
      <c r="E33" s="3" t="s">
        <v>28</v>
      </c>
    </row>
    <row r="34" spans="1:5" x14ac:dyDescent="0.25">
      <c r="A34" s="3" t="s">
        <v>27</v>
      </c>
      <c r="B34" s="3">
        <v>12424000</v>
      </c>
      <c r="C34" s="1">
        <v>36101</v>
      </c>
      <c r="D34" s="3">
        <v>0.36</v>
      </c>
      <c r="E34" s="3" t="s">
        <v>28</v>
      </c>
    </row>
    <row r="35" spans="1:5" x14ac:dyDescent="0.25">
      <c r="A35" s="3" t="s">
        <v>27</v>
      </c>
      <c r="B35" s="3">
        <v>12424000</v>
      </c>
      <c r="C35" s="1">
        <v>36102</v>
      </c>
      <c r="D35" s="3">
        <v>0.34</v>
      </c>
      <c r="E35" s="3" t="s">
        <v>28</v>
      </c>
    </row>
    <row r="36" spans="1:5" x14ac:dyDescent="0.25">
      <c r="A36" s="3" t="s">
        <v>27</v>
      </c>
      <c r="B36" s="3">
        <v>12424000</v>
      </c>
      <c r="C36" s="1">
        <v>36103</v>
      </c>
      <c r="D36" s="3">
        <v>0.33</v>
      </c>
      <c r="E36" s="3" t="s">
        <v>28</v>
      </c>
    </row>
    <row r="37" spans="1:5" x14ac:dyDescent="0.25">
      <c r="A37" s="3" t="s">
        <v>27</v>
      </c>
      <c r="B37" s="3">
        <v>12424000</v>
      </c>
      <c r="C37" s="1">
        <v>36104</v>
      </c>
      <c r="D37" s="3">
        <v>0.33</v>
      </c>
      <c r="E37" s="3" t="s">
        <v>28</v>
      </c>
    </row>
    <row r="38" spans="1:5" x14ac:dyDescent="0.25">
      <c r="A38" s="3" t="s">
        <v>27</v>
      </c>
      <c r="B38" s="3">
        <v>12424000</v>
      </c>
      <c r="C38" s="1">
        <v>36105</v>
      </c>
      <c r="D38" s="3">
        <v>0.35</v>
      </c>
      <c r="E38" s="3" t="s">
        <v>28</v>
      </c>
    </row>
    <row r="39" spans="1:5" x14ac:dyDescent="0.25">
      <c r="A39" s="3" t="s">
        <v>27</v>
      </c>
      <c r="B39" s="3">
        <v>12424000</v>
      </c>
      <c r="C39" s="1">
        <v>36106</v>
      </c>
      <c r="D39" s="3">
        <v>0.38</v>
      </c>
      <c r="E39" s="3" t="s">
        <v>28</v>
      </c>
    </row>
    <row r="40" spans="1:5" x14ac:dyDescent="0.25">
      <c r="A40" s="3" t="s">
        <v>27</v>
      </c>
      <c r="B40" s="3">
        <v>12424000</v>
      </c>
      <c r="C40" s="1">
        <v>36107</v>
      </c>
      <c r="D40" s="3">
        <v>0.35</v>
      </c>
      <c r="E40" s="3" t="s">
        <v>28</v>
      </c>
    </row>
    <row r="41" spans="1:5" x14ac:dyDescent="0.25">
      <c r="A41" s="3" t="s">
        <v>27</v>
      </c>
      <c r="B41" s="3">
        <v>12424000</v>
      </c>
      <c r="C41" s="1">
        <v>36108</v>
      </c>
      <c r="D41" s="3">
        <v>0.25</v>
      </c>
      <c r="E41" s="3" t="s">
        <v>28</v>
      </c>
    </row>
    <row r="42" spans="1:5" x14ac:dyDescent="0.25">
      <c r="A42" s="3" t="s">
        <v>27</v>
      </c>
      <c r="B42" s="3">
        <v>12424000</v>
      </c>
      <c r="C42" s="1">
        <v>36109</v>
      </c>
      <c r="D42" s="3">
        <v>0.19</v>
      </c>
      <c r="E42" s="3" t="s">
        <v>28</v>
      </c>
    </row>
    <row r="43" spans="1:5" x14ac:dyDescent="0.25">
      <c r="A43" s="3" t="s">
        <v>27</v>
      </c>
      <c r="B43" s="3">
        <v>12424000</v>
      </c>
      <c r="C43" s="1">
        <v>36110</v>
      </c>
      <c r="D43" s="3">
        <v>0.19</v>
      </c>
      <c r="E43" s="3" t="s">
        <v>28</v>
      </c>
    </row>
    <row r="44" spans="1:5" x14ac:dyDescent="0.25">
      <c r="A44" s="3" t="s">
        <v>27</v>
      </c>
      <c r="B44" s="3">
        <v>12424000</v>
      </c>
      <c r="C44" s="1">
        <v>36111</v>
      </c>
      <c r="D44" s="3">
        <v>0.22</v>
      </c>
      <c r="E44" s="3" t="s">
        <v>28</v>
      </c>
    </row>
    <row r="45" spans="1:5" x14ac:dyDescent="0.25">
      <c r="A45" s="3" t="s">
        <v>27</v>
      </c>
      <c r="B45" s="3">
        <v>12424000</v>
      </c>
      <c r="C45" s="1">
        <v>36112</v>
      </c>
      <c r="D45" s="3">
        <v>0.3</v>
      </c>
      <c r="E45" s="3" t="s">
        <v>28</v>
      </c>
    </row>
    <row r="46" spans="1:5" x14ac:dyDescent="0.25">
      <c r="A46" s="3" t="s">
        <v>27</v>
      </c>
      <c r="B46" s="3">
        <v>12424000</v>
      </c>
      <c r="C46" s="1">
        <v>36113</v>
      </c>
      <c r="D46" s="3">
        <v>0.36</v>
      </c>
      <c r="E46" s="3" t="s">
        <v>28</v>
      </c>
    </row>
    <row r="47" spans="1:5" x14ac:dyDescent="0.25">
      <c r="A47" s="3" t="s">
        <v>27</v>
      </c>
      <c r="B47" s="3">
        <v>12424000</v>
      </c>
      <c r="C47" s="1">
        <v>36114</v>
      </c>
      <c r="D47" s="3">
        <v>0.44</v>
      </c>
      <c r="E47" s="3" t="s">
        <v>28</v>
      </c>
    </row>
    <row r="48" spans="1:5" x14ac:dyDescent="0.25">
      <c r="A48" s="3" t="s">
        <v>27</v>
      </c>
      <c r="B48" s="3">
        <v>12424000</v>
      </c>
      <c r="C48" s="1">
        <v>36115</v>
      </c>
      <c r="D48" s="3">
        <v>0.49</v>
      </c>
      <c r="E48" s="3" t="s">
        <v>28</v>
      </c>
    </row>
    <row r="49" spans="1:5" x14ac:dyDescent="0.25">
      <c r="A49" s="3" t="s">
        <v>27</v>
      </c>
      <c r="B49" s="3">
        <v>12424000</v>
      </c>
      <c r="C49" s="1">
        <v>36116</v>
      </c>
      <c r="D49" s="3">
        <v>0.53</v>
      </c>
      <c r="E49" s="3" t="s">
        <v>28</v>
      </c>
    </row>
    <row r="50" spans="1:5" x14ac:dyDescent="0.25">
      <c r="A50" s="3" t="s">
        <v>27</v>
      </c>
      <c r="B50" s="3">
        <v>12424000</v>
      </c>
      <c r="C50" s="1">
        <v>36117</v>
      </c>
      <c r="D50" s="3">
        <v>0.56999999999999995</v>
      </c>
      <c r="E50" s="3" t="s">
        <v>28</v>
      </c>
    </row>
    <row r="51" spans="1:5" x14ac:dyDescent="0.25">
      <c r="A51" s="3" t="s">
        <v>27</v>
      </c>
      <c r="B51" s="3">
        <v>12424000</v>
      </c>
      <c r="C51" s="1">
        <v>36118</v>
      </c>
      <c r="D51" s="3">
        <v>0.66</v>
      </c>
      <c r="E51" s="3" t="s">
        <v>28</v>
      </c>
    </row>
    <row r="52" spans="1:5" x14ac:dyDescent="0.25">
      <c r="A52" s="3" t="s">
        <v>27</v>
      </c>
      <c r="B52" s="3">
        <v>12424000</v>
      </c>
      <c r="C52" s="1">
        <v>36119</v>
      </c>
      <c r="D52" s="3">
        <v>0.8</v>
      </c>
      <c r="E52" s="3" t="s">
        <v>28</v>
      </c>
    </row>
    <row r="53" spans="1:5" x14ac:dyDescent="0.25">
      <c r="A53" s="3" t="s">
        <v>27</v>
      </c>
      <c r="B53" s="3">
        <v>12424000</v>
      </c>
      <c r="C53" s="1">
        <v>36120</v>
      </c>
      <c r="D53" s="3">
        <v>0.87</v>
      </c>
      <c r="E53" s="3" t="s">
        <v>28</v>
      </c>
    </row>
    <row r="54" spans="1:5" x14ac:dyDescent="0.25">
      <c r="A54" s="3" t="s">
        <v>27</v>
      </c>
      <c r="B54" s="3">
        <v>12424000</v>
      </c>
      <c r="C54" s="1">
        <v>36121</v>
      </c>
      <c r="D54" s="3">
        <v>0.88</v>
      </c>
      <c r="E54" s="3" t="s">
        <v>28</v>
      </c>
    </row>
    <row r="55" spans="1:5" x14ac:dyDescent="0.25">
      <c r="A55" s="3" t="s">
        <v>27</v>
      </c>
      <c r="B55" s="3">
        <v>12424000</v>
      </c>
      <c r="C55" s="1">
        <v>36122</v>
      </c>
      <c r="D55" s="3">
        <v>1.7</v>
      </c>
      <c r="E55" s="3" t="s">
        <v>28</v>
      </c>
    </row>
    <row r="56" spans="1:5" x14ac:dyDescent="0.25">
      <c r="A56" s="3" t="s">
        <v>27</v>
      </c>
      <c r="B56" s="3">
        <v>12424000</v>
      </c>
      <c r="C56" s="1">
        <v>36123</v>
      </c>
      <c r="D56" s="3">
        <v>4.8</v>
      </c>
      <c r="E56" s="3" t="s">
        <v>28</v>
      </c>
    </row>
    <row r="57" spans="1:5" x14ac:dyDescent="0.25">
      <c r="A57" s="3" t="s">
        <v>27</v>
      </c>
      <c r="B57" s="3">
        <v>12424000</v>
      </c>
      <c r="C57" s="1">
        <v>36124</v>
      </c>
      <c r="D57" s="3">
        <v>2.5</v>
      </c>
      <c r="E57" s="3" t="s">
        <v>28</v>
      </c>
    </row>
    <row r="58" spans="1:5" x14ac:dyDescent="0.25">
      <c r="A58" s="3" t="s">
        <v>27</v>
      </c>
      <c r="B58" s="3">
        <v>12424000</v>
      </c>
      <c r="C58" s="1">
        <v>36125</v>
      </c>
      <c r="D58" s="3">
        <v>2.1</v>
      </c>
      <c r="E58" s="3" t="s">
        <v>28</v>
      </c>
    </row>
    <row r="59" spans="1:5" x14ac:dyDescent="0.25">
      <c r="A59" s="3" t="s">
        <v>27</v>
      </c>
      <c r="B59" s="3">
        <v>12424000</v>
      </c>
      <c r="C59" s="1">
        <v>36126</v>
      </c>
      <c r="D59" s="3">
        <v>9.1</v>
      </c>
      <c r="E59" s="3" t="s">
        <v>28</v>
      </c>
    </row>
    <row r="60" spans="1:5" x14ac:dyDescent="0.25">
      <c r="A60" s="3" t="s">
        <v>27</v>
      </c>
      <c r="B60" s="3">
        <v>12424000</v>
      </c>
      <c r="C60" s="1">
        <v>36127</v>
      </c>
      <c r="D60" s="3">
        <v>7.1</v>
      </c>
      <c r="E60" s="3" t="s">
        <v>28</v>
      </c>
    </row>
    <row r="61" spans="1:5" x14ac:dyDescent="0.25">
      <c r="A61" s="3" t="s">
        <v>27</v>
      </c>
      <c r="B61" s="3">
        <v>12424000</v>
      </c>
      <c r="C61" s="1">
        <v>36128</v>
      </c>
      <c r="D61" s="3">
        <v>4.8</v>
      </c>
      <c r="E61" s="3" t="s">
        <v>28</v>
      </c>
    </row>
    <row r="62" spans="1:5" x14ac:dyDescent="0.25">
      <c r="A62" s="3" t="s">
        <v>27</v>
      </c>
      <c r="B62" s="3">
        <v>12424000</v>
      </c>
      <c r="C62" s="1">
        <v>36129</v>
      </c>
      <c r="D62" s="3">
        <v>3.5</v>
      </c>
      <c r="E62" s="3" t="s">
        <v>28</v>
      </c>
    </row>
    <row r="63" spans="1:5" x14ac:dyDescent="0.25">
      <c r="A63" s="3" t="s">
        <v>27</v>
      </c>
      <c r="B63" s="3">
        <v>12424000</v>
      </c>
      <c r="C63" s="1">
        <v>36130</v>
      </c>
      <c r="D63" s="3">
        <v>3.6</v>
      </c>
      <c r="E63" s="3" t="s">
        <v>28</v>
      </c>
    </row>
    <row r="64" spans="1:5" x14ac:dyDescent="0.25">
      <c r="A64" s="3" t="s">
        <v>27</v>
      </c>
      <c r="B64" s="3">
        <v>12424000</v>
      </c>
      <c r="C64" s="1">
        <v>36131</v>
      </c>
      <c r="D64" s="3">
        <v>96</v>
      </c>
      <c r="E64" s="3" t="s">
        <v>28</v>
      </c>
    </row>
    <row r="65" spans="1:5" x14ac:dyDescent="0.25">
      <c r="A65" s="3" t="s">
        <v>27</v>
      </c>
      <c r="B65" s="3">
        <v>12424000</v>
      </c>
      <c r="C65" s="1">
        <v>36132</v>
      </c>
      <c r="D65" s="3">
        <v>1570</v>
      </c>
      <c r="E65" s="3" t="s">
        <v>28</v>
      </c>
    </row>
    <row r="66" spans="1:5" x14ac:dyDescent="0.25">
      <c r="A66" s="3" t="s">
        <v>27</v>
      </c>
      <c r="B66" s="3">
        <v>12424000</v>
      </c>
      <c r="C66" s="1">
        <v>36133</v>
      </c>
      <c r="D66" s="3">
        <v>452</v>
      </c>
      <c r="E66" s="3" t="s">
        <v>28</v>
      </c>
    </row>
    <row r="67" spans="1:5" x14ac:dyDescent="0.25">
      <c r="A67" s="3" t="s">
        <v>27</v>
      </c>
      <c r="B67" s="3">
        <v>12424000</v>
      </c>
      <c r="C67" s="1">
        <v>36134</v>
      </c>
      <c r="D67" s="3">
        <v>46</v>
      </c>
      <c r="E67" s="3" t="s">
        <v>28</v>
      </c>
    </row>
    <row r="68" spans="1:5" x14ac:dyDescent="0.25">
      <c r="A68" s="3" t="s">
        <v>27</v>
      </c>
      <c r="B68" s="3">
        <v>12424000</v>
      </c>
      <c r="C68" s="1">
        <v>36135</v>
      </c>
      <c r="D68" s="3">
        <v>19</v>
      </c>
      <c r="E68" s="3" t="s">
        <v>28</v>
      </c>
    </row>
    <row r="69" spans="1:5" x14ac:dyDescent="0.25">
      <c r="A69" s="3" t="s">
        <v>27</v>
      </c>
      <c r="B69" s="3">
        <v>12424000</v>
      </c>
      <c r="C69" s="1">
        <v>36136</v>
      </c>
      <c r="D69" s="3">
        <v>15</v>
      </c>
      <c r="E69" s="3" t="s">
        <v>28</v>
      </c>
    </row>
    <row r="70" spans="1:5" x14ac:dyDescent="0.25">
      <c r="A70" s="3" t="s">
        <v>27</v>
      </c>
      <c r="B70" s="3">
        <v>12424000</v>
      </c>
      <c r="C70" s="1">
        <v>36137</v>
      </c>
      <c r="D70" s="3">
        <v>12</v>
      </c>
      <c r="E70" s="3" t="s">
        <v>28</v>
      </c>
    </row>
    <row r="71" spans="1:5" x14ac:dyDescent="0.25">
      <c r="A71" s="3" t="s">
        <v>27</v>
      </c>
      <c r="B71" s="3">
        <v>12424000</v>
      </c>
      <c r="C71" s="1">
        <v>36138</v>
      </c>
      <c r="D71" s="3">
        <v>10</v>
      </c>
      <c r="E71" s="3" t="s">
        <v>28</v>
      </c>
    </row>
    <row r="72" spans="1:5" x14ac:dyDescent="0.25">
      <c r="A72" s="3" t="s">
        <v>27</v>
      </c>
      <c r="B72" s="3">
        <v>12424000</v>
      </c>
      <c r="C72" s="1">
        <v>36139</v>
      </c>
      <c r="D72" s="3">
        <v>8</v>
      </c>
      <c r="E72" s="3" t="s">
        <v>28</v>
      </c>
    </row>
    <row r="73" spans="1:5" x14ac:dyDescent="0.25">
      <c r="A73" s="3" t="s">
        <v>27</v>
      </c>
      <c r="B73" s="3">
        <v>12424000</v>
      </c>
      <c r="C73" s="1">
        <v>36140</v>
      </c>
      <c r="D73" s="3">
        <v>5.9</v>
      </c>
      <c r="E73" s="3" t="s">
        <v>28</v>
      </c>
    </row>
    <row r="74" spans="1:5" x14ac:dyDescent="0.25">
      <c r="A74" s="3" t="s">
        <v>27</v>
      </c>
      <c r="B74" s="3">
        <v>12424000</v>
      </c>
      <c r="C74" s="1">
        <v>36141</v>
      </c>
      <c r="D74" s="3">
        <v>12</v>
      </c>
      <c r="E74" s="3" t="s">
        <v>28</v>
      </c>
    </row>
    <row r="75" spans="1:5" x14ac:dyDescent="0.25">
      <c r="A75" s="3" t="s">
        <v>27</v>
      </c>
      <c r="B75" s="3">
        <v>12424000</v>
      </c>
      <c r="C75" s="1">
        <v>36142</v>
      </c>
      <c r="D75" s="3">
        <v>170</v>
      </c>
      <c r="E75" s="3" t="s">
        <v>28</v>
      </c>
    </row>
    <row r="76" spans="1:5" x14ac:dyDescent="0.25">
      <c r="A76" s="3" t="s">
        <v>27</v>
      </c>
      <c r="B76" s="3">
        <v>12424000</v>
      </c>
      <c r="C76" s="1">
        <v>36143</v>
      </c>
      <c r="D76" s="3">
        <v>288</v>
      </c>
      <c r="E76" s="3" t="s">
        <v>28</v>
      </c>
    </row>
    <row r="77" spans="1:5" x14ac:dyDescent="0.25">
      <c r="A77" s="3" t="s">
        <v>27</v>
      </c>
      <c r="B77" s="3">
        <v>12424000</v>
      </c>
      <c r="C77" s="1">
        <v>36144</v>
      </c>
      <c r="D77" s="3">
        <v>139</v>
      </c>
      <c r="E77" s="3" t="s">
        <v>28</v>
      </c>
    </row>
    <row r="78" spans="1:5" x14ac:dyDescent="0.25">
      <c r="A78" s="3" t="s">
        <v>27</v>
      </c>
      <c r="B78" s="3">
        <v>12424000</v>
      </c>
      <c r="C78" s="1">
        <v>36145</v>
      </c>
      <c r="D78" s="3">
        <v>61</v>
      </c>
      <c r="E78" s="3" t="s">
        <v>28</v>
      </c>
    </row>
    <row r="79" spans="1:5" x14ac:dyDescent="0.25">
      <c r="A79" s="3" t="s">
        <v>27</v>
      </c>
      <c r="B79" s="3">
        <v>12424000</v>
      </c>
      <c r="C79" s="1">
        <v>36146</v>
      </c>
      <c r="D79" s="3">
        <v>33</v>
      </c>
      <c r="E79" s="3" t="s">
        <v>28</v>
      </c>
    </row>
    <row r="80" spans="1:5" x14ac:dyDescent="0.25">
      <c r="A80" s="3" t="s">
        <v>27</v>
      </c>
      <c r="B80" s="3">
        <v>12424000</v>
      </c>
      <c r="C80" s="1">
        <v>36147</v>
      </c>
      <c r="D80" s="3">
        <v>20</v>
      </c>
      <c r="E80" s="3" t="s">
        <v>28</v>
      </c>
    </row>
    <row r="81" spans="1:5" x14ac:dyDescent="0.25">
      <c r="A81" s="3" t="s">
        <v>27</v>
      </c>
      <c r="B81" s="3">
        <v>12424000</v>
      </c>
      <c r="C81" s="1">
        <v>36148</v>
      </c>
      <c r="D81" s="3">
        <v>8.4</v>
      </c>
      <c r="E81" s="3" t="s">
        <v>29</v>
      </c>
    </row>
    <row r="82" spans="1:5" x14ac:dyDescent="0.25">
      <c r="A82" s="3" t="s">
        <v>27</v>
      </c>
      <c r="B82" s="3">
        <v>12424000</v>
      </c>
      <c r="C82" s="1">
        <v>36149</v>
      </c>
      <c r="D82" s="3">
        <v>4.0999999999999996</v>
      </c>
      <c r="E82" s="3" t="s">
        <v>29</v>
      </c>
    </row>
    <row r="83" spans="1:5" x14ac:dyDescent="0.25">
      <c r="A83" s="3" t="s">
        <v>27</v>
      </c>
      <c r="B83" s="3">
        <v>12424000</v>
      </c>
      <c r="C83" s="1">
        <v>36150</v>
      </c>
      <c r="D83" s="3">
        <v>2.4</v>
      </c>
      <c r="E83" s="3" t="s">
        <v>29</v>
      </c>
    </row>
    <row r="84" spans="1:5" x14ac:dyDescent="0.25">
      <c r="A84" s="3" t="s">
        <v>27</v>
      </c>
      <c r="B84" s="3">
        <v>12424000</v>
      </c>
      <c r="C84" s="1">
        <v>36151</v>
      </c>
      <c r="D84" s="3">
        <v>1.9</v>
      </c>
      <c r="E84" s="3" t="s">
        <v>29</v>
      </c>
    </row>
    <row r="85" spans="1:5" x14ac:dyDescent="0.25">
      <c r="A85" s="3" t="s">
        <v>27</v>
      </c>
      <c r="B85" s="3">
        <v>12424000</v>
      </c>
      <c r="C85" s="1">
        <v>36152</v>
      </c>
      <c r="D85" s="3">
        <v>1.9</v>
      </c>
      <c r="E85" s="3" t="s">
        <v>29</v>
      </c>
    </row>
    <row r="86" spans="1:5" x14ac:dyDescent="0.25">
      <c r="A86" s="3" t="s">
        <v>27</v>
      </c>
      <c r="B86" s="3">
        <v>12424000</v>
      </c>
      <c r="C86" s="1">
        <v>36153</v>
      </c>
      <c r="D86" s="3">
        <v>1.8</v>
      </c>
      <c r="E86" s="3" t="s">
        <v>29</v>
      </c>
    </row>
    <row r="87" spans="1:5" x14ac:dyDescent="0.25">
      <c r="A87" s="3" t="s">
        <v>27</v>
      </c>
      <c r="B87" s="3">
        <v>12424000</v>
      </c>
      <c r="C87" s="1">
        <v>36154</v>
      </c>
      <c r="D87" s="3">
        <v>2.1</v>
      </c>
      <c r="E87" s="3" t="s">
        <v>29</v>
      </c>
    </row>
    <row r="88" spans="1:5" x14ac:dyDescent="0.25">
      <c r="A88" s="3" t="s">
        <v>27</v>
      </c>
      <c r="B88" s="3">
        <v>12424000</v>
      </c>
      <c r="C88" s="1">
        <v>36155</v>
      </c>
      <c r="D88" s="3">
        <v>2.8</v>
      </c>
      <c r="E88" s="3" t="s">
        <v>28</v>
      </c>
    </row>
    <row r="89" spans="1:5" x14ac:dyDescent="0.25">
      <c r="A89" s="3" t="s">
        <v>27</v>
      </c>
      <c r="B89" s="3">
        <v>12424000</v>
      </c>
      <c r="C89" s="1">
        <v>36156</v>
      </c>
      <c r="D89" s="3">
        <v>3.9</v>
      </c>
      <c r="E89" s="3" t="s">
        <v>28</v>
      </c>
    </row>
    <row r="90" spans="1:5" x14ac:dyDescent="0.25">
      <c r="A90" s="3" t="s">
        <v>27</v>
      </c>
      <c r="B90" s="3">
        <v>12424000</v>
      </c>
      <c r="C90" s="1">
        <v>36157</v>
      </c>
      <c r="D90" s="3">
        <v>19400</v>
      </c>
      <c r="E90" s="3" t="s">
        <v>28</v>
      </c>
    </row>
    <row r="91" spans="1:5" x14ac:dyDescent="0.25">
      <c r="A91" s="3" t="s">
        <v>27</v>
      </c>
      <c r="B91" s="3">
        <v>12424000</v>
      </c>
      <c r="C91" s="1">
        <v>36158</v>
      </c>
      <c r="D91" s="3">
        <v>13000</v>
      </c>
      <c r="E91" s="3" t="s">
        <v>28</v>
      </c>
    </row>
    <row r="92" spans="1:5" x14ac:dyDescent="0.25">
      <c r="A92" s="3" t="s">
        <v>27</v>
      </c>
      <c r="B92" s="3">
        <v>12424000</v>
      </c>
      <c r="C92" s="1">
        <v>36159</v>
      </c>
      <c r="D92" s="3">
        <v>4410</v>
      </c>
      <c r="E92" s="3" t="s">
        <v>28</v>
      </c>
    </row>
    <row r="93" spans="1:5" x14ac:dyDescent="0.25">
      <c r="A93" s="3" t="s">
        <v>27</v>
      </c>
      <c r="B93" s="3">
        <v>12424000</v>
      </c>
      <c r="C93" s="1">
        <v>36160</v>
      </c>
      <c r="D93" s="3">
        <v>1020</v>
      </c>
      <c r="E93" s="3" t="s">
        <v>28</v>
      </c>
    </row>
    <row r="94" spans="1:5" x14ac:dyDescent="0.25">
      <c r="A94" s="3" t="s">
        <v>27</v>
      </c>
      <c r="B94" s="3">
        <v>12424000</v>
      </c>
      <c r="C94" s="1">
        <v>36161</v>
      </c>
      <c r="D94" s="3">
        <v>278</v>
      </c>
      <c r="E94" s="3" t="s">
        <v>28</v>
      </c>
    </row>
    <row r="95" spans="1:5" x14ac:dyDescent="0.25">
      <c r="A95" s="3" t="s">
        <v>27</v>
      </c>
      <c r="B95" s="3">
        <v>12424000</v>
      </c>
      <c r="C95" s="1">
        <v>36162</v>
      </c>
      <c r="D95" s="3">
        <v>92</v>
      </c>
      <c r="E95" s="3" t="s">
        <v>28</v>
      </c>
    </row>
    <row r="96" spans="1:5" x14ac:dyDescent="0.25">
      <c r="A96" s="3" t="s">
        <v>27</v>
      </c>
      <c r="B96" s="3">
        <v>12424000</v>
      </c>
      <c r="C96" s="1">
        <v>36163</v>
      </c>
      <c r="D96" s="3">
        <v>52</v>
      </c>
      <c r="E96" s="3" t="s">
        <v>28</v>
      </c>
    </row>
    <row r="97" spans="1:5" x14ac:dyDescent="0.25">
      <c r="A97" s="3" t="s">
        <v>27</v>
      </c>
      <c r="B97" s="3">
        <v>12424000</v>
      </c>
      <c r="C97" s="1">
        <v>36164</v>
      </c>
      <c r="D97" s="3">
        <v>31</v>
      </c>
      <c r="E97" s="3" t="s">
        <v>28</v>
      </c>
    </row>
    <row r="98" spans="1:5" x14ac:dyDescent="0.25">
      <c r="A98" s="3" t="s">
        <v>27</v>
      </c>
      <c r="B98" s="3">
        <v>12424000</v>
      </c>
      <c r="C98" s="1">
        <v>36165</v>
      </c>
      <c r="D98" s="3">
        <v>19</v>
      </c>
      <c r="E98" s="3" t="s">
        <v>28</v>
      </c>
    </row>
    <row r="99" spans="1:5" x14ac:dyDescent="0.25">
      <c r="A99" s="3" t="s">
        <v>27</v>
      </c>
      <c r="B99" s="3">
        <v>12424000</v>
      </c>
      <c r="C99" s="1">
        <v>36166</v>
      </c>
      <c r="D99" s="3">
        <v>10</v>
      </c>
      <c r="E99" s="3" t="s">
        <v>28</v>
      </c>
    </row>
    <row r="100" spans="1:5" x14ac:dyDescent="0.25">
      <c r="A100" s="3" t="s">
        <v>27</v>
      </c>
      <c r="B100" s="3">
        <v>12424000</v>
      </c>
      <c r="C100" s="1">
        <v>36167</v>
      </c>
      <c r="D100" s="3">
        <v>7.9</v>
      </c>
      <c r="E100" s="3" t="s">
        <v>28</v>
      </c>
    </row>
    <row r="101" spans="1:5" x14ac:dyDescent="0.25">
      <c r="A101" s="3" t="s">
        <v>27</v>
      </c>
      <c r="B101" s="3">
        <v>12424000</v>
      </c>
      <c r="C101" s="1">
        <v>36168</v>
      </c>
      <c r="D101" s="3">
        <v>8.5</v>
      </c>
      <c r="E101" s="3" t="s">
        <v>28</v>
      </c>
    </row>
    <row r="102" spans="1:5" x14ac:dyDescent="0.25">
      <c r="A102" s="3" t="s">
        <v>27</v>
      </c>
      <c r="B102" s="3">
        <v>12424000</v>
      </c>
      <c r="C102" s="1">
        <v>36169</v>
      </c>
      <c r="D102" s="3">
        <v>11</v>
      </c>
      <c r="E102" s="3" t="s">
        <v>28</v>
      </c>
    </row>
    <row r="103" spans="1:5" x14ac:dyDescent="0.25">
      <c r="A103" s="3" t="s">
        <v>27</v>
      </c>
      <c r="B103" s="3">
        <v>12424000</v>
      </c>
      <c r="C103" s="1">
        <v>36170</v>
      </c>
      <c r="D103" s="3">
        <v>420</v>
      </c>
      <c r="E103" s="3" t="s">
        <v>28</v>
      </c>
    </row>
    <row r="104" spans="1:5" x14ac:dyDescent="0.25">
      <c r="A104" s="3" t="s">
        <v>27</v>
      </c>
      <c r="B104" s="3">
        <v>12424000</v>
      </c>
      <c r="C104" s="1">
        <v>36171</v>
      </c>
      <c r="D104" s="3">
        <v>9220</v>
      </c>
      <c r="E104" s="3" t="s">
        <v>28</v>
      </c>
    </row>
    <row r="105" spans="1:5" x14ac:dyDescent="0.25">
      <c r="A105" s="3" t="s">
        <v>27</v>
      </c>
      <c r="B105" s="3">
        <v>12424000</v>
      </c>
      <c r="C105" s="1">
        <v>36172</v>
      </c>
      <c r="D105" s="3">
        <v>1250</v>
      </c>
      <c r="E105" s="3" t="s">
        <v>28</v>
      </c>
    </row>
    <row r="106" spans="1:5" x14ac:dyDescent="0.25">
      <c r="A106" s="3" t="s">
        <v>27</v>
      </c>
      <c r="B106" s="3">
        <v>12424000</v>
      </c>
      <c r="C106" s="1">
        <v>36173</v>
      </c>
      <c r="D106" s="3">
        <v>318</v>
      </c>
      <c r="E106" s="3" t="s">
        <v>28</v>
      </c>
    </row>
    <row r="107" spans="1:5" x14ac:dyDescent="0.25">
      <c r="A107" s="3" t="s">
        <v>27</v>
      </c>
      <c r="B107" s="3">
        <v>12424000</v>
      </c>
      <c r="C107" s="1">
        <v>36174</v>
      </c>
      <c r="D107" s="3">
        <v>533</v>
      </c>
      <c r="E107" s="3" t="s">
        <v>28</v>
      </c>
    </row>
    <row r="108" spans="1:5" x14ac:dyDescent="0.25">
      <c r="A108" s="3" t="s">
        <v>27</v>
      </c>
      <c r="B108" s="3">
        <v>12424000</v>
      </c>
      <c r="C108" s="1">
        <v>36175</v>
      </c>
      <c r="D108" s="3">
        <v>4220</v>
      </c>
      <c r="E108" s="3" t="s">
        <v>28</v>
      </c>
    </row>
    <row r="109" spans="1:5" x14ac:dyDescent="0.25">
      <c r="A109" s="3" t="s">
        <v>27</v>
      </c>
      <c r="B109" s="3">
        <v>12424000</v>
      </c>
      <c r="C109" s="1">
        <v>36176</v>
      </c>
      <c r="D109" s="3">
        <v>1620</v>
      </c>
      <c r="E109" s="3" t="s">
        <v>28</v>
      </c>
    </row>
    <row r="110" spans="1:5" x14ac:dyDescent="0.25">
      <c r="A110" s="3" t="s">
        <v>27</v>
      </c>
      <c r="B110" s="3">
        <v>12424000</v>
      </c>
      <c r="C110" s="1">
        <v>36177</v>
      </c>
      <c r="D110" s="3">
        <v>398</v>
      </c>
      <c r="E110" s="3" t="s">
        <v>28</v>
      </c>
    </row>
    <row r="111" spans="1:5" x14ac:dyDescent="0.25">
      <c r="A111" s="3" t="s">
        <v>27</v>
      </c>
      <c r="B111" s="3">
        <v>12424000</v>
      </c>
      <c r="C111" s="1">
        <v>36178</v>
      </c>
      <c r="D111" s="3">
        <v>5230</v>
      </c>
      <c r="E111" s="3" t="s">
        <v>28</v>
      </c>
    </row>
    <row r="112" spans="1:5" x14ac:dyDescent="0.25">
      <c r="A112" s="3" t="s">
        <v>27</v>
      </c>
      <c r="B112" s="3">
        <v>12424000</v>
      </c>
      <c r="C112" s="1">
        <v>36179</v>
      </c>
      <c r="D112" s="3">
        <v>4790</v>
      </c>
      <c r="E112" s="3" t="s">
        <v>28</v>
      </c>
    </row>
    <row r="113" spans="1:5" x14ac:dyDescent="0.25">
      <c r="A113" s="3" t="s">
        <v>27</v>
      </c>
      <c r="B113" s="3">
        <v>12424000</v>
      </c>
      <c r="C113" s="1">
        <v>36180</v>
      </c>
      <c r="D113" s="3">
        <v>399</v>
      </c>
      <c r="E113" s="3" t="s">
        <v>28</v>
      </c>
    </row>
    <row r="114" spans="1:5" x14ac:dyDescent="0.25">
      <c r="A114" s="3" t="s">
        <v>27</v>
      </c>
      <c r="B114" s="3">
        <v>12424000</v>
      </c>
      <c r="C114" s="1">
        <v>36181</v>
      </c>
      <c r="D114" s="3">
        <v>272</v>
      </c>
      <c r="E114" s="3" t="s">
        <v>28</v>
      </c>
    </row>
    <row r="115" spans="1:5" x14ac:dyDescent="0.25">
      <c r="A115" s="3" t="s">
        <v>27</v>
      </c>
      <c r="B115" s="3">
        <v>12424000</v>
      </c>
      <c r="C115" s="1">
        <v>36182</v>
      </c>
      <c r="D115" s="3">
        <v>685</v>
      </c>
      <c r="E115" s="3" t="s">
        <v>28</v>
      </c>
    </row>
    <row r="116" spans="1:5" x14ac:dyDescent="0.25">
      <c r="A116" s="3" t="s">
        <v>27</v>
      </c>
      <c r="B116" s="3">
        <v>12424000</v>
      </c>
      <c r="C116" s="1">
        <v>36183</v>
      </c>
      <c r="D116" s="3">
        <v>403</v>
      </c>
      <c r="E116" s="3" t="s">
        <v>28</v>
      </c>
    </row>
    <row r="117" spans="1:5" x14ac:dyDescent="0.25">
      <c r="A117" s="3" t="s">
        <v>27</v>
      </c>
      <c r="B117" s="3">
        <v>12424000</v>
      </c>
      <c r="C117" s="1">
        <v>36184</v>
      </c>
      <c r="D117" s="3">
        <v>131</v>
      </c>
      <c r="E117" s="3" t="s">
        <v>28</v>
      </c>
    </row>
    <row r="118" spans="1:5" x14ac:dyDescent="0.25">
      <c r="A118" s="3" t="s">
        <v>27</v>
      </c>
      <c r="B118" s="3">
        <v>12424000</v>
      </c>
      <c r="C118" s="1">
        <v>36185</v>
      </c>
      <c r="D118" s="3">
        <v>69</v>
      </c>
      <c r="E118" s="3" t="s">
        <v>28</v>
      </c>
    </row>
    <row r="119" spans="1:5" x14ac:dyDescent="0.25">
      <c r="A119" s="3" t="s">
        <v>27</v>
      </c>
      <c r="B119" s="3">
        <v>12424000</v>
      </c>
      <c r="C119" s="1">
        <v>36186</v>
      </c>
      <c r="D119" s="3">
        <v>40</v>
      </c>
      <c r="E119" s="3" t="s">
        <v>28</v>
      </c>
    </row>
    <row r="120" spans="1:5" x14ac:dyDescent="0.25">
      <c r="A120" s="3" t="s">
        <v>27</v>
      </c>
      <c r="B120" s="3">
        <v>12424000</v>
      </c>
      <c r="C120" s="1">
        <v>36187</v>
      </c>
      <c r="D120" s="3">
        <v>26</v>
      </c>
      <c r="E120" s="3" t="s">
        <v>28</v>
      </c>
    </row>
    <row r="121" spans="1:5" x14ac:dyDescent="0.25">
      <c r="A121" s="3" t="s">
        <v>27</v>
      </c>
      <c r="B121" s="3">
        <v>12424000</v>
      </c>
      <c r="C121" s="1">
        <v>36188</v>
      </c>
      <c r="D121" s="3">
        <v>18</v>
      </c>
      <c r="E121" s="3" t="s">
        <v>28</v>
      </c>
    </row>
    <row r="122" spans="1:5" x14ac:dyDescent="0.25">
      <c r="A122" s="3" t="s">
        <v>27</v>
      </c>
      <c r="B122" s="3">
        <v>12424000</v>
      </c>
      <c r="C122" s="1">
        <v>36189</v>
      </c>
      <c r="D122" s="3">
        <v>12</v>
      </c>
      <c r="E122" s="3" t="s">
        <v>28</v>
      </c>
    </row>
    <row r="123" spans="1:5" x14ac:dyDescent="0.25">
      <c r="A123" s="3" t="s">
        <v>27</v>
      </c>
      <c r="B123" s="3">
        <v>12424000</v>
      </c>
      <c r="C123" s="1">
        <v>36190</v>
      </c>
      <c r="D123" s="3">
        <v>42</v>
      </c>
      <c r="E123" s="3" t="s">
        <v>28</v>
      </c>
    </row>
    <row r="124" spans="1:5" x14ac:dyDescent="0.25">
      <c r="A124" s="3" t="s">
        <v>27</v>
      </c>
      <c r="B124" s="3">
        <v>12424000</v>
      </c>
      <c r="C124" s="1">
        <v>36191</v>
      </c>
      <c r="D124" s="3">
        <v>35</v>
      </c>
      <c r="E124" s="3" t="s">
        <v>28</v>
      </c>
    </row>
    <row r="125" spans="1:5" x14ac:dyDescent="0.25">
      <c r="A125" s="3" t="s">
        <v>27</v>
      </c>
      <c r="B125" s="3">
        <v>12424000</v>
      </c>
      <c r="C125" s="1">
        <v>36192</v>
      </c>
      <c r="D125" s="3">
        <v>25</v>
      </c>
      <c r="E125" s="3" t="s">
        <v>28</v>
      </c>
    </row>
    <row r="126" spans="1:5" x14ac:dyDescent="0.25">
      <c r="A126" s="3" t="s">
        <v>27</v>
      </c>
      <c r="B126" s="3">
        <v>12424000</v>
      </c>
      <c r="C126" s="1">
        <v>36193</v>
      </c>
      <c r="D126" s="3">
        <v>15</v>
      </c>
      <c r="E126" s="3" t="s">
        <v>28</v>
      </c>
    </row>
    <row r="127" spans="1:5" x14ac:dyDescent="0.25">
      <c r="A127" s="3" t="s">
        <v>27</v>
      </c>
      <c r="B127" s="3">
        <v>12424000</v>
      </c>
      <c r="C127" s="1">
        <v>36194</v>
      </c>
      <c r="D127" s="3">
        <v>26</v>
      </c>
      <c r="E127" s="3" t="s">
        <v>28</v>
      </c>
    </row>
    <row r="128" spans="1:5" x14ac:dyDescent="0.25">
      <c r="A128" s="3" t="s">
        <v>27</v>
      </c>
      <c r="B128" s="3">
        <v>12424000</v>
      </c>
      <c r="C128" s="1">
        <v>36195</v>
      </c>
      <c r="D128" s="3">
        <v>47</v>
      </c>
      <c r="E128" s="3" t="s">
        <v>28</v>
      </c>
    </row>
    <row r="129" spans="1:5" x14ac:dyDescent="0.25">
      <c r="A129" s="3" t="s">
        <v>27</v>
      </c>
      <c r="B129" s="3">
        <v>12424000</v>
      </c>
      <c r="C129" s="1">
        <v>36196</v>
      </c>
      <c r="D129" s="3">
        <v>92</v>
      </c>
      <c r="E129" s="3" t="s">
        <v>28</v>
      </c>
    </row>
    <row r="130" spans="1:5" x14ac:dyDescent="0.25">
      <c r="A130" s="3" t="s">
        <v>27</v>
      </c>
      <c r="B130" s="3">
        <v>12424000</v>
      </c>
      <c r="C130" s="1">
        <v>36197</v>
      </c>
      <c r="D130" s="3">
        <v>911</v>
      </c>
      <c r="E130" s="3" t="s">
        <v>28</v>
      </c>
    </row>
    <row r="131" spans="1:5" x14ac:dyDescent="0.25">
      <c r="A131" s="3" t="s">
        <v>27</v>
      </c>
      <c r="B131" s="3">
        <v>12424000</v>
      </c>
      <c r="C131" s="1">
        <v>36198</v>
      </c>
      <c r="D131" s="3">
        <v>22900</v>
      </c>
      <c r="E131" s="3" t="s">
        <v>28</v>
      </c>
    </row>
    <row r="132" spans="1:5" x14ac:dyDescent="0.25">
      <c r="A132" s="3" t="s">
        <v>27</v>
      </c>
      <c r="B132" s="3">
        <v>12424000</v>
      </c>
      <c r="C132" s="1">
        <v>36199</v>
      </c>
      <c r="D132" s="3">
        <v>9400</v>
      </c>
      <c r="E132" s="3" t="s">
        <v>28</v>
      </c>
    </row>
    <row r="133" spans="1:5" x14ac:dyDescent="0.25">
      <c r="A133" s="3" t="s">
        <v>27</v>
      </c>
      <c r="B133" s="3">
        <v>12424000</v>
      </c>
      <c r="C133" s="1">
        <v>36200</v>
      </c>
      <c r="D133" s="3">
        <v>649</v>
      </c>
      <c r="E133" s="3" t="s">
        <v>28</v>
      </c>
    </row>
    <row r="134" spans="1:5" x14ac:dyDescent="0.25">
      <c r="A134" s="3" t="s">
        <v>27</v>
      </c>
      <c r="B134" s="3">
        <v>12424000</v>
      </c>
      <c r="C134" s="1">
        <v>36201</v>
      </c>
      <c r="D134" s="3">
        <v>153</v>
      </c>
      <c r="E134" s="3" t="s">
        <v>28</v>
      </c>
    </row>
    <row r="135" spans="1:5" x14ac:dyDescent="0.25">
      <c r="A135" s="3" t="s">
        <v>27</v>
      </c>
      <c r="B135" s="3">
        <v>12424000</v>
      </c>
      <c r="C135" s="1">
        <v>36202</v>
      </c>
      <c r="D135" s="3">
        <v>54</v>
      </c>
      <c r="E135" s="3" t="s">
        <v>28</v>
      </c>
    </row>
    <row r="136" spans="1:5" x14ac:dyDescent="0.25">
      <c r="A136" s="3" t="s">
        <v>27</v>
      </c>
      <c r="B136" s="3">
        <v>12424000</v>
      </c>
      <c r="C136" s="1">
        <v>36203</v>
      </c>
      <c r="D136" s="3">
        <v>42</v>
      </c>
      <c r="E136" s="3" t="s">
        <v>28</v>
      </c>
    </row>
    <row r="137" spans="1:5" x14ac:dyDescent="0.25">
      <c r="A137" s="3" t="s">
        <v>27</v>
      </c>
      <c r="B137" s="3">
        <v>12424000</v>
      </c>
      <c r="C137" s="1">
        <v>36204</v>
      </c>
      <c r="D137" s="3">
        <v>29</v>
      </c>
      <c r="E137" s="3" t="s">
        <v>28</v>
      </c>
    </row>
    <row r="138" spans="1:5" x14ac:dyDescent="0.25">
      <c r="A138" s="3" t="s">
        <v>27</v>
      </c>
      <c r="B138" s="3">
        <v>12424000</v>
      </c>
      <c r="C138" s="1">
        <v>36205</v>
      </c>
      <c r="D138" s="3">
        <v>22</v>
      </c>
      <c r="E138" s="3" t="s">
        <v>28</v>
      </c>
    </row>
    <row r="139" spans="1:5" x14ac:dyDescent="0.25">
      <c r="A139" s="3" t="s">
        <v>27</v>
      </c>
      <c r="B139" s="3">
        <v>12424000</v>
      </c>
      <c r="C139" s="1">
        <v>36206</v>
      </c>
      <c r="D139" s="3">
        <v>49</v>
      </c>
      <c r="E139" s="3" t="s">
        <v>28</v>
      </c>
    </row>
    <row r="140" spans="1:5" x14ac:dyDescent="0.25">
      <c r="A140" s="3" t="s">
        <v>27</v>
      </c>
      <c r="B140" s="3">
        <v>12424000</v>
      </c>
      <c r="C140" s="1">
        <v>36207</v>
      </c>
      <c r="D140" s="3">
        <v>82</v>
      </c>
      <c r="E140" s="3" t="s">
        <v>28</v>
      </c>
    </row>
    <row r="141" spans="1:5" x14ac:dyDescent="0.25">
      <c r="A141" s="3" t="s">
        <v>27</v>
      </c>
      <c r="B141" s="3">
        <v>12424000</v>
      </c>
      <c r="C141" s="1">
        <v>36208</v>
      </c>
      <c r="D141" s="3">
        <v>294</v>
      </c>
      <c r="E141" s="3" t="s">
        <v>28</v>
      </c>
    </row>
    <row r="142" spans="1:5" x14ac:dyDescent="0.25">
      <c r="A142" s="3" t="s">
        <v>27</v>
      </c>
      <c r="B142" s="3">
        <v>12424000</v>
      </c>
      <c r="C142" s="1">
        <v>36209</v>
      </c>
      <c r="D142" s="3">
        <v>347</v>
      </c>
      <c r="E142" s="3" t="s">
        <v>28</v>
      </c>
    </row>
    <row r="143" spans="1:5" x14ac:dyDescent="0.25">
      <c r="A143" s="3" t="s">
        <v>27</v>
      </c>
      <c r="B143" s="3">
        <v>12424000</v>
      </c>
      <c r="C143" s="1">
        <v>36210</v>
      </c>
      <c r="D143" s="3">
        <v>916</v>
      </c>
      <c r="E143" s="3" t="s">
        <v>28</v>
      </c>
    </row>
    <row r="144" spans="1:5" x14ac:dyDescent="0.25">
      <c r="A144" s="3" t="s">
        <v>27</v>
      </c>
      <c r="B144" s="3">
        <v>12424000</v>
      </c>
      <c r="C144" s="1">
        <v>36211</v>
      </c>
      <c r="D144" s="3">
        <v>1950</v>
      </c>
      <c r="E144" s="3" t="s">
        <v>28</v>
      </c>
    </row>
    <row r="145" spans="1:5" x14ac:dyDescent="0.25">
      <c r="A145" s="3" t="s">
        <v>27</v>
      </c>
      <c r="B145" s="3">
        <v>12424000</v>
      </c>
      <c r="C145" s="1">
        <v>36212</v>
      </c>
      <c r="D145" s="3">
        <v>302</v>
      </c>
      <c r="E145" s="3" t="s">
        <v>28</v>
      </c>
    </row>
    <row r="146" spans="1:5" x14ac:dyDescent="0.25">
      <c r="A146" s="3" t="s">
        <v>27</v>
      </c>
      <c r="B146" s="3">
        <v>12424000</v>
      </c>
      <c r="C146" s="1">
        <v>36213</v>
      </c>
      <c r="D146" s="3">
        <v>156</v>
      </c>
      <c r="E146" s="3" t="s">
        <v>28</v>
      </c>
    </row>
    <row r="147" spans="1:5" x14ac:dyDescent="0.25">
      <c r="A147" s="3" t="s">
        <v>27</v>
      </c>
      <c r="B147" s="3">
        <v>12424000</v>
      </c>
      <c r="C147" s="1">
        <v>36214</v>
      </c>
      <c r="D147" s="3">
        <v>521</v>
      </c>
      <c r="E147" s="3" t="s">
        <v>28</v>
      </c>
    </row>
    <row r="148" spans="1:5" x14ac:dyDescent="0.25">
      <c r="A148" s="3" t="s">
        <v>27</v>
      </c>
      <c r="B148" s="3">
        <v>12424000</v>
      </c>
      <c r="C148" s="1">
        <v>36215</v>
      </c>
      <c r="D148" s="3">
        <v>20700</v>
      </c>
      <c r="E148" s="3" t="s">
        <v>28</v>
      </c>
    </row>
    <row r="149" spans="1:5" x14ac:dyDescent="0.25">
      <c r="A149" s="3" t="s">
        <v>27</v>
      </c>
      <c r="B149" s="3">
        <v>12424000</v>
      </c>
      <c r="C149" s="1">
        <v>36216</v>
      </c>
      <c r="D149" s="3">
        <v>15400</v>
      </c>
      <c r="E149" s="3" t="s">
        <v>28</v>
      </c>
    </row>
    <row r="150" spans="1:5" x14ac:dyDescent="0.25">
      <c r="A150" s="3" t="s">
        <v>27</v>
      </c>
      <c r="B150" s="3">
        <v>12424000</v>
      </c>
      <c r="C150" s="1">
        <v>36217</v>
      </c>
      <c r="D150" s="3">
        <v>2010</v>
      </c>
      <c r="E150" s="3" t="s">
        <v>28</v>
      </c>
    </row>
    <row r="151" spans="1:5" x14ac:dyDescent="0.25">
      <c r="A151" s="3" t="s">
        <v>27</v>
      </c>
      <c r="B151" s="3">
        <v>12424000</v>
      </c>
      <c r="C151" s="1">
        <v>36218</v>
      </c>
      <c r="D151" s="3">
        <v>420</v>
      </c>
      <c r="E151" s="3" t="s">
        <v>28</v>
      </c>
    </row>
    <row r="152" spans="1:5" x14ac:dyDescent="0.25">
      <c r="A152" s="3" t="s">
        <v>27</v>
      </c>
      <c r="B152" s="3">
        <v>12424000</v>
      </c>
      <c r="C152" s="1">
        <v>36219</v>
      </c>
      <c r="D152" s="3">
        <v>23800</v>
      </c>
      <c r="E152" s="3" t="s">
        <v>28</v>
      </c>
    </row>
    <row r="153" spans="1:5" x14ac:dyDescent="0.25">
      <c r="A153" s="3" t="s">
        <v>27</v>
      </c>
      <c r="B153" s="3">
        <v>12424000</v>
      </c>
      <c r="C153" s="1">
        <v>36220</v>
      </c>
      <c r="D153" s="3">
        <v>9550</v>
      </c>
      <c r="E153" s="3" t="s">
        <v>28</v>
      </c>
    </row>
    <row r="154" spans="1:5" x14ac:dyDescent="0.25">
      <c r="A154" s="3" t="s">
        <v>27</v>
      </c>
      <c r="B154" s="3">
        <v>12424000</v>
      </c>
      <c r="C154" s="1">
        <v>36221</v>
      </c>
      <c r="D154" s="3">
        <v>2080</v>
      </c>
      <c r="E154" s="3" t="s">
        <v>28</v>
      </c>
    </row>
    <row r="155" spans="1:5" x14ac:dyDescent="0.25">
      <c r="A155" s="3" t="s">
        <v>27</v>
      </c>
      <c r="B155" s="3">
        <v>12424000</v>
      </c>
      <c r="C155" s="1">
        <v>36222</v>
      </c>
      <c r="D155" s="3">
        <v>752</v>
      </c>
      <c r="E155" s="3" t="s">
        <v>28</v>
      </c>
    </row>
    <row r="156" spans="1:5" x14ac:dyDescent="0.25">
      <c r="A156" s="3" t="s">
        <v>27</v>
      </c>
      <c r="B156" s="3">
        <v>12424000</v>
      </c>
      <c r="C156" s="1">
        <v>36223</v>
      </c>
      <c r="D156" s="3">
        <v>303</v>
      </c>
      <c r="E156" s="3" t="s">
        <v>28</v>
      </c>
    </row>
    <row r="157" spans="1:5" x14ac:dyDescent="0.25">
      <c r="A157" s="3" t="s">
        <v>27</v>
      </c>
      <c r="B157" s="3">
        <v>12424000</v>
      </c>
      <c r="C157" s="1">
        <v>36224</v>
      </c>
      <c r="D157" s="3">
        <v>163</v>
      </c>
      <c r="E157" s="3" t="s">
        <v>28</v>
      </c>
    </row>
    <row r="158" spans="1:5" x14ac:dyDescent="0.25">
      <c r="A158" s="3" t="s">
        <v>27</v>
      </c>
      <c r="B158" s="3">
        <v>12424000</v>
      </c>
      <c r="C158" s="1">
        <v>36225</v>
      </c>
      <c r="D158" s="3">
        <v>125</v>
      </c>
      <c r="E158" s="3" t="s">
        <v>28</v>
      </c>
    </row>
    <row r="159" spans="1:5" x14ac:dyDescent="0.25">
      <c r="A159" s="3" t="s">
        <v>27</v>
      </c>
      <c r="B159" s="3">
        <v>12424000</v>
      </c>
      <c r="C159" s="1">
        <v>36226</v>
      </c>
      <c r="D159" s="3">
        <v>94</v>
      </c>
      <c r="E159" s="3" t="s">
        <v>28</v>
      </c>
    </row>
    <row r="160" spans="1:5" x14ac:dyDescent="0.25">
      <c r="A160" s="3" t="s">
        <v>27</v>
      </c>
      <c r="B160" s="3">
        <v>12424000</v>
      </c>
      <c r="C160" s="1">
        <v>36227</v>
      </c>
      <c r="D160" s="3">
        <v>77</v>
      </c>
      <c r="E160" s="3" t="s">
        <v>28</v>
      </c>
    </row>
    <row r="161" spans="1:5" x14ac:dyDescent="0.25">
      <c r="A161" s="3" t="s">
        <v>27</v>
      </c>
      <c r="B161" s="3">
        <v>12424000</v>
      </c>
      <c r="C161" s="1">
        <v>36228</v>
      </c>
      <c r="D161" s="3">
        <v>65</v>
      </c>
      <c r="E161" s="3" t="s">
        <v>28</v>
      </c>
    </row>
    <row r="162" spans="1:5" x14ac:dyDescent="0.25">
      <c r="A162" s="3" t="s">
        <v>27</v>
      </c>
      <c r="B162" s="3">
        <v>12424000</v>
      </c>
      <c r="C162" s="1">
        <v>36229</v>
      </c>
      <c r="D162" s="3">
        <v>54</v>
      </c>
      <c r="E162" s="3" t="s">
        <v>28</v>
      </c>
    </row>
    <row r="163" spans="1:5" x14ac:dyDescent="0.25">
      <c r="A163" s="3" t="s">
        <v>27</v>
      </c>
      <c r="B163" s="3">
        <v>12424000</v>
      </c>
      <c r="C163" s="1">
        <v>36230</v>
      </c>
      <c r="D163" s="3">
        <v>49</v>
      </c>
      <c r="E163" s="3" t="s">
        <v>28</v>
      </c>
    </row>
    <row r="164" spans="1:5" x14ac:dyDescent="0.25">
      <c r="A164" s="3" t="s">
        <v>27</v>
      </c>
      <c r="B164" s="3">
        <v>12424000</v>
      </c>
      <c r="C164" s="1">
        <v>36231</v>
      </c>
      <c r="D164" s="3">
        <v>36</v>
      </c>
      <c r="E164" s="3" t="s">
        <v>28</v>
      </c>
    </row>
    <row r="165" spans="1:5" x14ac:dyDescent="0.25">
      <c r="A165" s="3" t="s">
        <v>27</v>
      </c>
      <c r="B165" s="3">
        <v>12424000</v>
      </c>
      <c r="C165" s="1">
        <v>36232</v>
      </c>
      <c r="D165" s="3">
        <v>30</v>
      </c>
      <c r="E165" s="3" t="s">
        <v>28</v>
      </c>
    </row>
    <row r="166" spans="1:5" x14ac:dyDescent="0.25">
      <c r="A166" s="3" t="s">
        <v>27</v>
      </c>
      <c r="B166" s="3">
        <v>12424000</v>
      </c>
      <c r="C166" s="1">
        <v>36233</v>
      </c>
      <c r="D166" s="3">
        <v>31</v>
      </c>
      <c r="E166" s="3" t="s">
        <v>28</v>
      </c>
    </row>
    <row r="167" spans="1:5" x14ac:dyDescent="0.25">
      <c r="A167" s="3" t="s">
        <v>27</v>
      </c>
      <c r="B167" s="3">
        <v>12424000</v>
      </c>
      <c r="C167" s="1">
        <v>36234</v>
      </c>
      <c r="D167" s="3">
        <v>43</v>
      </c>
      <c r="E167" s="3" t="s">
        <v>28</v>
      </c>
    </row>
    <row r="168" spans="1:5" x14ac:dyDescent="0.25">
      <c r="A168" s="3" t="s">
        <v>27</v>
      </c>
      <c r="B168" s="3">
        <v>12424000</v>
      </c>
      <c r="C168" s="1">
        <v>36235</v>
      </c>
      <c r="D168" s="3">
        <v>73</v>
      </c>
      <c r="E168" s="3" t="s">
        <v>28</v>
      </c>
    </row>
    <row r="169" spans="1:5" x14ac:dyDescent="0.25">
      <c r="A169" s="3" t="s">
        <v>27</v>
      </c>
      <c r="B169" s="3">
        <v>12424000</v>
      </c>
      <c r="C169" s="1">
        <v>36236</v>
      </c>
      <c r="D169" s="3">
        <v>107</v>
      </c>
      <c r="E169" s="3" t="s">
        <v>28</v>
      </c>
    </row>
    <row r="170" spans="1:5" x14ac:dyDescent="0.25">
      <c r="A170" s="3" t="s">
        <v>27</v>
      </c>
      <c r="B170" s="3">
        <v>12424000</v>
      </c>
      <c r="C170" s="1">
        <v>36237</v>
      </c>
      <c r="D170" s="3">
        <v>51</v>
      </c>
      <c r="E170" s="3" t="s">
        <v>28</v>
      </c>
    </row>
    <row r="171" spans="1:5" x14ac:dyDescent="0.25">
      <c r="A171" s="3" t="s">
        <v>27</v>
      </c>
      <c r="B171" s="3">
        <v>12424000</v>
      </c>
      <c r="C171" s="1">
        <v>36238</v>
      </c>
      <c r="D171" s="3">
        <v>32</v>
      </c>
      <c r="E171" s="3" t="s">
        <v>28</v>
      </c>
    </row>
    <row r="172" spans="1:5" x14ac:dyDescent="0.25">
      <c r="A172" s="3" t="s">
        <v>27</v>
      </c>
      <c r="B172" s="3">
        <v>12424000</v>
      </c>
      <c r="C172" s="1">
        <v>36239</v>
      </c>
      <c r="D172" s="3">
        <v>30</v>
      </c>
      <c r="E172" s="3" t="s">
        <v>28</v>
      </c>
    </row>
    <row r="173" spans="1:5" x14ac:dyDescent="0.25">
      <c r="A173" s="3" t="s">
        <v>27</v>
      </c>
      <c r="B173" s="3">
        <v>12424000</v>
      </c>
      <c r="C173" s="1">
        <v>36240</v>
      </c>
      <c r="D173" s="3">
        <v>49</v>
      </c>
      <c r="E173" s="3" t="s">
        <v>28</v>
      </c>
    </row>
    <row r="174" spans="1:5" x14ac:dyDescent="0.25">
      <c r="A174" s="3" t="s">
        <v>27</v>
      </c>
      <c r="B174" s="3">
        <v>12424000</v>
      </c>
      <c r="C174" s="1">
        <v>36241</v>
      </c>
      <c r="D174" s="3">
        <v>75</v>
      </c>
      <c r="E174" s="3" t="s">
        <v>28</v>
      </c>
    </row>
    <row r="175" spans="1:5" x14ac:dyDescent="0.25">
      <c r="A175" s="3" t="s">
        <v>27</v>
      </c>
      <c r="B175" s="3">
        <v>12424000</v>
      </c>
      <c r="C175" s="1">
        <v>36242</v>
      </c>
      <c r="D175" s="3">
        <v>62</v>
      </c>
      <c r="E175" s="3" t="s">
        <v>28</v>
      </c>
    </row>
    <row r="176" spans="1:5" x14ac:dyDescent="0.25">
      <c r="A176" s="3" t="s">
        <v>27</v>
      </c>
      <c r="B176" s="3">
        <v>12424000</v>
      </c>
      <c r="C176" s="1">
        <v>36243</v>
      </c>
      <c r="D176" s="3">
        <v>44</v>
      </c>
      <c r="E176" s="3" t="s">
        <v>28</v>
      </c>
    </row>
    <row r="177" spans="1:5" x14ac:dyDescent="0.25">
      <c r="A177" s="3" t="s">
        <v>27</v>
      </c>
      <c r="B177" s="3">
        <v>12424000</v>
      </c>
      <c r="C177" s="1">
        <v>36244</v>
      </c>
      <c r="D177" s="3">
        <v>35</v>
      </c>
      <c r="E177" s="3" t="s">
        <v>28</v>
      </c>
    </row>
    <row r="178" spans="1:5" x14ac:dyDescent="0.25">
      <c r="A178" s="3" t="s">
        <v>27</v>
      </c>
      <c r="B178" s="3">
        <v>12424000</v>
      </c>
      <c r="C178" s="1">
        <v>36245</v>
      </c>
      <c r="D178" s="3">
        <v>53</v>
      </c>
      <c r="E178" s="3" t="s">
        <v>28</v>
      </c>
    </row>
    <row r="179" spans="1:5" x14ac:dyDescent="0.25">
      <c r="A179" s="3" t="s">
        <v>27</v>
      </c>
      <c r="B179" s="3">
        <v>12424000</v>
      </c>
      <c r="C179" s="1">
        <v>36246</v>
      </c>
      <c r="D179" s="3">
        <v>62</v>
      </c>
      <c r="E179" s="3" t="s">
        <v>28</v>
      </c>
    </row>
    <row r="180" spans="1:5" x14ac:dyDescent="0.25">
      <c r="A180" s="3" t="s">
        <v>27</v>
      </c>
      <c r="B180" s="3">
        <v>12424000</v>
      </c>
      <c r="C180" s="1">
        <v>36247</v>
      </c>
      <c r="D180" s="3">
        <v>36</v>
      </c>
      <c r="E180" s="3" t="s">
        <v>28</v>
      </c>
    </row>
    <row r="181" spans="1:5" x14ac:dyDescent="0.25">
      <c r="A181" s="3" t="s">
        <v>27</v>
      </c>
      <c r="B181" s="3">
        <v>12424000</v>
      </c>
      <c r="C181" s="1">
        <v>36248</v>
      </c>
      <c r="D181" s="3">
        <v>26</v>
      </c>
      <c r="E181" s="3" t="s">
        <v>28</v>
      </c>
    </row>
    <row r="182" spans="1:5" x14ac:dyDescent="0.25">
      <c r="A182" s="3" t="s">
        <v>27</v>
      </c>
      <c r="B182" s="3">
        <v>12424000</v>
      </c>
      <c r="C182" s="1">
        <v>36249</v>
      </c>
      <c r="D182" s="3">
        <v>26</v>
      </c>
      <c r="E182" s="3" t="s">
        <v>28</v>
      </c>
    </row>
    <row r="183" spans="1:5" x14ac:dyDescent="0.25">
      <c r="A183" s="3" t="s">
        <v>27</v>
      </c>
      <c r="B183" s="3">
        <v>12424000</v>
      </c>
      <c r="C183" s="1">
        <v>36250</v>
      </c>
      <c r="D183" s="3">
        <v>25</v>
      </c>
      <c r="E183" s="3" t="s">
        <v>28</v>
      </c>
    </row>
    <row r="184" spans="1:5" x14ac:dyDescent="0.25">
      <c r="A184" s="3" t="s">
        <v>27</v>
      </c>
      <c r="B184" s="3">
        <v>12424000</v>
      </c>
      <c r="C184" s="1">
        <v>36251</v>
      </c>
      <c r="D184" s="3">
        <v>21</v>
      </c>
      <c r="E184" s="3" t="s">
        <v>28</v>
      </c>
    </row>
    <row r="185" spans="1:5" x14ac:dyDescent="0.25">
      <c r="A185" s="3" t="s">
        <v>27</v>
      </c>
      <c r="B185" s="3">
        <v>12424000</v>
      </c>
      <c r="C185" s="1">
        <v>36252</v>
      </c>
      <c r="D185" s="3">
        <v>17</v>
      </c>
      <c r="E185" s="3" t="s">
        <v>28</v>
      </c>
    </row>
    <row r="186" spans="1:5" x14ac:dyDescent="0.25">
      <c r="A186" s="3" t="s">
        <v>27</v>
      </c>
      <c r="B186" s="3">
        <v>12424000</v>
      </c>
      <c r="C186" s="1">
        <v>36253</v>
      </c>
      <c r="D186" s="3">
        <v>15</v>
      </c>
      <c r="E186" s="3" t="s">
        <v>28</v>
      </c>
    </row>
    <row r="187" spans="1:5" x14ac:dyDescent="0.25">
      <c r="A187" s="3" t="s">
        <v>27</v>
      </c>
      <c r="B187" s="3">
        <v>12424000</v>
      </c>
      <c r="C187" s="1">
        <v>36254</v>
      </c>
      <c r="D187" s="3">
        <v>20</v>
      </c>
      <c r="E187" s="3" t="s">
        <v>28</v>
      </c>
    </row>
    <row r="188" spans="1:5" x14ac:dyDescent="0.25">
      <c r="A188" s="3" t="s">
        <v>27</v>
      </c>
      <c r="B188" s="3">
        <v>12424000</v>
      </c>
      <c r="C188" s="1">
        <v>36255</v>
      </c>
      <c r="D188" s="3">
        <v>21</v>
      </c>
      <c r="E188" s="3" t="s">
        <v>28</v>
      </c>
    </row>
    <row r="189" spans="1:5" x14ac:dyDescent="0.25">
      <c r="A189" s="3" t="s">
        <v>27</v>
      </c>
      <c r="B189" s="3">
        <v>12424000</v>
      </c>
      <c r="C189" s="1">
        <v>36256</v>
      </c>
      <c r="D189" s="3">
        <v>16</v>
      </c>
      <c r="E189" s="3" t="s">
        <v>28</v>
      </c>
    </row>
    <row r="190" spans="1:5" x14ac:dyDescent="0.25">
      <c r="A190" s="3" t="s">
        <v>27</v>
      </c>
      <c r="B190" s="3">
        <v>12424000</v>
      </c>
      <c r="C190" s="1">
        <v>36257</v>
      </c>
      <c r="D190" s="3">
        <v>14</v>
      </c>
      <c r="E190" s="3" t="s">
        <v>28</v>
      </c>
    </row>
    <row r="191" spans="1:5" x14ac:dyDescent="0.25">
      <c r="A191" s="3" t="s">
        <v>27</v>
      </c>
      <c r="B191" s="3">
        <v>12424000</v>
      </c>
      <c r="C191" s="1">
        <v>36258</v>
      </c>
      <c r="D191" s="3">
        <v>12</v>
      </c>
      <c r="E191" s="3" t="s">
        <v>28</v>
      </c>
    </row>
    <row r="192" spans="1:5" x14ac:dyDescent="0.25">
      <c r="A192" s="3" t="s">
        <v>27</v>
      </c>
      <c r="B192" s="3">
        <v>12424000</v>
      </c>
      <c r="C192" s="1">
        <v>36259</v>
      </c>
      <c r="D192" s="3">
        <v>21</v>
      </c>
      <c r="E192" s="3" t="s">
        <v>28</v>
      </c>
    </row>
    <row r="193" spans="1:5" x14ac:dyDescent="0.25">
      <c r="A193" s="3" t="s">
        <v>27</v>
      </c>
      <c r="B193" s="3">
        <v>12424000</v>
      </c>
      <c r="C193" s="1">
        <v>36260</v>
      </c>
      <c r="D193" s="3">
        <v>30</v>
      </c>
      <c r="E193" s="3" t="s">
        <v>28</v>
      </c>
    </row>
    <row r="194" spans="1:5" x14ac:dyDescent="0.25">
      <c r="A194" s="3" t="s">
        <v>27</v>
      </c>
      <c r="B194" s="3">
        <v>12424000</v>
      </c>
      <c r="C194" s="1">
        <v>36261</v>
      </c>
      <c r="D194" s="3">
        <v>23</v>
      </c>
      <c r="E194" s="3" t="s">
        <v>28</v>
      </c>
    </row>
    <row r="195" spans="1:5" x14ac:dyDescent="0.25">
      <c r="A195" s="3" t="s">
        <v>27</v>
      </c>
      <c r="B195" s="3">
        <v>12424000</v>
      </c>
      <c r="C195" s="1">
        <v>36262</v>
      </c>
      <c r="D195" s="3">
        <v>14</v>
      </c>
      <c r="E195" s="3" t="s">
        <v>28</v>
      </c>
    </row>
    <row r="196" spans="1:5" x14ac:dyDescent="0.25">
      <c r="A196" s="3" t="s">
        <v>27</v>
      </c>
      <c r="B196" s="3">
        <v>12424000</v>
      </c>
      <c r="C196" s="1">
        <v>36263</v>
      </c>
      <c r="D196" s="3">
        <v>13</v>
      </c>
      <c r="E196" s="3" t="s">
        <v>28</v>
      </c>
    </row>
    <row r="197" spans="1:5" x14ac:dyDescent="0.25">
      <c r="A197" s="3" t="s">
        <v>27</v>
      </c>
      <c r="B197" s="3">
        <v>12424000</v>
      </c>
      <c r="C197" s="1">
        <v>36264</v>
      </c>
      <c r="D197" s="3">
        <v>15</v>
      </c>
      <c r="E197" s="3" t="s">
        <v>28</v>
      </c>
    </row>
    <row r="198" spans="1:5" x14ac:dyDescent="0.25">
      <c r="A198" s="3" t="s">
        <v>27</v>
      </c>
      <c r="B198" s="3">
        <v>12424000</v>
      </c>
      <c r="C198" s="1">
        <v>36265</v>
      </c>
      <c r="D198" s="3">
        <v>15</v>
      </c>
      <c r="E198" s="3" t="s">
        <v>28</v>
      </c>
    </row>
    <row r="199" spans="1:5" x14ac:dyDescent="0.25">
      <c r="A199" s="3" t="s">
        <v>27</v>
      </c>
      <c r="B199" s="3">
        <v>12424000</v>
      </c>
      <c r="C199" s="1">
        <v>36266</v>
      </c>
      <c r="D199" s="3">
        <v>15</v>
      </c>
      <c r="E199" s="3" t="s">
        <v>28</v>
      </c>
    </row>
    <row r="200" spans="1:5" x14ac:dyDescent="0.25">
      <c r="A200" s="3" t="s">
        <v>27</v>
      </c>
      <c r="B200" s="3">
        <v>12424000</v>
      </c>
      <c r="C200" s="1">
        <v>36267</v>
      </c>
      <c r="D200" s="3">
        <v>14</v>
      </c>
      <c r="E200" s="3" t="s">
        <v>28</v>
      </c>
    </row>
    <row r="201" spans="1:5" x14ac:dyDescent="0.25">
      <c r="A201" s="3" t="s">
        <v>27</v>
      </c>
      <c r="B201" s="3">
        <v>12424000</v>
      </c>
      <c r="C201" s="1">
        <v>36268</v>
      </c>
      <c r="D201" s="3">
        <v>13</v>
      </c>
      <c r="E201" s="3" t="s">
        <v>28</v>
      </c>
    </row>
    <row r="202" spans="1:5" x14ac:dyDescent="0.25">
      <c r="A202" s="3" t="s">
        <v>27</v>
      </c>
      <c r="B202" s="3">
        <v>12424000</v>
      </c>
      <c r="C202" s="1">
        <v>36269</v>
      </c>
      <c r="D202" s="3">
        <v>13</v>
      </c>
      <c r="E202" s="3" t="s">
        <v>28</v>
      </c>
    </row>
    <row r="203" spans="1:5" x14ac:dyDescent="0.25">
      <c r="A203" s="3" t="s">
        <v>27</v>
      </c>
      <c r="B203" s="3">
        <v>12424000</v>
      </c>
      <c r="C203" s="1">
        <v>36270</v>
      </c>
      <c r="D203" s="3">
        <v>17</v>
      </c>
      <c r="E203" s="3" t="s">
        <v>28</v>
      </c>
    </row>
    <row r="204" spans="1:5" x14ac:dyDescent="0.25">
      <c r="A204" s="3" t="s">
        <v>27</v>
      </c>
      <c r="B204" s="3">
        <v>12424000</v>
      </c>
      <c r="C204" s="1">
        <v>36271</v>
      </c>
      <c r="D204" s="3">
        <v>21</v>
      </c>
      <c r="E204" s="3" t="s">
        <v>28</v>
      </c>
    </row>
    <row r="205" spans="1:5" x14ac:dyDescent="0.25">
      <c r="A205" s="3" t="s">
        <v>27</v>
      </c>
      <c r="B205" s="3">
        <v>12424000</v>
      </c>
      <c r="C205" s="1">
        <v>36272</v>
      </c>
      <c r="D205" s="3">
        <v>18</v>
      </c>
      <c r="E205" s="3" t="s">
        <v>28</v>
      </c>
    </row>
    <row r="206" spans="1:5" x14ac:dyDescent="0.25">
      <c r="A206" s="3" t="s">
        <v>27</v>
      </c>
      <c r="B206" s="3">
        <v>12424000</v>
      </c>
      <c r="C206" s="1">
        <v>36273</v>
      </c>
      <c r="D206" s="3">
        <v>15</v>
      </c>
      <c r="E206" s="3" t="s">
        <v>28</v>
      </c>
    </row>
    <row r="207" spans="1:5" x14ac:dyDescent="0.25">
      <c r="A207" s="3" t="s">
        <v>27</v>
      </c>
      <c r="B207" s="3">
        <v>12424000</v>
      </c>
      <c r="C207" s="1">
        <v>36274</v>
      </c>
      <c r="D207" s="3">
        <v>15</v>
      </c>
      <c r="E207" s="3" t="s">
        <v>28</v>
      </c>
    </row>
    <row r="208" spans="1:5" x14ac:dyDescent="0.25">
      <c r="A208" s="3" t="s">
        <v>27</v>
      </c>
      <c r="B208" s="3">
        <v>12424000</v>
      </c>
      <c r="C208" s="1">
        <v>36275</v>
      </c>
      <c r="D208" s="3">
        <v>12</v>
      </c>
      <c r="E208" s="3" t="s">
        <v>28</v>
      </c>
    </row>
    <row r="209" spans="1:5" x14ac:dyDescent="0.25">
      <c r="A209" s="3" t="s">
        <v>27</v>
      </c>
      <c r="B209" s="3">
        <v>12424000</v>
      </c>
      <c r="C209" s="1">
        <v>36276</v>
      </c>
      <c r="D209" s="3">
        <v>10</v>
      </c>
      <c r="E209" s="3" t="s">
        <v>28</v>
      </c>
    </row>
    <row r="210" spans="1:5" x14ac:dyDescent="0.25">
      <c r="A210" s="3" t="s">
        <v>27</v>
      </c>
      <c r="B210" s="3">
        <v>12424000</v>
      </c>
      <c r="C210" s="1">
        <v>36277</v>
      </c>
      <c r="D210" s="3">
        <v>8.3000000000000007</v>
      </c>
      <c r="E210" s="3" t="s">
        <v>28</v>
      </c>
    </row>
    <row r="211" spans="1:5" x14ac:dyDescent="0.25">
      <c r="A211" s="3" t="s">
        <v>27</v>
      </c>
      <c r="B211" s="3">
        <v>12424000</v>
      </c>
      <c r="C211" s="1">
        <v>36278</v>
      </c>
      <c r="D211" s="3">
        <v>7.3</v>
      </c>
      <c r="E211" s="3" t="s">
        <v>28</v>
      </c>
    </row>
    <row r="212" spans="1:5" x14ac:dyDescent="0.25">
      <c r="A212" s="3" t="s">
        <v>27</v>
      </c>
      <c r="B212" s="3">
        <v>12424000</v>
      </c>
      <c r="C212" s="1">
        <v>36279</v>
      </c>
      <c r="D212" s="3">
        <v>7.1</v>
      </c>
      <c r="E212" s="3" t="s">
        <v>28</v>
      </c>
    </row>
    <row r="213" spans="1:5" x14ac:dyDescent="0.25">
      <c r="A213" s="3" t="s">
        <v>27</v>
      </c>
      <c r="B213" s="3">
        <v>12424000</v>
      </c>
      <c r="C213" s="1">
        <v>36280</v>
      </c>
      <c r="D213" s="3">
        <v>6.3</v>
      </c>
      <c r="E213" s="3" t="s">
        <v>28</v>
      </c>
    </row>
    <row r="214" spans="1:5" x14ac:dyDescent="0.25">
      <c r="A214" s="3" t="s">
        <v>27</v>
      </c>
      <c r="B214" s="3">
        <v>12424000</v>
      </c>
      <c r="C214" s="1">
        <v>36281</v>
      </c>
      <c r="D214" s="3">
        <v>4.9000000000000004</v>
      </c>
      <c r="E214" s="3" t="s">
        <v>28</v>
      </c>
    </row>
    <row r="215" spans="1:5" x14ac:dyDescent="0.25">
      <c r="A215" s="3" t="s">
        <v>27</v>
      </c>
      <c r="B215" s="3">
        <v>12424000</v>
      </c>
      <c r="C215" s="1">
        <v>36282</v>
      </c>
      <c r="D215" s="3">
        <v>4.2</v>
      </c>
      <c r="E215" s="3" t="s">
        <v>28</v>
      </c>
    </row>
    <row r="216" spans="1:5" x14ac:dyDescent="0.25">
      <c r="A216" s="3" t="s">
        <v>27</v>
      </c>
      <c r="B216" s="3">
        <v>12424000</v>
      </c>
      <c r="C216" s="1">
        <v>36283</v>
      </c>
      <c r="D216" s="3">
        <v>4.4000000000000004</v>
      </c>
      <c r="E216" s="3" t="s">
        <v>28</v>
      </c>
    </row>
    <row r="217" spans="1:5" x14ac:dyDescent="0.25">
      <c r="A217" s="3" t="s">
        <v>27</v>
      </c>
      <c r="B217" s="3">
        <v>12424000</v>
      </c>
      <c r="C217" s="1">
        <v>36284</v>
      </c>
      <c r="D217" s="3">
        <v>5.6</v>
      </c>
      <c r="E217" s="3" t="s">
        <v>28</v>
      </c>
    </row>
    <row r="218" spans="1:5" x14ac:dyDescent="0.25">
      <c r="A218" s="3" t="s">
        <v>27</v>
      </c>
      <c r="B218" s="3">
        <v>12424000</v>
      </c>
      <c r="C218" s="1">
        <v>36285</v>
      </c>
      <c r="D218" s="3">
        <v>9.1999999999999993</v>
      </c>
      <c r="E218" s="3" t="s">
        <v>28</v>
      </c>
    </row>
    <row r="219" spans="1:5" x14ac:dyDescent="0.25">
      <c r="A219" s="3" t="s">
        <v>27</v>
      </c>
      <c r="B219" s="3">
        <v>12424000</v>
      </c>
      <c r="C219" s="1">
        <v>36286</v>
      </c>
      <c r="D219" s="3">
        <v>6.6</v>
      </c>
      <c r="E219" s="3" t="s">
        <v>28</v>
      </c>
    </row>
    <row r="220" spans="1:5" x14ac:dyDescent="0.25">
      <c r="A220" s="3" t="s">
        <v>27</v>
      </c>
      <c r="B220" s="3">
        <v>12424000</v>
      </c>
      <c r="C220" s="1">
        <v>36287</v>
      </c>
      <c r="D220" s="3">
        <v>5.4</v>
      </c>
      <c r="E220" s="3" t="s">
        <v>28</v>
      </c>
    </row>
    <row r="221" spans="1:5" x14ac:dyDescent="0.25">
      <c r="A221" s="3" t="s">
        <v>27</v>
      </c>
      <c r="B221" s="3">
        <v>12424000</v>
      </c>
      <c r="C221" s="1">
        <v>36288</v>
      </c>
      <c r="D221" s="3">
        <v>4.7</v>
      </c>
      <c r="E221" s="3" t="s">
        <v>28</v>
      </c>
    </row>
    <row r="222" spans="1:5" x14ac:dyDescent="0.25">
      <c r="A222" s="3" t="s">
        <v>27</v>
      </c>
      <c r="B222" s="3">
        <v>12424000</v>
      </c>
      <c r="C222" s="1">
        <v>36289</v>
      </c>
      <c r="D222" s="3">
        <v>4.4000000000000004</v>
      </c>
      <c r="E222" s="3" t="s">
        <v>28</v>
      </c>
    </row>
    <row r="223" spans="1:5" x14ac:dyDescent="0.25">
      <c r="A223" s="3" t="s">
        <v>27</v>
      </c>
      <c r="B223" s="3">
        <v>12424000</v>
      </c>
      <c r="C223" s="1">
        <v>36290</v>
      </c>
      <c r="D223" s="3">
        <v>3.8</v>
      </c>
      <c r="E223" s="3" t="s">
        <v>28</v>
      </c>
    </row>
    <row r="224" spans="1:5" x14ac:dyDescent="0.25">
      <c r="A224" s="3" t="s">
        <v>27</v>
      </c>
      <c r="B224" s="3">
        <v>12424000</v>
      </c>
      <c r="C224" s="1">
        <v>36291</v>
      </c>
      <c r="D224" s="3">
        <v>3.1</v>
      </c>
      <c r="E224" s="3" t="s">
        <v>28</v>
      </c>
    </row>
    <row r="225" spans="1:5" x14ac:dyDescent="0.25">
      <c r="A225" s="3" t="s">
        <v>27</v>
      </c>
      <c r="B225" s="3">
        <v>12424000</v>
      </c>
      <c r="C225" s="1">
        <v>36292</v>
      </c>
      <c r="D225" s="3">
        <v>2.8</v>
      </c>
      <c r="E225" s="3" t="s">
        <v>28</v>
      </c>
    </row>
    <row r="226" spans="1:5" x14ac:dyDescent="0.25">
      <c r="A226" s="3" t="s">
        <v>27</v>
      </c>
      <c r="B226" s="3">
        <v>12424000</v>
      </c>
      <c r="C226" s="1">
        <v>36293</v>
      </c>
      <c r="D226" s="3">
        <v>2.8</v>
      </c>
      <c r="E226" s="3" t="s">
        <v>28</v>
      </c>
    </row>
    <row r="227" spans="1:5" x14ac:dyDescent="0.25">
      <c r="A227" s="3" t="s">
        <v>27</v>
      </c>
      <c r="B227" s="3">
        <v>12424000</v>
      </c>
      <c r="C227" s="1">
        <v>36294</v>
      </c>
      <c r="D227" s="3">
        <v>2.7</v>
      </c>
      <c r="E227" s="3" t="s">
        <v>28</v>
      </c>
    </row>
    <row r="228" spans="1:5" x14ac:dyDescent="0.25">
      <c r="A228" s="3" t="s">
        <v>27</v>
      </c>
      <c r="B228" s="3">
        <v>12424000</v>
      </c>
      <c r="C228" s="1">
        <v>36295</v>
      </c>
      <c r="D228" s="3">
        <v>2.4</v>
      </c>
      <c r="E228" s="3" t="s">
        <v>28</v>
      </c>
    </row>
    <row r="229" spans="1:5" x14ac:dyDescent="0.25">
      <c r="A229" s="3" t="s">
        <v>27</v>
      </c>
      <c r="B229" s="3">
        <v>12424000</v>
      </c>
      <c r="C229" s="1">
        <v>36296</v>
      </c>
      <c r="D229" s="3">
        <v>2.2000000000000002</v>
      </c>
      <c r="E229" s="3" t="s">
        <v>28</v>
      </c>
    </row>
    <row r="230" spans="1:5" x14ac:dyDescent="0.25">
      <c r="A230" s="3" t="s">
        <v>27</v>
      </c>
      <c r="B230" s="3">
        <v>12424000</v>
      </c>
      <c r="C230" s="1">
        <v>36297</v>
      </c>
      <c r="D230" s="3">
        <v>2.2000000000000002</v>
      </c>
      <c r="E230" s="3" t="s">
        <v>28</v>
      </c>
    </row>
    <row r="231" spans="1:5" x14ac:dyDescent="0.25">
      <c r="A231" s="3" t="s">
        <v>27</v>
      </c>
      <c r="B231" s="3">
        <v>12424000</v>
      </c>
      <c r="C231" s="1">
        <v>36298</v>
      </c>
      <c r="D231" s="3">
        <v>2</v>
      </c>
      <c r="E231" s="3" t="s">
        <v>28</v>
      </c>
    </row>
    <row r="232" spans="1:5" x14ac:dyDescent="0.25">
      <c r="A232" s="3" t="s">
        <v>27</v>
      </c>
      <c r="B232" s="3">
        <v>12424000</v>
      </c>
      <c r="C232" s="1">
        <v>36299</v>
      </c>
      <c r="D232" s="3">
        <v>1.6</v>
      </c>
      <c r="E232" s="3" t="s">
        <v>28</v>
      </c>
    </row>
    <row r="233" spans="1:5" x14ac:dyDescent="0.25">
      <c r="A233" s="3" t="s">
        <v>27</v>
      </c>
      <c r="B233" s="3">
        <v>12424000</v>
      </c>
      <c r="C233" s="1">
        <v>36300</v>
      </c>
      <c r="D233" s="3">
        <v>1.5</v>
      </c>
      <c r="E233" s="3" t="s">
        <v>28</v>
      </c>
    </row>
    <row r="234" spans="1:5" x14ac:dyDescent="0.25">
      <c r="A234" s="3" t="s">
        <v>27</v>
      </c>
      <c r="B234" s="3">
        <v>12424000</v>
      </c>
      <c r="C234" s="1">
        <v>36301</v>
      </c>
      <c r="D234" s="3">
        <v>1.8</v>
      </c>
      <c r="E234" s="3" t="s">
        <v>28</v>
      </c>
    </row>
    <row r="235" spans="1:5" x14ac:dyDescent="0.25">
      <c r="A235" s="3" t="s">
        <v>27</v>
      </c>
      <c r="B235" s="3">
        <v>12424000</v>
      </c>
      <c r="C235" s="1">
        <v>36302</v>
      </c>
      <c r="D235" s="3">
        <v>1.8</v>
      </c>
      <c r="E235" s="3" t="s">
        <v>28</v>
      </c>
    </row>
    <row r="236" spans="1:5" x14ac:dyDescent="0.25">
      <c r="A236" s="3" t="s">
        <v>27</v>
      </c>
      <c r="B236" s="3">
        <v>12424000</v>
      </c>
      <c r="C236" s="1">
        <v>36303</v>
      </c>
      <c r="D236" s="3">
        <v>1.7</v>
      </c>
      <c r="E236" s="3" t="s">
        <v>28</v>
      </c>
    </row>
    <row r="237" spans="1:5" x14ac:dyDescent="0.25">
      <c r="A237" s="3" t="s">
        <v>27</v>
      </c>
      <c r="B237" s="3">
        <v>12424000</v>
      </c>
      <c r="C237" s="1">
        <v>36304</v>
      </c>
      <c r="D237" s="3">
        <v>1.6</v>
      </c>
      <c r="E237" s="3" t="s">
        <v>28</v>
      </c>
    </row>
    <row r="238" spans="1:5" x14ac:dyDescent="0.25">
      <c r="A238" s="3" t="s">
        <v>27</v>
      </c>
      <c r="B238" s="3">
        <v>12424000</v>
      </c>
      <c r="C238" s="1">
        <v>36305</v>
      </c>
      <c r="D238" s="3">
        <v>1.6</v>
      </c>
      <c r="E238" s="3" t="s">
        <v>28</v>
      </c>
    </row>
    <row r="239" spans="1:5" x14ac:dyDescent="0.25">
      <c r="A239" s="3" t="s">
        <v>27</v>
      </c>
      <c r="B239" s="3">
        <v>12424000</v>
      </c>
      <c r="C239" s="1">
        <v>36306</v>
      </c>
      <c r="D239" s="3">
        <v>1.6</v>
      </c>
      <c r="E239" s="3" t="s">
        <v>28</v>
      </c>
    </row>
    <row r="240" spans="1:5" x14ac:dyDescent="0.25">
      <c r="A240" s="3" t="s">
        <v>27</v>
      </c>
      <c r="B240" s="3">
        <v>12424000</v>
      </c>
      <c r="C240" s="1">
        <v>36307</v>
      </c>
      <c r="D240" s="3">
        <v>1.5</v>
      </c>
      <c r="E240" s="3" t="s">
        <v>28</v>
      </c>
    </row>
    <row r="241" spans="1:5" x14ac:dyDescent="0.25">
      <c r="A241" s="3" t="s">
        <v>27</v>
      </c>
      <c r="B241" s="3">
        <v>12424000</v>
      </c>
      <c r="C241" s="1">
        <v>36308</v>
      </c>
      <c r="D241" s="3">
        <v>1.5</v>
      </c>
      <c r="E241" s="3" t="s">
        <v>28</v>
      </c>
    </row>
    <row r="242" spans="1:5" x14ac:dyDescent="0.25">
      <c r="A242" s="3" t="s">
        <v>27</v>
      </c>
      <c r="B242" s="3">
        <v>12424000</v>
      </c>
      <c r="C242" s="1">
        <v>36309</v>
      </c>
      <c r="D242" s="3">
        <v>1.4</v>
      </c>
      <c r="E242" s="3" t="s">
        <v>28</v>
      </c>
    </row>
    <row r="243" spans="1:5" x14ac:dyDescent="0.25">
      <c r="A243" s="3" t="s">
        <v>27</v>
      </c>
      <c r="B243" s="3">
        <v>12424000</v>
      </c>
      <c r="C243" s="1">
        <v>36310</v>
      </c>
      <c r="D243" s="3">
        <v>1.4</v>
      </c>
      <c r="E243" s="3" t="s">
        <v>28</v>
      </c>
    </row>
    <row r="244" spans="1:5" x14ac:dyDescent="0.25">
      <c r="A244" s="3" t="s">
        <v>27</v>
      </c>
      <c r="B244" s="3">
        <v>12424000</v>
      </c>
      <c r="C244" s="1">
        <v>36311</v>
      </c>
      <c r="D244" s="3">
        <v>1.3</v>
      </c>
      <c r="E244" s="3" t="s">
        <v>28</v>
      </c>
    </row>
    <row r="245" spans="1:5" x14ac:dyDescent="0.25">
      <c r="A245" s="3" t="s">
        <v>27</v>
      </c>
      <c r="B245" s="3">
        <v>12424000</v>
      </c>
      <c r="C245" s="1">
        <v>36312</v>
      </c>
      <c r="D245" s="3">
        <v>1.3</v>
      </c>
      <c r="E245" s="3" t="s">
        <v>28</v>
      </c>
    </row>
    <row r="246" spans="1:5" x14ac:dyDescent="0.25">
      <c r="A246" s="3" t="s">
        <v>27</v>
      </c>
      <c r="B246" s="3">
        <v>12424000</v>
      </c>
      <c r="C246" s="1">
        <v>36313</v>
      </c>
      <c r="D246" s="3">
        <v>1.3</v>
      </c>
      <c r="E246" s="3" t="s">
        <v>28</v>
      </c>
    </row>
    <row r="247" spans="1:5" x14ac:dyDescent="0.25">
      <c r="A247" s="3" t="s">
        <v>27</v>
      </c>
      <c r="B247" s="3">
        <v>12424000</v>
      </c>
      <c r="C247" s="1">
        <v>36314</v>
      </c>
      <c r="D247" s="3">
        <v>1.4</v>
      </c>
      <c r="E247" s="3" t="s">
        <v>28</v>
      </c>
    </row>
    <row r="248" spans="1:5" x14ac:dyDescent="0.25">
      <c r="A248" s="3" t="s">
        <v>27</v>
      </c>
      <c r="B248" s="3">
        <v>12424000</v>
      </c>
      <c r="C248" s="1">
        <v>36315</v>
      </c>
      <c r="D248" s="3">
        <v>1.5</v>
      </c>
      <c r="E248" s="3" t="s">
        <v>28</v>
      </c>
    </row>
    <row r="249" spans="1:5" x14ac:dyDescent="0.25">
      <c r="A249" s="3" t="s">
        <v>27</v>
      </c>
      <c r="B249" s="3">
        <v>12424000</v>
      </c>
      <c r="C249" s="1">
        <v>36316</v>
      </c>
      <c r="D249" s="3">
        <v>1.6</v>
      </c>
      <c r="E249" s="3" t="s">
        <v>28</v>
      </c>
    </row>
    <row r="250" spans="1:5" x14ac:dyDescent="0.25">
      <c r="A250" s="3" t="s">
        <v>27</v>
      </c>
      <c r="B250" s="3">
        <v>12424000</v>
      </c>
      <c r="C250" s="1">
        <v>36317</v>
      </c>
      <c r="D250" s="3">
        <v>2.2000000000000002</v>
      </c>
      <c r="E250" s="3" t="s">
        <v>28</v>
      </c>
    </row>
    <row r="251" spans="1:5" x14ac:dyDescent="0.25">
      <c r="A251" s="3" t="s">
        <v>27</v>
      </c>
      <c r="B251" s="3">
        <v>12424000</v>
      </c>
      <c r="C251" s="1">
        <v>36318</v>
      </c>
      <c r="D251" s="3">
        <v>2.6</v>
      </c>
      <c r="E251" s="3" t="s">
        <v>28</v>
      </c>
    </row>
    <row r="252" spans="1:5" x14ac:dyDescent="0.25">
      <c r="A252" s="3" t="s">
        <v>27</v>
      </c>
      <c r="B252" s="3">
        <v>12424000</v>
      </c>
      <c r="C252" s="1">
        <v>36319</v>
      </c>
      <c r="D252" s="3">
        <v>3</v>
      </c>
      <c r="E252" s="3" t="s">
        <v>28</v>
      </c>
    </row>
    <row r="253" spans="1:5" x14ac:dyDescent="0.25">
      <c r="A253" s="3" t="s">
        <v>27</v>
      </c>
      <c r="B253" s="3">
        <v>12424000</v>
      </c>
      <c r="C253" s="1">
        <v>36320</v>
      </c>
      <c r="D253" s="3">
        <v>2.9</v>
      </c>
      <c r="E253" s="3" t="s">
        <v>28</v>
      </c>
    </row>
    <row r="254" spans="1:5" x14ac:dyDescent="0.25">
      <c r="A254" s="3" t="s">
        <v>27</v>
      </c>
      <c r="B254" s="3">
        <v>12424000</v>
      </c>
      <c r="C254" s="1">
        <v>36321</v>
      </c>
      <c r="D254" s="3">
        <v>2.7</v>
      </c>
      <c r="E254" s="3" t="s">
        <v>28</v>
      </c>
    </row>
    <row r="255" spans="1:5" x14ac:dyDescent="0.25">
      <c r="A255" s="3" t="s">
        <v>27</v>
      </c>
      <c r="B255" s="3">
        <v>12424000</v>
      </c>
      <c r="C255" s="1">
        <v>36322</v>
      </c>
      <c r="D255" s="3">
        <v>2.6</v>
      </c>
      <c r="E255" s="3" t="s">
        <v>28</v>
      </c>
    </row>
    <row r="256" spans="1:5" x14ac:dyDescent="0.25">
      <c r="A256" s="3" t="s">
        <v>27</v>
      </c>
      <c r="B256" s="3">
        <v>12424000</v>
      </c>
      <c r="C256" s="1">
        <v>36323</v>
      </c>
      <c r="D256" s="3">
        <v>2.5</v>
      </c>
      <c r="E256" s="3" t="s">
        <v>28</v>
      </c>
    </row>
    <row r="257" spans="1:5" x14ac:dyDescent="0.25">
      <c r="A257" s="3" t="s">
        <v>27</v>
      </c>
      <c r="B257" s="3">
        <v>12424000</v>
      </c>
      <c r="C257" s="1">
        <v>36324</v>
      </c>
      <c r="D257" s="3">
        <v>2.2999999999999998</v>
      </c>
      <c r="E257" s="3" t="s">
        <v>28</v>
      </c>
    </row>
    <row r="258" spans="1:5" x14ac:dyDescent="0.25">
      <c r="A258" s="3" t="s">
        <v>27</v>
      </c>
      <c r="B258" s="3">
        <v>12424000</v>
      </c>
      <c r="C258" s="1">
        <v>36325</v>
      </c>
      <c r="D258" s="3">
        <v>2.1</v>
      </c>
      <c r="E258" s="3" t="s">
        <v>28</v>
      </c>
    </row>
    <row r="259" spans="1:5" x14ac:dyDescent="0.25">
      <c r="A259" s="3" t="s">
        <v>27</v>
      </c>
      <c r="B259" s="3">
        <v>12424000</v>
      </c>
      <c r="C259" s="1">
        <v>36326</v>
      </c>
      <c r="D259" s="3">
        <v>1.9</v>
      </c>
      <c r="E259" s="3" t="s">
        <v>28</v>
      </c>
    </row>
    <row r="260" spans="1:5" x14ac:dyDescent="0.25">
      <c r="A260" s="3" t="s">
        <v>27</v>
      </c>
      <c r="B260" s="3">
        <v>12424000</v>
      </c>
      <c r="C260" s="1">
        <v>36327</v>
      </c>
      <c r="D260" s="3">
        <v>1.8</v>
      </c>
      <c r="E260" s="3" t="s">
        <v>28</v>
      </c>
    </row>
    <row r="261" spans="1:5" x14ac:dyDescent="0.25">
      <c r="A261" s="3" t="s">
        <v>27</v>
      </c>
      <c r="B261" s="3">
        <v>12424000</v>
      </c>
      <c r="C261" s="1">
        <v>36328</v>
      </c>
      <c r="D261" s="3">
        <v>1.7</v>
      </c>
      <c r="E261" s="3" t="s">
        <v>28</v>
      </c>
    </row>
    <row r="262" spans="1:5" x14ac:dyDescent="0.25">
      <c r="A262" s="3" t="s">
        <v>27</v>
      </c>
      <c r="B262" s="3">
        <v>12424000</v>
      </c>
      <c r="C262" s="1">
        <v>36329</v>
      </c>
      <c r="D262" s="3">
        <v>1.5</v>
      </c>
      <c r="E262" s="3" t="s">
        <v>28</v>
      </c>
    </row>
    <row r="263" spans="1:5" x14ac:dyDescent="0.25">
      <c r="A263" s="3" t="s">
        <v>27</v>
      </c>
      <c r="B263" s="3">
        <v>12424000</v>
      </c>
      <c r="C263" s="1">
        <v>36330</v>
      </c>
      <c r="D263" s="3">
        <v>1.4</v>
      </c>
      <c r="E263" s="3" t="s">
        <v>28</v>
      </c>
    </row>
    <row r="264" spans="1:5" x14ac:dyDescent="0.25">
      <c r="A264" s="3" t="s">
        <v>27</v>
      </c>
      <c r="B264" s="3">
        <v>12424000</v>
      </c>
      <c r="C264" s="1">
        <v>36331</v>
      </c>
      <c r="D264" s="3">
        <v>1.4</v>
      </c>
      <c r="E264" s="3" t="s">
        <v>28</v>
      </c>
    </row>
    <row r="265" spans="1:5" x14ac:dyDescent="0.25">
      <c r="A265" s="3" t="s">
        <v>27</v>
      </c>
      <c r="B265" s="3">
        <v>12424000</v>
      </c>
      <c r="C265" s="1">
        <v>36332</v>
      </c>
      <c r="D265" s="3">
        <v>1.3</v>
      </c>
      <c r="E265" s="3" t="s">
        <v>28</v>
      </c>
    </row>
    <row r="266" spans="1:5" x14ac:dyDescent="0.25">
      <c r="A266" s="3" t="s">
        <v>27</v>
      </c>
      <c r="B266" s="3">
        <v>12424000</v>
      </c>
      <c r="C266" s="1">
        <v>36333</v>
      </c>
      <c r="D266" s="3">
        <v>1.3</v>
      </c>
      <c r="E266" s="3" t="s">
        <v>28</v>
      </c>
    </row>
    <row r="267" spans="1:5" x14ac:dyDescent="0.25">
      <c r="A267" s="3" t="s">
        <v>27</v>
      </c>
      <c r="B267" s="3">
        <v>12424000</v>
      </c>
      <c r="C267" s="1">
        <v>36334</v>
      </c>
      <c r="D267" s="3">
        <v>1.4</v>
      </c>
      <c r="E267" s="3" t="s">
        <v>28</v>
      </c>
    </row>
    <row r="268" spans="1:5" x14ac:dyDescent="0.25">
      <c r="A268" s="3" t="s">
        <v>27</v>
      </c>
      <c r="B268" s="3">
        <v>12424000</v>
      </c>
      <c r="C268" s="1">
        <v>36335</v>
      </c>
      <c r="D268" s="3">
        <v>1.5</v>
      </c>
      <c r="E268" s="3" t="s">
        <v>28</v>
      </c>
    </row>
    <row r="269" spans="1:5" x14ac:dyDescent="0.25">
      <c r="A269" s="3" t="s">
        <v>27</v>
      </c>
      <c r="B269" s="3">
        <v>12424000</v>
      </c>
      <c r="C269" s="1">
        <v>36336</v>
      </c>
      <c r="D269" s="3">
        <v>1.8</v>
      </c>
      <c r="E269" s="3" t="s">
        <v>28</v>
      </c>
    </row>
    <row r="270" spans="1:5" x14ac:dyDescent="0.25">
      <c r="A270" s="3" t="s">
        <v>27</v>
      </c>
      <c r="B270" s="3">
        <v>12424000</v>
      </c>
      <c r="C270" s="1">
        <v>36337</v>
      </c>
      <c r="D270" s="3">
        <v>1.6</v>
      </c>
      <c r="E270" s="3" t="s">
        <v>28</v>
      </c>
    </row>
    <row r="271" spans="1:5" x14ac:dyDescent="0.25">
      <c r="A271" s="3" t="s">
        <v>27</v>
      </c>
      <c r="B271" s="3">
        <v>12424000</v>
      </c>
      <c r="C271" s="1">
        <v>36338</v>
      </c>
      <c r="D271" s="3">
        <v>1.6</v>
      </c>
      <c r="E271" s="3" t="s">
        <v>28</v>
      </c>
    </row>
    <row r="272" spans="1:5" x14ac:dyDescent="0.25">
      <c r="A272" s="3" t="s">
        <v>27</v>
      </c>
      <c r="B272" s="3">
        <v>12424000</v>
      </c>
      <c r="C272" s="1">
        <v>36339</v>
      </c>
      <c r="D272" s="3">
        <v>1.5</v>
      </c>
      <c r="E272" s="3" t="s">
        <v>28</v>
      </c>
    </row>
    <row r="273" spans="1:5" x14ac:dyDescent="0.25">
      <c r="A273" s="3" t="s">
        <v>27</v>
      </c>
      <c r="B273" s="3">
        <v>12424000</v>
      </c>
      <c r="C273" s="1">
        <v>36340</v>
      </c>
      <c r="D273" s="3">
        <v>1.5</v>
      </c>
      <c r="E273" s="3" t="s">
        <v>28</v>
      </c>
    </row>
    <row r="274" spans="1:5" x14ac:dyDescent="0.25">
      <c r="A274" s="3" t="s">
        <v>27</v>
      </c>
      <c r="B274" s="3">
        <v>12424000</v>
      </c>
      <c r="C274" s="1">
        <v>36341</v>
      </c>
      <c r="D274" s="3">
        <v>1.5</v>
      </c>
      <c r="E274" s="3" t="s">
        <v>28</v>
      </c>
    </row>
    <row r="275" spans="1:5" x14ac:dyDescent="0.25">
      <c r="A275" s="3" t="s">
        <v>27</v>
      </c>
      <c r="B275" s="3">
        <v>12424000</v>
      </c>
      <c r="C275" s="1">
        <v>36342</v>
      </c>
      <c r="D275" s="3">
        <v>1.3</v>
      </c>
      <c r="E275" s="3" t="s">
        <v>28</v>
      </c>
    </row>
    <row r="276" spans="1:5" x14ac:dyDescent="0.25">
      <c r="A276" s="3" t="s">
        <v>27</v>
      </c>
      <c r="B276" s="3">
        <v>12424000</v>
      </c>
      <c r="C276" s="1">
        <v>36343</v>
      </c>
      <c r="D276" s="3">
        <v>1.2</v>
      </c>
      <c r="E276" s="3" t="s">
        <v>28</v>
      </c>
    </row>
    <row r="277" spans="1:5" x14ac:dyDescent="0.25">
      <c r="A277" s="3" t="s">
        <v>27</v>
      </c>
      <c r="B277" s="3">
        <v>12424000</v>
      </c>
      <c r="C277" s="1">
        <v>36344</v>
      </c>
      <c r="D277" s="3">
        <v>1.1000000000000001</v>
      </c>
      <c r="E277" s="3" t="s">
        <v>28</v>
      </c>
    </row>
    <row r="278" spans="1:5" x14ac:dyDescent="0.25">
      <c r="A278" s="3" t="s">
        <v>27</v>
      </c>
      <c r="B278" s="3">
        <v>12424000</v>
      </c>
      <c r="C278" s="1">
        <v>36345</v>
      </c>
      <c r="D278" s="3">
        <v>1.1000000000000001</v>
      </c>
      <c r="E278" s="3" t="s">
        <v>28</v>
      </c>
    </row>
    <row r="279" spans="1:5" x14ac:dyDescent="0.25">
      <c r="A279" s="3" t="s">
        <v>27</v>
      </c>
      <c r="B279" s="3">
        <v>12424000</v>
      </c>
      <c r="C279" s="1">
        <v>36346</v>
      </c>
      <c r="D279" s="3">
        <v>1.3</v>
      </c>
      <c r="E279" s="3" t="s">
        <v>28</v>
      </c>
    </row>
    <row r="280" spans="1:5" x14ac:dyDescent="0.25">
      <c r="A280" s="3" t="s">
        <v>27</v>
      </c>
      <c r="B280" s="3">
        <v>12424000</v>
      </c>
      <c r="C280" s="1">
        <v>36347</v>
      </c>
      <c r="D280" s="3">
        <v>1.3</v>
      </c>
      <c r="E280" s="3" t="s">
        <v>28</v>
      </c>
    </row>
    <row r="281" spans="1:5" x14ac:dyDescent="0.25">
      <c r="A281" s="3" t="s">
        <v>27</v>
      </c>
      <c r="B281" s="3">
        <v>12424000</v>
      </c>
      <c r="C281" s="1">
        <v>36348</v>
      </c>
      <c r="D281" s="3">
        <v>0.9</v>
      </c>
      <c r="E281" s="3" t="s">
        <v>28</v>
      </c>
    </row>
    <row r="282" spans="1:5" x14ac:dyDescent="0.25">
      <c r="A282" s="3" t="s">
        <v>27</v>
      </c>
      <c r="B282" s="3">
        <v>12424000</v>
      </c>
      <c r="C282" s="1">
        <v>36349</v>
      </c>
      <c r="D282" s="3">
        <v>0.8</v>
      </c>
      <c r="E282" s="3" t="s">
        <v>28</v>
      </c>
    </row>
    <row r="283" spans="1:5" x14ac:dyDescent="0.25">
      <c r="A283" s="3" t="s">
        <v>27</v>
      </c>
      <c r="B283" s="3">
        <v>12424000</v>
      </c>
      <c r="C283" s="1">
        <v>36350</v>
      </c>
      <c r="D283" s="3">
        <v>0.8</v>
      </c>
      <c r="E283" s="3" t="s">
        <v>28</v>
      </c>
    </row>
    <row r="284" spans="1:5" x14ac:dyDescent="0.25">
      <c r="A284" s="3" t="s">
        <v>27</v>
      </c>
      <c r="B284" s="3">
        <v>12424000</v>
      </c>
      <c r="C284" s="1">
        <v>36351</v>
      </c>
      <c r="D284" s="3">
        <v>0.7</v>
      </c>
      <c r="E284" s="3" t="s">
        <v>28</v>
      </c>
    </row>
    <row r="285" spans="1:5" x14ac:dyDescent="0.25">
      <c r="A285" s="3" t="s">
        <v>27</v>
      </c>
      <c r="B285" s="3">
        <v>12424000</v>
      </c>
      <c r="C285" s="1">
        <v>36352</v>
      </c>
      <c r="D285" s="3">
        <v>0.7</v>
      </c>
      <c r="E285" s="3" t="s">
        <v>28</v>
      </c>
    </row>
    <row r="286" spans="1:5" x14ac:dyDescent="0.25">
      <c r="A286" s="3" t="s">
        <v>27</v>
      </c>
      <c r="B286" s="3">
        <v>12424000</v>
      </c>
      <c r="C286" s="1">
        <v>36353</v>
      </c>
      <c r="D286" s="3">
        <v>0.6</v>
      </c>
      <c r="E286" s="3" t="s">
        <v>28</v>
      </c>
    </row>
    <row r="287" spans="1:5" x14ac:dyDescent="0.25">
      <c r="A287" s="3" t="s">
        <v>27</v>
      </c>
      <c r="B287" s="3">
        <v>12424000</v>
      </c>
      <c r="C287" s="1">
        <v>36354</v>
      </c>
      <c r="D287" s="3">
        <v>0.6</v>
      </c>
      <c r="E287" s="3" t="s">
        <v>28</v>
      </c>
    </row>
    <row r="288" spans="1:5" x14ac:dyDescent="0.25">
      <c r="A288" s="3" t="s">
        <v>27</v>
      </c>
      <c r="B288" s="3">
        <v>12424000</v>
      </c>
      <c r="C288" s="1">
        <v>36355</v>
      </c>
      <c r="D288" s="3">
        <v>0.8</v>
      </c>
      <c r="E288" s="3" t="s">
        <v>28</v>
      </c>
    </row>
    <row r="289" spans="1:5" x14ac:dyDescent="0.25">
      <c r="A289" s="3" t="s">
        <v>27</v>
      </c>
      <c r="B289" s="3">
        <v>12424000</v>
      </c>
      <c r="C289" s="1">
        <v>36356</v>
      </c>
      <c r="D289" s="3">
        <v>0.9</v>
      </c>
      <c r="E289" s="3" t="s">
        <v>28</v>
      </c>
    </row>
    <row r="290" spans="1:5" x14ac:dyDescent="0.25">
      <c r="A290" s="3" t="s">
        <v>27</v>
      </c>
      <c r="B290" s="3">
        <v>12424000</v>
      </c>
      <c r="C290" s="1">
        <v>36357</v>
      </c>
      <c r="D290" s="3">
        <v>1</v>
      </c>
      <c r="E290" s="3" t="s">
        <v>28</v>
      </c>
    </row>
    <row r="291" spans="1:5" x14ac:dyDescent="0.25">
      <c r="A291" s="3" t="s">
        <v>27</v>
      </c>
      <c r="B291" s="3">
        <v>12424000</v>
      </c>
      <c r="C291" s="1">
        <v>36358</v>
      </c>
      <c r="D291" s="3">
        <v>1</v>
      </c>
      <c r="E291" s="3" t="s">
        <v>28</v>
      </c>
    </row>
    <row r="292" spans="1:5" x14ac:dyDescent="0.25">
      <c r="A292" s="3" t="s">
        <v>27</v>
      </c>
      <c r="B292" s="3">
        <v>12424000</v>
      </c>
      <c r="C292" s="1">
        <v>36359</v>
      </c>
      <c r="D292" s="3">
        <v>1</v>
      </c>
      <c r="E292" s="3" t="s">
        <v>28</v>
      </c>
    </row>
    <row r="293" spans="1:5" x14ac:dyDescent="0.25">
      <c r="A293" s="3" t="s">
        <v>27</v>
      </c>
      <c r="B293" s="3">
        <v>12424000</v>
      </c>
      <c r="C293" s="1">
        <v>36360</v>
      </c>
      <c r="D293" s="3">
        <v>1.1000000000000001</v>
      </c>
      <c r="E293" s="3" t="s">
        <v>28</v>
      </c>
    </row>
    <row r="294" spans="1:5" x14ac:dyDescent="0.25">
      <c r="A294" s="3" t="s">
        <v>27</v>
      </c>
      <c r="B294" s="3">
        <v>12424000</v>
      </c>
      <c r="C294" s="1">
        <v>36361</v>
      </c>
      <c r="D294" s="3">
        <v>0.99</v>
      </c>
      <c r="E294" s="3" t="s">
        <v>28</v>
      </c>
    </row>
    <row r="295" spans="1:5" x14ac:dyDescent="0.25">
      <c r="A295" s="3" t="s">
        <v>27</v>
      </c>
      <c r="B295" s="3">
        <v>12424000</v>
      </c>
      <c r="C295" s="1">
        <v>36362</v>
      </c>
      <c r="D295" s="3">
        <v>0.75</v>
      </c>
      <c r="E295" s="3" t="s">
        <v>28</v>
      </c>
    </row>
    <row r="296" spans="1:5" x14ac:dyDescent="0.25">
      <c r="A296" s="3" t="s">
        <v>27</v>
      </c>
      <c r="B296" s="3">
        <v>12424000</v>
      </c>
      <c r="C296" s="1">
        <v>36363</v>
      </c>
      <c r="D296" s="3">
        <v>0.56999999999999995</v>
      </c>
      <c r="E296" s="3" t="s">
        <v>28</v>
      </c>
    </row>
    <row r="297" spans="1:5" x14ac:dyDescent="0.25">
      <c r="A297" s="3" t="s">
        <v>27</v>
      </c>
      <c r="B297" s="3">
        <v>12424000</v>
      </c>
      <c r="C297" s="1">
        <v>36364</v>
      </c>
      <c r="D297" s="3">
        <v>0.43</v>
      </c>
      <c r="E297" s="3" t="s">
        <v>28</v>
      </c>
    </row>
    <row r="298" spans="1:5" x14ac:dyDescent="0.25">
      <c r="A298" s="3" t="s">
        <v>27</v>
      </c>
      <c r="B298" s="3">
        <v>12424000</v>
      </c>
      <c r="C298" s="1">
        <v>36365</v>
      </c>
      <c r="D298" s="3">
        <v>0.35</v>
      </c>
      <c r="E298" s="3" t="s">
        <v>28</v>
      </c>
    </row>
    <row r="299" spans="1:5" x14ac:dyDescent="0.25">
      <c r="A299" s="3" t="s">
        <v>27</v>
      </c>
      <c r="B299" s="3">
        <v>12424000</v>
      </c>
      <c r="C299" s="1">
        <v>36366</v>
      </c>
      <c r="D299" s="3">
        <v>0.35</v>
      </c>
      <c r="E299" s="3" t="s">
        <v>28</v>
      </c>
    </row>
    <row r="300" spans="1:5" x14ac:dyDescent="0.25">
      <c r="A300" s="3" t="s">
        <v>27</v>
      </c>
      <c r="B300" s="3">
        <v>12424000</v>
      </c>
      <c r="C300" s="1">
        <v>36367</v>
      </c>
      <c r="D300" s="3">
        <v>0.36</v>
      </c>
      <c r="E300" s="3" t="s">
        <v>28</v>
      </c>
    </row>
    <row r="301" spans="1:5" x14ac:dyDescent="0.25">
      <c r="A301" s="3" t="s">
        <v>27</v>
      </c>
      <c r="B301" s="3">
        <v>12424000</v>
      </c>
      <c r="C301" s="1">
        <v>36368</v>
      </c>
      <c r="D301" s="3">
        <v>0.4</v>
      </c>
      <c r="E301" s="3" t="s">
        <v>28</v>
      </c>
    </row>
    <row r="302" spans="1:5" x14ac:dyDescent="0.25">
      <c r="A302" s="3" t="s">
        <v>27</v>
      </c>
      <c r="B302" s="3">
        <v>12424000</v>
      </c>
      <c r="C302" s="1">
        <v>36369</v>
      </c>
      <c r="D302" s="3">
        <v>0.37</v>
      </c>
      <c r="E302" s="3" t="s">
        <v>28</v>
      </c>
    </row>
    <row r="303" spans="1:5" x14ac:dyDescent="0.25">
      <c r="A303" s="3" t="s">
        <v>27</v>
      </c>
      <c r="B303" s="3">
        <v>12424000</v>
      </c>
      <c r="C303" s="1">
        <v>36370</v>
      </c>
      <c r="D303" s="3">
        <v>0.32</v>
      </c>
      <c r="E303" s="3" t="s">
        <v>28</v>
      </c>
    </row>
    <row r="304" spans="1:5" x14ac:dyDescent="0.25">
      <c r="A304" s="3" t="s">
        <v>27</v>
      </c>
      <c r="B304" s="3">
        <v>12424000</v>
      </c>
      <c r="C304" s="1">
        <v>36371</v>
      </c>
      <c r="D304" s="3">
        <v>0.32</v>
      </c>
      <c r="E304" s="3" t="s">
        <v>28</v>
      </c>
    </row>
    <row r="305" spans="1:5" x14ac:dyDescent="0.25">
      <c r="A305" s="3" t="s">
        <v>27</v>
      </c>
      <c r="B305" s="3">
        <v>12424000</v>
      </c>
      <c r="C305" s="1">
        <v>36372</v>
      </c>
      <c r="D305" s="3">
        <v>0.28999999999999998</v>
      </c>
      <c r="E305" s="3" t="s">
        <v>28</v>
      </c>
    </row>
    <row r="306" spans="1:5" x14ac:dyDescent="0.25">
      <c r="A306" s="3" t="s">
        <v>27</v>
      </c>
      <c r="B306" s="3">
        <v>12424000</v>
      </c>
      <c r="C306" s="1">
        <v>36373</v>
      </c>
      <c r="D306" s="3">
        <v>0.31</v>
      </c>
      <c r="E306" s="3" t="s">
        <v>28</v>
      </c>
    </row>
    <row r="307" spans="1:5" x14ac:dyDescent="0.25">
      <c r="A307" s="3" t="s">
        <v>27</v>
      </c>
      <c r="B307" s="3">
        <v>12424000</v>
      </c>
      <c r="C307" s="1">
        <v>36374</v>
      </c>
      <c r="D307" s="3">
        <v>0.32</v>
      </c>
      <c r="E307" s="3" t="s">
        <v>28</v>
      </c>
    </row>
    <row r="308" spans="1:5" x14ac:dyDescent="0.25">
      <c r="A308" s="3" t="s">
        <v>27</v>
      </c>
      <c r="B308" s="3">
        <v>12424000</v>
      </c>
      <c r="C308" s="1">
        <v>36375</v>
      </c>
      <c r="D308" s="3">
        <v>0.31</v>
      </c>
      <c r="E308" s="3" t="s">
        <v>28</v>
      </c>
    </row>
    <row r="309" spans="1:5" x14ac:dyDescent="0.25">
      <c r="A309" s="3" t="s">
        <v>27</v>
      </c>
      <c r="B309" s="3">
        <v>12424000</v>
      </c>
      <c r="C309" s="1">
        <v>36376</v>
      </c>
      <c r="D309" s="3">
        <v>0.28999999999999998</v>
      </c>
      <c r="E309" s="3" t="s">
        <v>28</v>
      </c>
    </row>
    <row r="310" spans="1:5" x14ac:dyDescent="0.25">
      <c r="A310" s="3" t="s">
        <v>27</v>
      </c>
      <c r="B310" s="3">
        <v>12424000</v>
      </c>
      <c r="C310" s="1">
        <v>36377</v>
      </c>
      <c r="D310" s="3">
        <v>0.31</v>
      </c>
      <c r="E310" s="3" t="s">
        <v>28</v>
      </c>
    </row>
    <row r="311" spans="1:5" x14ac:dyDescent="0.25">
      <c r="A311" s="3" t="s">
        <v>27</v>
      </c>
      <c r="B311" s="3">
        <v>12424000</v>
      </c>
      <c r="C311" s="1">
        <v>36378</v>
      </c>
      <c r="D311" s="3">
        <v>0.36</v>
      </c>
      <c r="E311" s="3" t="s">
        <v>29</v>
      </c>
    </row>
    <row r="312" spans="1:5" x14ac:dyDescent="0.25">
      <c r="A312" s="3" t="s">
        <v>27</v>
      </c>
      <c r="B312" s="3">
        <v>12424000</v>
      </c>
      <c r="C312" s="1">
        <v>36379</v>
      </c>
      <c r="D312" s="3">
        <v>0.5</v>
      </c>
      <c r="E312" s="3" t="s">
        <v>29</v>
      </c>
    </row>
    <row r="313" spans="1:5" x14ac:dyDescent="0.25">
      <c r="A313" s="3" t="s">
        <v>27</v>
      </c>
      <c r="B313" s="3">
        <v>12424000</v>
      </c>
      <c r="C313" s="1">
        <v>36380</v>
      </c>
      <c r="D313" s="3">
        <v>0.56000000000000005</v>
      </c>
      <c r="E313" s="3" t="s">
        <v>29</v>
      </c>
    </row>
    <row r="314" spans="1:5" x14ac:dyDescent="0.25">
      <c r="A314" s="3" t="s">
        <v>27</v>
      </c>
      <c r="B314" s="3">
        <v>12424000</v>
      </c>
      <c r="C314" s="1">
        <v>36381</v>
      </c>
      <c r="D314" s="3">
        <v>0.56999999999999995</v>
      </c>
      <c r="E314" s="3" t="s">
        <v>29</v>
      </c>
    </row>
    <row r="315" spans="1:5" x14ac:dyDescent="0.25">
      <c r="A315" s="3" t="s">
        <v>27</v>
      </c>
      <c r="B315" s="3">
        <v>12424000</v>
      </c>
      <c r="C315" s="1">
        <v>36382</v>
      </c>
      <c r="D315" s="3">
        <v>0.59</v>
      </c>
      <c r="E315" s="3" t="s">
        <v>29</v>
      </c>
    </row>
    <row r="316" spans="1:5" x14ac:dyDescent="0.25">
      <c r="A316" s="3" t="s">
        <v>27</v>
      </c>
      <c r="B316" s="3">
        <v>12424000</v>
      </c>
      <c r="C316" s="1">
        <v>36383</v>
      </c>
      <c r="D316" s="3">
        <v>0.49</v>
      </c>
      <c r="E316" s="3" t="s">
        <v>28</v>
      </c>
    </row>
    <row r="317" spans="1:5" x14ac:dyDescent="0.25">
      <c r="A317" s="3" t="s">
        <v>27</v>
      </c>
      <c r="B317" s="3">
        <v>12424000</v>
      </c>
      <c r="C317" s="1">
        <v>36384</v>
      </c>
      <c r="D317" s="3">
        <v>0.37</v>
      </c>
      <c r="E317" s="3" t="s">
        <v>28</v>
      </c>
    </row>
    <row r="318" spans="1:5" x14ac:dyDescent="0.25">
      <c r="A318" s="3" t="s">
        <v>27</v>
      </c>
      <c r="B318" s="3">
        <v>12424000</v>
      </c>
      <c r="C318" s="1">
        <v>36385</v>
      </c>
      <c r="D318" s="3">
        <v>0.27</v>
      </c>
      <c r="E318" s="3" t="s">
        <v>29</v>
      </c>
    </row>
    <row r="319" spans="1:5" x14ac:dyDescent="0.25">
      <c r="A319" s="3" t="s">
        <v>27</v>
      </c>
      <c r="B319" s="3">
        <v>12424000</v>
      </c>
      <c r="C319" s="1">
        <v>36386</v>
      </c>
      <c r="D319" s="3">
        <v>0.25</v>
      </c>
      <c r="E319" s="3" t="s">
        <v>29</v>
      </c>
    </row>
    <row r="320" spans="1:5" x14ac:dyDescent="0.25">
      <c r="A320" s="3" t="s">
        <v>27</v>
      </c>
      <c r="B320" s="3">
        <v>12424000</v>
      </c>
      <c r="C320" s="1">
        <v>36387</v>
      </c>
      <c r="D320" s="3">
        <v>0.19</v>
      </c>
      <c r="E320" s="3" t="s">
        <v>29</v>
      </c>
    </row>
    <row r="321" spans="1:5" x14ac:dyDescent="0.25">
      <c r="A321" s="3" t="s">
        <v>27</v>
      </c>
      <c r="B321" s="3">
        <v>12424000</v>
      </c>
      <c r="C321" s="1">
        <v>36388</v>
      </c>
      <c r="D321" s="3">
        <v>0.18</v>
      </c>
      <c r="E321" s="3" t="s">
        <v>29</v>
      </c>
    </row>
    <row r="322" spans="1:5" x14ac:dyDescent="0.25">
      <c r="A322" s="3" t="s">
        <v>27</v>
      </c>
      <c r="B322" s="3">
        <v>12424000</v>
      </c>
      <c r="C322" s="1">
        <v>36389</v>
      </c>
      <c r="D322" s="3">
        <v>0.12</v>
      </c>
      <c r="E322" s="3" t="s">
        <v>29</v>
      </c>
    </row>
    <row r="323" spans="1:5" x14ac:dyDescent="0.25">
      <c r="A323" s="3" t="s">
        <v>27</v>
      </c>
      <c r="B323" s="3">
        <v>12424000</v>
      </c>
      <c r="C323" s="1">
        <v>36390</v>
      </c>
      <c r="D323" s="3">
        <v>0.12</v>
      </c>
      <c r="E323" s="3" t="s">
        <v>29</v>
      </c>
    </row>
    <row r="324" spans="1:5" x14ac:dyDescent="0.25">
      <c r="A324" s="3" t="s">
        <v>27</v>
      </c>
      <c r="B324" s="3">
        <v>12424000</v>
      </c>
      <c r="C324" s="1">
        <v>36391</v>
      </c>
      <c r="D324" s="3">
        <v>0.12</v>
      </c>
      <c r="E324" s="3" t="s">
        <v>29</v>
      </c>
    </row>
    <row r="325" spans="1:5" x14ac:dyDescent="0.25">
      <c r="A325" s="3" t="s">
        <v>27</v>
      </c>
      <c r="B325" s="3">
        <v>12424000</v>
      </c>
      <c r="C325" s="1">
        <v>36392</v>
      </c>
      <c r="D325" s="3">
        <v>0.12</v>
      </c>
      <c r="E325" s="3" t="s">
        <v>29</v>
      </c>
    </row>
    <row r="326" spans="1:5" x14ac:dyDescent="0.25">
      <c r="A326" s="3" t="s">
        <v>27</v>
      </c>
      <c r="B326" s="3">
        <v>12424000</v>
      </c>
      <c r="C326" s="1">
        <v>36393</v>
      </c>
      <c r="D326" s="3">
        <v>0.06</v>
      </c>
      <c r="E326" s="3" t="s">
        <v>29</v>
      </c>
    </row>
    <row r="327" spans="1:5" x14ac:dyDescent="0.25">
      <c r="A327" s="3" t="s">
        <v>27</v>
      </c>
      <c r="B327" s="3">
        <v>12424000</v>
      </c>
      <c r="C327" s="1">
        <v>36394</v>
      </c>
      <c r="D327" s="3">
        <v>0.06</v>
      </c>
      <c r="E327" s="3" t="s">
        <v>29</v>
      </c>
    </row>
    <row r="328" spans="1:5" x14ac:dyDescent="0.25">
      <c r="A328" s="3" t="s">
        <v>27</v>
      </c>
      <c r="B328" s="3">
        <v>12424000</v>
      </c>
      <c r="C328" s="1">
        <v>36395</v>
      </c>
      <c r="D328" s="3">
        <v>0.06</v>
      </c>
      <c r="E328" s="3" t="s">
        <v>29</v>
      </c>
    </row>
    <row r="329" spans="1:5" x14ac:dyDescent="0.25">
      <c r="A329" s="3" t="s">
        <v>27</v>
      </c>
      <c r="B329" s="3">
        <v>12424000</v>
      </c>
      <c r="C329" s="1">
        <v>36396</v>
      </c>
      <c r="D329" s="3">
        <v>0.05</v>
      </c>
      <c r="E329" s="3" t="s">
        <v>29</v>
      </c>
    </row>
    <row r="330" spans="1:5" x14ac:dyDescent="0.25">
      <c r="A330" s="3" t="s">
        <v>27</v>
      </c>
      <c r="B330" s="3">
        <v>12424000</v>
      </c>
      <c r="C330" s="1">
        <v>36397</v>
      </c>
      <c r="D330" s="3">
        <v>0.05</v>
      </c>
      <c r="E330" s="3" t="s">
        <v>29</v>
      </c>
    </row>
    <row r="331" spans="1:5" x14ac:dyDescent="0.25">
      <c r="A331" s="3" t="s">
        <v>27</v>
      </c>
      <c r="B331" s="3">
        <v>12424000</v>
      </c>
      <c r="C331" s="1">
        <v>36398</v>
      </c>
      <c r="D331" s="3">
        <v>0.05</v>
      </c>
      <c r="E331" s="3" t="s">
        <v>29</v>
      </c>
    </row>
    <row r="332" spans="1:5" x14ac:dyDescent="0.25">
      <c r="A332" s="3" t="s">
        <v>27</v>
      </c>
      <c r="B332" s="3">
        <v>12424000</v>
      </c>
      <c r="C332" s="1">
        <v>36399</v>
      </c>
      <c r="D332" s="3">
        <v>0.05</v>
      </c>
      <c r="E332" s="3" t="s">
        <v>29</v>
      </c>
    </row>
    <row r="333" spans="1:5" x14ac:dyDescent="0.25">
      <c r="A333" s="3" t="s">
        <v>27</v>
      </c>
      <c r="B333" s="3">
        <v>12424000</v>
      </c>
      <c r="C333" s="1">
        <v>36400</v>
      </c>
      <c r="D333" s="3">
        <v>0.05</v>
      </c>
      <c r="E333" s="3" t="s">
        <v>29</v>
      </c>
    </row>
    <row r="334" spans="1:5" x14ac:dyDescent="0.25">
      <c r="A334" s="3" t="s">
        <v>27</v>
      </c>
      <c r="B334" s="3">
        <v>12424000</v>
      </c>
      <c r="C334" s="1">
        <v>36401</v>
      </c>
      <c r="D334" s="3">
        <v>0.08</v>
      </c>
      <c r="E334" s="3" t="s">
        <v>28</v>
      </c>
    </row>
    <row r="335" spans="1:5" x14ac:dyDescent="0.25">
      <c r="A335" s="3" t="s">
        <v>27</v>
      </c>
      <c r="B335" s="3">
        <v>12424000</v>
      </c>
      <c r="C335" s="1">
        <v>36402</v>
      </c>
      <c r="D335" s="3">
        <v>0.09</v>
      </c>
      <c r="E335" s="3" t="s">
        <v>28</v>
      </c>
    </row>
    <row r="336" spans="1:5" x14ac:dyDescent="0.25">
      <c r="A336" s="3" t="s">
        <v>27</v>
      </c>
      <c r="B336" s="3">
        <v>12424000</v>
      </c>
      <c r="C336" s="1">
        <v>36403</v>
      </c>
      <c r="D336" s="3">
        <v>0.1</v>
      </c>
      <c r="E336" s="3" t="s">
        <v>28</v>
      </c>
    </row>
    <row r="337" spans="1:5" x14ac:dyDescent="0.25">
      <c r="A337" s="3" t="s">
        <v>27</v>
      </c>
      <c r="B337" s="3">
        <v>12424000</v>
      </c>
      <c r="C337" s="1">
        <v>36404</v>
      </c>
      <c r="D337" s="3">
        <v>0.1</v>
      </c>
      <c r="E337" s="3" t="s">
        <v>28</v>
      </c>
    </row>
    <row r="338" spans="1:5" x14ac:dyDescent="0.25">
      <c r="A338" s="3" t="s">
        <v>27</v>
      </c>
      <c r="B338" s="3">
        <v>12424000</v>
      </c>
      <c r="C338" s="1">
        <v>36405</v>
      </c>
      <c r="D338" s="3">
        <v>0.11</v>
      </c>
      <c r="E338" s="3" t="s">
        <v>28</v>
      </c>
    </row>
    <row r="339" spans="1:5" x14ac:dyDescent="0.25">
      <c r="A339" s="3" t="s">
        <v>27</v>
      </c>
      <c r="B339" s="3">
        <v>12424000</v>
      </c>
      <c r="C339" s="1">
        <v>36406</v>
      </c>
      <c r="D339" s="3">
        <v>0.11</v>
      </c>
      <c r="E339" s="3" t="s">
        <v>28</v>
      </c>
    </row>
    <row r="340" spans="1:5" x14ac:dyDescent="0.25">
      <c r="A340" s="3" t="s">
        <v>27</v>
      </c>
      <c r="B340" s="3">
        <v>12424000</v>
      </c>
      <c r="C340" s="1">
        <v>36407</v>
      </c>
      <c r="D340" s="3">
        <v>0.11</v>
      </c>
      <c r="E340" s="3" t="s">
        <v>28</v>
      </c>
    </row>
    <row r="341" spans="1:5" x14ac:dyDescent="0.25">
      <c r="A341" s="3" t="s">
        <v>27</v>
      </c>
      <c r="B341" s="3">
        <v>12424000</v>
      </c>
      <c r="C341" s="1">
        <v>36408</v>
      </c>
      <c r="D341" s="3">
        <v>0.11</v>
      </c>
      <c r="E341" s="3" t="s">
        <v>28</v>
      </c>
    </row>
    <row r="342" spans="1:5" x14ac:dyDescent="0.25">
      <c r="A342" s="3" t="s">
        <v>27</v>
      </c>
      <c r="B342" s="3">
        <v>12424000</v>
      </c>
      <c r="C342" s="1">
        <v>36409</v>
      </c>
      <c r="D342" s="3">
        <v>0.11</v>
      </c>
      <c r="E342" s="3" t="s">
        <v>28</v>
      </c>
    </row>
    <row r="343" spans="1:5" x14ac:dyDescent="0.25">
      <c r="A343" s="3" t="s">
        <v>27</v>
      </c>
      <c r="B343" s="3">
        <v>12424000</v>
      </c>
      <c r="C343" s="1">
        <v>36410</v>
      </c>
      <c r="D343" s="3">
        <v>0.11</v>
      </c>
      <c r="E343" s="3" t="s">
        <v>28</v>
      </c>
    </row>
    <row r="344" spans="1:5" x14ac:dyDescent="0.25">
      <c r="A344" s="3" t="s">
        <v>27</v>
      </c>
      <c r="B344" s="3">
        <v>12424000</v>
      </c>
      <c r="C344" s="1">
        <v>36411</v>
      </c>
      <c r="D344" s="3">
        <v>0.11</v>
      </c>
      <c r="E344" s="3" t="s">
        <v>28</v>
      </c>
    </row>
    <row r="345" spans="1:5" x14ac:dyDescent="0.25">
      <c r="A345" s="3" t="s">
        <v>27</v>
      </c>
      <c r="B345" s="3">
        <v>12424000</v>
      </c>
      <c r="C345" s="1">
        <v>36412</v>
      </c>
      <c r="D345" s="3">
        <v>0.11</v>
      </c>
      <c r="E345" s="3" t="s">
        <v>28</v>
      </c>
    </row>
    <row r="346" spans="1:5" x14ac:dyDescent="0.25">
      <c r="A346" s="3" t="s">
        <v>27</v>
      </c>
      <c r="B346" s="3">
        <v>12424000</v>
      </c>
      <c r="C346" s="1">
        <v>36413</v>
      </c>
      <c r="D346" s="3">
        <v>0.11</v>
      </c>
      <c r="E346" s="3" t="s">
        <v>28</v>
      </c>
    </row>
    <row r="347" spans="1:5" x14ac:dyDescent="0.25">
      <c r="A347" s="3" t="s">
        <v>27</v>
      </c>
      <c r="B347" s="3">
        <v>12424000</v>
      </c>
      <c r="C347" s="1">
        <v>36414</v>
      </c>
      <c r="D347" s="3">
        <v>0.11</v>
      </c>
      <c r="E347" s="3" t="s">
        <v>28</v>
      </c>
    </row>
    <row r="348" spans="1:5" x14ac:dyDescent="0.25">
      <c r="A348" s="3" t="s">
        <v>27</v>
      </c>
      <c r="B348" s="3">
        <v>12424000</v>
      </c>
      <c r="C348" s="1">
        <v>36415</v>
      </c>
      <c r="D348" s="3">
        <v>0.11</v>
      </c>
      <c r="E348" s="3" t="s">
        <v>28</v>
      </c>
    </row>
    <row r="349" spans="1:5" x14ac:dyDescent="0.25">
      <c r="A349" s="3" t="s">
        <v>27</v>
      </c>
      <c r="B349" s="3">
        <v>12424000</v>
      </c>
      <c r="C349" s="1">
        <v>36416</v>
      </c>
      <c r="D349" s="3">
        <v>0.11</v>
      </c>
      <c r="E349" s="3" t="s">
        <v>28</v>
      </c>
    </row>
    <row r="350" spans="1:5" x14ac:dyDescent="0.25">
      <c r="A350" s="3" t="s">
        <v>27</v>
      </c>
      <c r="B350" s="3">
        <v>12424000</v>
      </c>
      <c r="C350" s="1">
        <v>36417</v>
      </c>
      <c r="D350" s="3">
        <v>0.11</v>
      </c>
      <c r="E350" s="3" t="s">
        <v>28</v>
      </c>
    </row>
    <row r="351" spans="1:5" x14ac:dyDescent="0.25">
      <c r="A351" s="3" t="s">
        <v>27</v>
      </c>
      <c r="B351" s="3">
        <v>12424000</v>
      </c>
      <c r="C351" s="1">
        <v>36418</v>
      </c>
      <c r="D351" s="3">
        <v>0.11</v>
      </c>
      <c r="E351" s="3" t="s">
        <v>28</v>
      </c>
    </row>
    <row r="352" spans="1:5" x14ac:dyDescent="0.25">
      <c r="A352" s="3" t="s">
        <v>27</v>
      </c>
      <c r="B352" s="3">
        <v>12424000</v>
      </c>
      <c r="C352" s="1">
        <v>36419</v>
      </c>
      <c r="D352" s="3">
        <v>0.11</v>
      </c>
      <c r="E352" s="3" t="s">
        <v>28</v>
      </c>
    </row>
    <row r="353" spans="1:5" x14ac:dyDescent="0.25">
      <c r="A353" s="3" t="s">
        <v>27</v>
      </c>
      <c r="B353" s="3">
        <v>12424000</v>
      </c>
      <c r="C353" s="1">
        <v>36420</v>
      </c>
      <c r="D353" s="3">
        <v>0.1</v>
      </c>
      <c r="E353" s="3" t="s">
        <v>28</v>
      </c>
    </row>
    <row r="354" spans="1:5" x14ac:dyDescent="0.25">
      <c r="A354" s="3" t="s">
        <v>27</v>
      </c>
      <c r="B354" s="3">
        <v>12424000</v>
      </c>
      <c r="C354" s="1">
        <v>36421</v>
      </c>
      <c r="D354" s="3">
        <v>0.1</v>
      </c>
      <c r="E354" s="3" t="s">
        <v>28</v>
      </c>
    </row>
    <row r="355" spans="1:5" x14ac:dyDescent="0.25">
      <c r="A355" s="3" t="s">
        <v>27</v>
      </c>
      <c r="B355" s="3">
        <v>12424000</v>
      </c>
      <c r="C355" s="1">
        <v>36422</v>
      </c>
      <c r="D355" s="3">
        <v>0.1</v>
      </c>
      <c r="E355" s="3" t="s">
        <v>28</v>
      </c>
    </row>
    <row r="356" spans="1:5" x14ac:dyDescent="0.25">
      <c r="A356" s="3" t="s">
        <v>27</v>
      </c>
      <c r="B356" s="3">
        <v>12424000</v>
      </c>
      <c r="C356" s="1">
        <v>36423</v>
      </c>
      <c r="D356" s="3">
        <v>0.1</v>
      </c>
      <c r="E356" s="3" t="s">
        <v>28</v>
      </c>
    </row>
    <row r="357" spans="1:5" x14ac:dyDescent="0.25">
      <c r="A357" s="3" t="s">
        <v>27</v>
      </c>
      <c r="B357" s="3">
        <v>12424000</v>
      </c>
      <c r="C357" s="1">
        <v>36424</v>
      </c>
      <c r="D357" s="3">
        <v>0.09</v>
      </c>
      <c r="E357" s="3" t="s">
        <v>28</v>
      </c>
    </row>
    <row r="358" spans="1:5" x14ac:dyDescent="0.25">
      <c r="A358" s="3" t="s">
        <v>27</v>
      </c>
      <c r="B358" s="3">
        <v>12424000</v>
      </c>
      <c r="C358" s="1">
        <v>36425</v>
      </c>
      <c r="D358" s="3">
        <v>0.09</v>
      </c>
      <c r="E358" s="3" t="s">
        <v>28</v>
      </c>
    </row>
    <row r="359" spans="1:5" x14ac:dyDescent="0.25">
      <c r="A359" s="3" t="s">
        <v>27</v>
      </c>
      <c r="B359" s="3">
        <v>12424000</v>
      </c>
      <c r="C359" s="1">
        <v>36426</v>
      </c>
      <c r="D359" s="3">
        <v>0.08</v>
      </c>
      <c r="E359" s="3" t="s">
        <v>28</v>
      </c>
    </row>
    <row r="360" spans="1:5" x14ac:dyDescent="0.25">
      <c r="A360" s="3" t="s">
        <v>27</v>
      </c>
      <c r="B360" s="3">
        <v>12424000</v>
      </c>
      <c r="C360" s="1">
        <v>36427</v>
      </c>
      <c r="D360" s="3">
        <v>0.08</v>
      </c>
      <c r="E360" s="3" t="s">
        <v>28</v>
      </c>
    </row>
    <row r="361" spans="1:5" x14ac:dyDescent="0.25">
      <c r="A361" s="3" t="s">
        <v>27</v>
      </c>
      <c r="B361" s="3">
        <v>12424000</v>
      </c>
      <c r="C361" s="1">
        <v>36428</v>
      </c>
      <c r="D361" s="3">
        <v>7.0000000000000007E-2</v>
      </c>
      <c r="E361" s="3" t="s">
        <v>28</v>
      </c>
    </row>
    <row r="362" spans="1:5" x14ac:dyDescent="0.25">
      <c r="A362" s="3" t="s">
        <v>27</v>
      </c>
      <c r="B362" s="3">
        <v>12424000</v>
      </c>
      <c r="C362" s="1">
        <v>36429</v>
      </c>
      <c r="D362" s="3">
        <v>7.0000000000000007E-2</v>
      </c>
      <c r="E362" s="3" t="s">
        <v>28</v>
      </c>
    </row>
    <row r="363" spans="1:5" x14ac:dyDescent="0.25">
      <c r="A363" s="3" t="s">
        <v>27</v>
      </c>
      <c r="B363" s="3">
        <v>12424000</v>
      </c>
      <c r="C363" s="1">
        <v>36430</v>
      </c>
      <c r="D363" s="3">
        <v>0.06</v>
      </c>
      <c r="E363" s="3" t="s">
        <v>28</v>
      </c>
    </row>
    <row r="364" spans="1:5" x14ac:dyDescent="0.25">
      <c r="A364" s="3" t="s">
        <v>27</v>
      </c>
      <c r="B364" s="3">
        <v>12424000</v>
      </c>
      <c r="C364" s="1">
        <v>36431</v>
      </c>
      <c r="D364" s="3">
        <v>0.06</v>
      </c>
      <c r="E364" s="3" t="s">
        <v>28</v>
      </c>
    </row>
    <row r="365" spans="1:5" x14ac:dyDescent="0.25">
      <c r="A365" s="3" t="s">
        <v>27</v>
      </c>
      <c r="B365" s="3">
        <v>12424000</v>
      </c>
      <c r="C365" s="1">
        <v>36432</v>
      </c>
      <c r="D365" s="3">
        <v>0.06</v>
      </c>
      <c r="E365" s="3" t="s">
        <v>28</v>
      </c>
    </row>
    <row r="366" spans="1:5" x14ac:dyDescent="0.25">
      <c r="A366" s="3" t="s">
        <v>27</v>
      </c>
      <c r="B366" s="3">
        <v>12424000</v>
      </c>
      <c r="C366" s="1">
        <v>36433</v>
      </c>
      <c r="D366" s="3">
        <v>0.06</v>
      </c>
      <c r="E366" s="3" t="s">
        <v>28</v>
      </c>
    </row>
    <row r="367" spans="1:5" x14ac:dyDescent="0.25">
      <c r="A367" s="3" t="s">
        <v>27</v>
      </c>
      <c r="B367" s="3">
        <v>12424000</v>
      </c>
      <c r="C367" s="1">
        <v>36434</v>
      </c>
      <c r="D367" s="3">
        <v>0.05</v>
      </c>
      <c r="E367" s="3" t="s">
        <v>28</v>
      </c>
    </row>
    <row r="368" spans="1:5" x14ac:dyDescent="0.25">
      <c r="A368" s="3" t="s">
        <v>27</v>
      </c>
      <c r="B368" s="3">
        <v>12424000</v>
      </c>
      <c r="C368" s="1">
        <v>36435</v>
      </c>
      <c r="D368" s="3">
        <v>0.06</v>
      </c>
      <c r="E368" s="3" t="s">
        <v>28</v>
      </c>
    </row>
    <row r="369" spans="1:5" x14ac:dyDescent="0.25">
      <c r="A369" s="3" t="s">
        <v>27</v>
      </c>
      <c r="B369" s="3">
        <v>12424000</v>
      </c>
      <c r="C369" s="1">
        <v>36436</v>
      </c>
      <c r="D369" s="3">
        <v>0.06</v>
      </c>
      <c r="E369" s="3" t="s">
        <v>28</v>
      </c>
    </row>
    <row r="370" spans="1:5" x14ac:dyDescent="0.25">
      <c r="A370" s="3" t="s">
        <v>27</v>
      </c>
      <c r="B370" s="3">
        <v>12424000</v>
      </c>
      <c r="C370" s="1">
        <v>36437</v>
      </c>
      <c r="D370" s="3">
        <v>0.06</v>
      </c>
      <c r="E370" s="3" t="s">
        <v>28</v>
      </c>
    </row>
    <row r="371" spans="1:5" x14ac:dyDescent="0.25">
      <c r="A371" s="3" t="s">
        <v>27</v>
      </c>
      <c r="B371" s="3">
        <v>12424000</v>
      </c>
      <c r="C371" s="1">
        <v>36438</v>
      </c>
      <c r="D371" s="3">
        <v>0.06</v>
      </c>
      <c r="E371" s="3" t="s">
        <v>28</v>
      </c>
    </row>
    <row r="372" spans="1:5" x14ac:dyDescent="0.25">
      <c r="A372" s="3" t="s">
        <v>27</v>
      </c>
      <c r="B372" s="3">
        <v>12424000</v>
      </c>
      <c r="C372" s="1">
        <v>36439</v>
      </c>
      <c r="D372" s="3">
        <v>0.06</v>
      </c>
      <c r="E372" s="3" t="s">
        <v>28</v>
      </c>
    </row>
    <row r="373" spans="1:5" x14ac:dyDescent="0.25">
      <c r="A373" s="3" t="s">
        <v>27</v>
      </c>
      <c r="B373" s="3">
        <v>12424000</v>
      </c>
      <c r="C373" s="1">
        <v>36440</v>
      </c>
      <c r="D373" s="3">
        <v>0.06</v>
      </c>
      <c r="E373" s="3" t="s">
        <v>28</v>
      </c>
    </row>
    <row r="374" spans="1:5" x14ac:dyDescent="0.25">
      <c r="A374" s="3" t="s">
        <v>27</v>
      </c>
      <c r="B374" s="3">
        <v>12424000</v>
      </c>
      <c r="C374" s="1">
        <v>36441</v>
      </c>
      <c r="D374" s="3">
        <v>0.06</v>
      </c>
      <c r="E374" s="3" t="s">
        <v>28</v>
      </c>
    </row>
    <row r="375" spans="1:5" x14ac:dyDescent="0.25">
      <c r="A375" s="3" t="s">
        <v>27</v>
      </c>
      <c r="B375" s="3">
        <v>12424000</v>
      </c>
      <c r="C375" s="1">
        <v>36442</v>
      </c>
      <c r="D375" s="3">
        <v>7.0000000000000007E-2</v>
      </c>
      <c r="E375" s="3" t="s">
        <v>28</v>
      </c>
    </row>
    <row r="376" spans="1:5" x14ac:dyDescent="0.25">
      <c r="A376" s="3" t="s">
        <v>27</v>
      </c>
      <c r="B376" s="3">
        <v>12424000</v>
      </c>
      <c r="C376" s="1">
        <v>36443</v>
      </c>
      <c r="D376" s="3">
        <v>7.0000000000000007E-2</v>
      </c>
      <c r="E376" s="3" t="s">
        <v>28</v>
      </c>
    </row>
    <row r="377" spans="1:5" x14ac:dyDescent="0.25">
      <c r="A377" s="3" t="s">
        <v>27</v>
      </c>
      <c r="B377" s="3">
        <v>12424000</v>
      </c>
      <c r="C377" s="1">
        <v>36444</v>
      </c>
      <c r="D377" s="3">
        <v>7.0000000000000007E-2</v>
      </c>
      <c r="E377" s="3" t="s">
        <v>28</v>
      </c>
    </row>
    <row r="378" spans="1:5" x14ac:dyDescent="0.25">
      <c r="A378" s="3" t="s">
        <v>27</v>
      </c>
      <c r="B378" s="3">
        <v>12424000</v>
      </c>
      <c r="C378" s="1">
        <v>36445</v>
      </c>
      <c r="D378" s="3">
        <v>7.0000000000000007E-2</v>
      </c>
      <c r="E378" s="3" t="s">
        <v>28</v>
      </c>
    </row>
    <row r="379" spans="1:5" x14ac:dyDescent="0.25">
      <c r="A379" s="3" t="s">
        <v>27</v>
      </c>
      <c r="B379" s="3">
        <v>12424000</v>
      </c>
      <c r="C379" s="1">
        <v>36446</v>
      </c>
      <c r="D379" s="3">
        <v>7.0000000000000007E-2</v>
      </c>
      <c r="E379" s="3" t="s">
        <v>28</v>
      </c>
    </row>
    <row r="380" spans="1:5" x14ac:dyDescent="0.25">
      <c r="A380" s="3" t="s">
        <v>27</v>
      </c>
      <c r="B380" s="3">
        <v>12424000</v>
      </c>
      <c r="C380" s="1">
        <v>36447</v>
      </c>
      <c r="D380" s="3">
        <v>0.08</v>
      </c>
      <c r="E380" s="3" t="s">
        <v>28</v>
      </c>
    </row>
    <row r="381" spans="1:5" x14ac:dyDescent="0.25">
      <c r="A381" s="3" t="s">
        <v>27</v>
      </c>
      <c r="B381" s="3">
        <v>12424000</v>
      </c>
      <c r="C381" s="1">
        <v>36448</v>
      </c>
      <c r="D381" s="3">
        <v>0.09</v>
      </c>
      <c r="E381" s="3" t="s">
        <v>28</v>
      </c>
    </row>
    <row r="382" spans="1:5" x14ac:dyDescent="0.25">
      <c r="A382" s="3" t="s">
        <v>27</v>
      </c>
      <c r="B382" s="3">
        <v>12424000</v>
      </c>
      <c r="C382" s="1">
        <v>36449</v>
      </c>
      <c r="D382" s="3">
        <v>0.11</v>
      </c>
      <c r="E382" s="3" t="s">
        <v>28</v>
      </c>
    </row>
    <row r="383" spans="1:5" x14ac:dyDescent="0.25">
      <c r="A383" s="3" t="s">
        <v>27</v>
      </c>
      <c r="B383" s="3">
        <v>12424000</v>
      </c>
      <c r="C383" s="1">
        <v>36450</v>
      </c>
      <c r="D383" s="3">
        <v>0.14000000000000001</v>
      </c>
      <c r="E383" s="3" t="s">
        <v>28</v>
      </c>
    </row>
    <row r="384" spans="1:5" x14ac:dyDescent="0.25">
      <c r="A384" s="3" t="s">
        <v>27</v>
      </c>
      <c r="B384" s="3">
        <v>12424000</v>
      </c>
      <c r="C384" s="1">
        <v>36451</v>
      </c>
      <c r="D384" s="3">
        <v>0.16</v>
      </c>
      <c r="E384" s="3" t="s">
        <v>28</v>
      </c>
    </row>
    <row r="385" spans="1:5" x14ac:dyDescent="0.25">
      <c r="A385" s="3" t="s">
        <v>27</v>
      </c>
      <c r="B385" s="3">
        <v>12424000</v>
      </c>
      <c r="C385" s="1">
        <v>36452</v>
      </c>
      <c r="D385" s="3">
        <v>0.2</v>
      </c>
      <c r="E385" s="3" t="s">
        <v>28</v>
      </c>
    </row>
    <row r="386" spans="1:5" x14ac:dyDescent="0.25">
      <c r="A386" s="3" t="s">
        <v>27</v>
      </c>
      <c r="B386" s="3">
        <v>12424000</v>
      </c>
      <c r="C386" s="1">
        <v>36453</v>
      </c>
      <c r="D386" s="3">
        <v>0.23</v>
      </c>
      <c r="E386" s="3" t="s">
        <v>28</v>
      </c>
    </row>
    <row r="387" spans="1:5" x14ac:dyDescent="0.25">
      <c r="A387" s="3" t="s">
        <v>27</v>
      </c>
      <c r="B387" s="3">
        <v>12424000</v>
      </c>
      <c r="C387" s="1">
        <v>36454</v>
      </c>
      <c r="D387" s="3">
        <v>0.27</v>
      </c>
      <c r="E387" s="3" t="s">
        <v>28</v>
      </c>
    </row>
    <row r="388" spans="1:5" x14ac:dyDescent="0.25">
      <c r="A388" s="3" t="s">
        <v>27</v>
      </c>
      <c r="B388" s="3">
        <v>12424000</v>
      </c>
      <c r="C388" s="1">
        <v>36455</v>
      </c>
      <c r="D388" s="3">
        <v>0.33</v>
      </c>
      <c r="E388" s="3" t="s">
        <v>28</v>
      </c>
    </row>
    <row r="389" spans="1:5" x14ac:dyDescent="0.25">
      <c r="A389" s="3" t="s">
        <v>27</v>
      </c>
      <c r="B389" s="3">
        <v>12424000</v>
      </c>
      <c r="C389" s="1">
        <v>36456</v>
      </c>
      <c r="D389" s="3">
        <v>0.32</v>
      </c>
      <c r="E389" s="3" t="s">
        <v>28</v>
      </c>
    </row>
    <row r="390" spans="1:5" x14ac:dyDescent="0.25">
      <c r="A390" s="3" t="s">
        <v>27</v>
      </c>
      <c r="B390" s="3">
        <v>12424000</v>
      </c>
      <c r="C390" s="1">
        <v>36457</v>
      </c>
      <c r="D390" s="3">
        <v>0.32</v>
      </c>
      <c r="E390" s="3" t="s">
        <v>28</v>
      </c>
    </row>
    <row r="391" spans="1:5" x14ac:dyDescent="0.25">
      <c r="A391" s="3" t="s">
        <v>27</v>
      </c>
      <c r="B391" s="3">
        <v>12424000</v>
      </c>
      <c r="C391" s="1">
        <v>36458</v>
      </c>
      <c r="D391" s="3">
        <v>0.33</v>
      </c>
      <c r="E391" s="3" t="s">
        <v>28</v>
      </c>
    </row>
    <row r="392" spans="1:5" x14ac:dyDescent="0.25">
      <c r="A392" s="3" t="s">
        <v>27</v>
      </c>
      <c r="B392" s="3">
        <v>12424000</v>
      </c>
      <c r="C392" s="1">
        <v>36459</v>
      </c>
      <c r="D392" s="3">
        <v>0.35</v>
      </c>
      <c r="E392" s="3" t="s">
        <v>28</v>
      </c>
    </row>
    <row r="393" spans="1:5" x14ac:dyDescent="0.25">
      <c r="A393" s="3" t="s">
        <v>27</v>
      </c>
      <c r="B393" s="3">
        <v>12424000</v>
      </c>
      <c r="C393" s="1">
        <v>36460</v>
      </c>
      <c r="D393" s="3">
        <v>0.37</v>
      </c>
      <c r="E393" s="3" t="s">
        <v>28</v>
      </c>
    </row>
    <row r="394" spans="1:5" x14ac:dyDescent="0.25">
      <c r="A394" s="3" t="s">
        <v>27</v>
      </c>
      <c r="B394" s="3">
        <v>12424000</v>
      </c>
      <c r="C394" s="1">
        <v>36461</v>
      </c>
      <c r="D394" s="3">
        <v>0.39</v>
      </c>
      <c r="E394" s="3" t="s">
        <v>28</v>
      </c>
    </row>
    <row r="395" spans="1:5" x14ac:dyDescent="0.25">
      <c r="A395" s="3" t="s">
        <v>27</v>
      </c>
      <c r="B395" s="3">
        <v>12424000</v>
      </c>
      <c r="C395" s="1">
        <v>36462</v>
      </c>
      <c r="D395" s="3">
        <v>0.39</v>
      </c>
      <c r="E395" s="3" t="s">
        <v>28</v>
      </c>
    </row>
    <row r="396" spans="1:5" x14ac:dyDescent="0.25">
      <c r="A396" s="3" t="s">
        <v>27</v>
      </c>
      <c r="B396" s="3">
        <v>12424000</v>
      </c>
      <c r="C396" s="1">
        <v>36463</v>
      </c>
      <c r="D396" s="3">
        <v>0.28000000000000003</v>
      </c>
      <c r="E396" s="3" t="s">
        <v>28</v>
      </c>
    </row>
    <row r="397" spans="1:5" x14ac:dyDescent="0.25">
      <c r="A397" s="3" t="s">
        <v>27</v>
      </c>
      <c r="B397" s="3">
        <v>12424000</v>
      </c>
      <c r="C397" s="1">
        <v>36464</v>
      </c>
      <c r="D397" s="3">
        <v>0.19</v>
      </c>
      <c r="E397" s="3" t="s">
        <v>28</v>
      </c>
    </row>
    <row r="398" spans="1:5" x14ac:dyDescent="0.25">
      <c r="A398" s="3" t="s">
        <v>27</v>
      </c>
      <c r="B398" s="3">
        <v>12424000</v>
      </c>
      <c r="C398" s="1">
        <v>36465</v>
      </c>
      <c r="D398" s="3">
        <v>0.13</v>
      </c>
      <c r="E398" s="3" t="s">
        <v>28</v>
      </c>
    </row>
    <row r="399" spans="1:5" x14ac:dyDescent="0.25">
      <c r="A399" s="3" t="s">
        <v>27</v>
      </c>
      <c r="B399" s="3">
        <v>12424000</v>
      </c>
      <c r="C399" s="1">
        <v>36466</v>
      </c>
      <c r="D399" s="3">
        <v>0.14000000000000001</v>
      </c>
      <c r="E399" s="3" t="s">
        <v>28</v>
      </c>
    </row>
    <row r="400" spans="1:5" x14ac:dyDescent="0.25">
      <c r="A400" s="3" t="s">
        <v>27</v>
      </c>
      <c r="B400" s="3">
        <v>12424000</v>
      </c>
      <c r="C400" s="1">
        <v>36467</v>
      </c>
      <c r="D400" s="3">
        <v>0.19</v>
      </c>
      <c r="E400" s="3" t="s">
        <v>28</v>
      </c>
    </row>
    <row r="401" spans="1:5" x14ac:dyDescent="0.25">
      <c r="A401" s="3" t="s">
        <v>27</v>
      </c>
      <c r="B401" s="3">
        <v>12424000</v>
      </c>
      <c r="C401" s="1">
        <v>36468</v>
      </c>
      <c r="D401" s="3">
        <v>0.22</v>
      </c>
      <c r="E401" s="3" t="s">
        <v>28</v>
      </c>
    </row>
    <row r="402" spans="1:5" x14ac:dyDescent="0.25">
      <c r="A402" s="3" t="s">
        <v>27</v>
      </c>
      <c r="B402" s="3">
        <v>12424000</v>
      </c>
      <c r="C402" s="1">
        <v>36469</v>
      </c>
      <c r="D402" s="3">
        <v>0.24</v>
      </c>
      <c r="E402" s="3" t="s">
        <v>28</v>
      </c>
    </row>
    <row r="403" spans="1:5" x14ac:dyDescent="0.25">
      <c r="A403" s="3" t="s">
        <v>27</v>
      </c>
      <c r="B403" s="3">
        <v>12424000</v>
      </c>
      <c r="C403" s="1">
        <v>36470</v>
      </c>
      <c r="D403" s="3">
        <v>0.3</v>
      </c>
      <c r="E403" s="3" t="s">
        <v>28</v>
      </c>
    </row>
    <row r="404" spans="1:5" x14ac:dyDescent="0.25">
      <c r="A404" s="3" t="s">
        <v>27</v>
      </c>
      <c r="B404" s="3">
        <v>12424000</v>
      </c>
      <c r="C404" s="1">
        <v>36471</v>
      </c>
      <c r="D404" s="3">
        <v>0.34</v>
      </c>
      <c r="E404" s="3" t="s">
        <v>28</v>
      </c>
    </row>
    <row r="405" spans="1:5" x14ac:dyDescent="0.25">
      <c r="A405" s="3" t="s">
        <v>27</v>
      </c>
      <c r="B405" s="3">
        <v>12424000</v>
      </c>
      <c r="C405" s="1">
        <v>36472</v>
      </c>
      <c r="D405" s="3">
        <v>0.36</v>
      </c>
      <c r="E405" s="3" t="s">
        <v>28</v>
      </c>
    </row>
    <row r="406" spans="1:5" x14ac:dyDescent="0.25">
      <c r="A406" s="3" t="s">
        <v>27</v>
      </c>
      <c r="B406" s="3">
        <v>12424000</v>
      </c>
      <c r="C406" s="1">
        <v>36473</v>
      </c>
      <c r="D406" s="3">
        <v>0.38</v>
      </c>
      <c r="E406" s="3" t="s">
        <v>28</v>
      </c>
    </row>
    <row r="407" spans="1:5" x14ac:dyDescent="0.25">
      <c r="A407" s="3" t="s">
        <v>27</v>
      </c>
      <c r="B407" s="3">
        <v>12424000</v>
      </c>
      <c r="C407" s="1">
        <v>36474</v>
      </c>
      <c r="D407" s="3">
        <v>0.41</v>
      </c>
      <c r="E407" s="3" t="s">
        <v>28</v>
      </c>
    </row>
    <row r="408" spans="1:5" x14ac:dyDescent="0.25">
      <c r="A408" s="3" t="s">
        <v>27</v>
      </c>
      <c r="B408" s="3">
        <v>12424000</v>
      </c>
      <c r="C408" s="1">
        <v>36475</v>
      </c>
      <c r="D408" s="3">
        <v>0.35</v>
      </c>
      <c r="E408" s="3" t="s">
        <v>28</v>
      </c>
    </row>
    <row r="409" spans="1:5" x14ac:dyDescent="0.25">
      <c r="A409" s="3" t="s">
        <v>27</v>
      </c>
      <c r="B409" s="3">
        <v>12424000</v>
      </c>
      <c r="C409" s="1">
        <v>36476</v>
      </c>
      <c r="D409" s="3">
        <v>0.3</v>
      </c>
      <c r="E409" s="3" t="s">
        <v>28</v>
      </c>
    </row>
    <row r="410" spans="1:5" x14ac:dyDescent="0.25">
      <c r="A410" s="3" t="s">
        <v>27</v>
      </c>
      <c r="B410" s="3">
        <v>12424000</v>
      </c>
      <c r="C410" s="1">
        <v>36477</v>
      </c>
      <c r="D410" s="3">
        <v>0.24</v>
      </c>
      <c r="E410" s="3" t="s">
        <v>28</v>
      </c>
    </row>
    <row r="411" spans="1:5" x14ac:dyDescent="0.25">
      <c r="A411" s="3" t="s">
        <v>27</v>
      </c>
      <c r="B411" s="3">
        <v>12424000</v>
      </c>
      <c r="C411" s="1">
        <v>36478</v>
      </c>
      <c r="D411" s="3">
        <v>0.21</v>
      </c>
      <c r="E411" s="3" t="s">
        <v>28</v>
      </c>
    </row>
    <row r="412" spans="1:5" x14ac:dyDescent="0.25">
      <c r="A412" s="3" t="s">
        <v>27</v>
      </c>
      <c r="B412" s="3">
        <v>12424000</v>
      </c>
      <c r="C412" s="1">
        <v>36479</v>
      </c>
      <c r="D412" s="3">
        <v>0.16</v>
      </c>
      <c r="E412" s="3" t="s">
        <v>28</v>
      </c>
    </row>
    <row r="413" spans="1:5" x14ac:dyDescent="0.25">
      <c r="A413" s="3" t="s">
        <v>27</v>
      </c>
      <c r="B413" s="3">
        <v>12424000</v>
      </c>
      <c r="C413" s="1">
        <v>36480</v>
      </c>
      <c r="D413" s="3">
        <v>0.13</v>
      </c>
      <c r="E413" s="3" t="s">
        <v>28</v>
      </c>
    </row>
    <row r="414" spans="1:5" x14ac:dyDescent="0.25">
      <c r="A414" s="3" t="s">
        <v>27</v>
      </c>
      <c r="B414" s="3">
        <v>12424000</v>
      </c>
      <c r="C414" s="1">
        <v>36481</v>
      </c>
      <c r="D414" s="3">
        <v>0.11</v>
      </c>
      <c r="E414" s="3" t="s">
        <v>28</v>
      </c>
    </row>
    <row r="415" spans="1:5" x14ac:dyDescent="0.25">
      <c r="A415" s="3" t="s">
        <v>27</v>
      </c>
      <c r="B415" s="3">
        <v>12424000</v>
      </c>
      <c r="C415" s="1">
        <v>36482</v>
      </c>
      <c r="D415" s="3">
        <v>0.1</v>
      </c>
      <c r="E415" s="3" t="s">
        <v>28</v>
      </c>
    </row>
    <row r="416" spans="1:5" x14ac:dyDescent="0.25">
      <c r="A416" s="3" t="s">
        <v>27</v>
      </c>
      <c r="B416" s="3">
        <v>12424000</v>
      </c>
      <c r="C416" s="1">
        <v>36483</v>
      </c>
      <c r="D416" s="3">
        <v>0.11</v>
      </c>
      <c r="E416" s="3" t="s">
        <v>28</v>
      </c>
    </row>
    <row r="417" spans="1:5" x14ac:dyDescent="0.25">
      <c r="A417" s="3" t="s">
        <v>27</v>
      </c>
      <c r="B417" s="3">
        <v>12424000</v>
      </c>
      <c r="C417" s="1">
        <v>36484</v>
      </c>
      <c r="D417" s="3">
        <v>0.11</v>
      </c>
      <c r="E417" s="3" t="s">
        <v>28</v>
      </c>
    </row>
    <row r="418" spans="1:5" x14ac:dyDescent="0.25">
      <c r="A418" s="3" t="s">
        <v>27</v>
      </c>
      <c r="B418" s="3">
        <v>12424000</v>
      </c>
      <c r="C418" s="1">
        <v>36485</v>
      </c>
      <c r="D418" s="3">
        <v>0.11</v>
      </c>
      <c r="E418" s="3" t="s">
        <v>28</v>
      </c>
    </row>
    <row r="419" spans="1:5" x14ac:dyDescent="0.25">
      <c r="A419" s="3" t="s">
        <v>27</v>
      </c>
      <c r="B419" s="3">
        <v>12424000</v>
      </c>
      <c r="C419" s="1">
        <v>36486</v>
      </c>
      <c r="D419" s="3">
        <v>0.11</v>
      </c>
      <c r="E419" s="3" t="s">
        <v>28</v>
      </c>
    </row>
    <row r="420" spans="1:5" x14ac:dyDescent="0.25">
      <c r="A420" s="3" t="s">
        <v>27</v>
      </c>
      <c r="B420" s="3">
        <v>12424000</v>
      </c>
      <c r="C420" s="1">
        <v>36487</v>
      </c>
      <c r="D420" s="3">
        <v>0.11</v>
      </c>
      <c r="E420" s="3" t="s">
        <v>28</v>
      </c>
    </row>
    <row r="421" spans="1:5" x14ac:dyDescent="0.25">
      <c r="A421" s="3" t="s">
        <v>27</v>
      </c>
      <c r="B421" s="3">
        <v>12424000</v>
      </c>
      <c r="C421" s="1">
        <v>36488</v>
      </c>
      <c r="D421" s="3">
        <v>0.13</v>
      </c>
      <c r="E421" s="3" t="s">
        <v>28</v>
      </c>
    </row>
    <row r="422" spans="1:5" x14ac:dyDescent="0.25">
      <c r="A422" s="3" t="s">
        <v>27</v>
      </c>
      <c r="B422" s="3">
        <v>12424000</v>
      </c>
      <c r="C422" s="1">
        <v>36489</v>
      </c>
      <c r="D422" s="3">
        <v>0.24</v>
      </c>
      <c r="E422" s="3" t="s">
        <v>28</v>
      </c>
    </row>
    <row r="423" spans="1:5" x14ac:dyDescent="0.25">
      <c r="A423" s="3" t="s">
        <v>27</v>
      </c>
      <c r="B423" s="3">
        <v>12424000</v>
      </c>
      <c r="C423" s="1">
        <v>36490</v>
      </c>
      <c r="D423" s="3">
        <v>0.48</v>
      </c>
      <c r="E423" s="3" t="s">
        <v>28</v>
      </c>
    </row>
    <row r="424" spans="1:5" x14ac:dyDescent="0.25">
      <c r="A424" s="3" t="s">
        <v>27</v>
      </c>
      <c r="B424" s="3">
        <v>12424000</v>
      </c>
      <c r="C424" s="1">
        <v>36491</v>
      </c>
      <c r="D424" s="3">
        <v>1.23</v>
      </c>
      <c r="E424" s="3" t="s">
        <v>28</v>
      </c>
    </row>
    <row r="425" spans="1:5" x14ac:dyDescent="0.25">
      <c r="A425" s="3" t="s">
        <v>27</v>
      </c>
      <c r="B425" s="3">
        <v>12424000</v>
      </c>
      <c r="C425" s="1">
        <v>36492</v>
      </c>
      <c r="D425" s="3">
        <v>2.95</v>
      </c>
      <c r="E425" s="3" t="s">
        <v>28</v>
      </c>
    </row>
    <row r="426" spans="1:5" x14ac:dyDescent="0.25">
      <c r="A426" s="3" t="s">
        <v>27</v>
      </c>
      <c r="B426" s="3">
        <v>12424000</v>
      </c>
      <c r="C426" s="1">
        <v>36493</v>
      </c>
      <c r="D426" s="3">
        <v>5.69</v>
      </c>
      <c r="E426" s="3" t="s">
        <v>28</v>
      </c>
    </row>
    <row r="427" spans="1:5" x14ac:dyDescent="0.25">
      <c r="A427" s="3" t="s">
        <v>27</v>
      </c>
      <c r="B427" s="3">
        <v>12424000</v>
      </c>
      <c r="C427" s="1">
        <v>36494</v>
      </c>
      <c r="D427" s="3">
        <v>2.2799999999999998</v>
      </c>
      <c r="E427" s="3" t="s">
        <v>28</v>
      </c>
    </row>
    <row r="428" spans="1:5" x14ac:dyDescent="0.25">
      <c r="A428" s="3" t="s">
        <v>27</v>
      </c>
      <c r="B428" s="3">
        <v>12424000</v>
      </c>
      <c r="C428" s="1">
        <v>36495</v>
      </c>
      <c r="D428" s="3">
        <v>1.18</v>
      </c>
      <c r="E428" s="3" t="s">
        <v>28</v>
      </c>
    </row>
    <row r="429" spans="1:5" x14ac:dyDescent="0.25">
      <c r="A429" s="3" t="s">
        <v>27</v>
      </c>
      <c r="B429" s="3">
        <v>12424000</v>
      </c>
      <c r="C429" s="1">
        <v>36496</v>
      </c>
      <c r="D429" s="3">
        <v>1.74</v>
      </c>
      <c r="E429" s="3" t="s">
        <v>28</v>
      </c>
    </row>
    <row r="430" spans="1:5" x14ac:dyDescent="0.25">
      <c r="A430" s="3" t="s">
        <v>27</v>
      </c>
      <c r="B430" s="3">
        <v>12424000</v>
      </c>
      <c r="C430" s="1">
        <v>36497</v>
      </c>
      <c r="D430" s="3">
        <v>3.2</v>
      </c>
      <c r="E430" s="3" t="s">
        <v>28</v>
      </c>
    </row>
    <row r="431" spans="1:5" x14ac:dyDescent="0.25">
      <c r="A431" s="3" t="s">
        <v>27</v>
      </c>
      <c r="B431" s="3">
        <v>12424000</v>
      </c>
      <c r="C431" s="1">
        <v>36498</v>
      </c>
      <c r="D431" s="3">
        <v>5.0199999999999996</v>
      </c>
      <c r="E431" s="3" t="s">
        <v>28</v>
      </c>
    </row>
    <row r="432" spans="1:5" x14ac:dyDescent="0.25">
      <c r="A432" s="3" t="s">
        <v>27</v>
      </c>
      <c r="B432" s="3">
        <v>12424000</v>
      </c>
      <c r="C432" s="1">
        <v>36499</v>
      </c>
      <c r="D432" s="3">
        <v>8.77</v>
      </c>
      <c r="E432" s="3" t="s">
        <v>28</v>
      </c>
    </row>
    <row r="433" spans="1:5" x14ac:dyDescent="0.25">
      <c r="A433" s="3" t="s">
        <v>27</v>
      </c>
      <c r="B433" s="3">
        <v>12424000</v>
      </c>
      <c r="C433" s="1">
        <v>36500</v>
      </c>
      <c r="D433" s="3">
        <v>3.77</v>
      </c>
      <c r="E433" s="3" t="s">
        <v>28</v>
      </c>
    </row>
    <row r="434" spans="1:5" x14ac:dyDescent="0.25">
      <c r="A434" s="3" t="s">
        <v>27</v>
      </c>
      <c r="B434" s="3">
        <v>12424000</v>
      </c>
      <c r="C434" s="1">
        <v>36501</v>
      </c>
      <c r="D434" s="3">
        <v>1.97</v>
      </c>
      <c r="E434" s="3" t="s">
        <v>28</v>
      </c>
    </row>
    <row r="435" spans="1:5" x14ac:dyDescent="0.25">
      <c r="A435" s="3" t="s">
        <v>27</v>
      </c>
      <c r="B435" s="3">
        <v>12424000</v>
      </c>
      <c r="C435" s="1">
        <v>36502</v>
      </c>
      <c r="D435" s="3">
        <v>1.47</v>
      </c>
      <c r="E435" s="3" t="s">
        <v>28</v>
      </c>
    </row>
    <row r="436" spans="1:5" x14ac:dyDescent="0.25">
      <c r="A436" s="3" t="s">
        <v>27</v>
      </c>
      <c r="B436" s="3">
        <v>12424000</v>
      </c>
      <c r="C436" s="1">
        <v>36503</v>
      </c>
      <c r="D436" s="3">
        <v>1.31</v>
      </c>
      <c r="E436" s="3" t="s">
        <v>28</v>
      </c>
    </row>
    <row r="437" spans="1:5" x14ac:dyDescent="0.25">
      <c r="A437" s="3" t="s">
        <v>27</v>
      </c>
      <c r="B437" s="3">
        <v>12424000</v>
      </c>
      <c r="C437" s="1">
        <v>36504</v>
      </c>
      <c r="D437" s="3">
        <v>2.23</v>
      </c>
      <c r="E437" s="3" t="s">
        <v>28</v>
      </c>
    </row>
    <row r="438" spans="1:5" x14ac:dyDescent="0.25">
      <c r="A438" s="3" t="s">
        <v>27</v>
      </c>
      <c r="B438" s="3">
        <v>12424000</v>
      </c>
      <c r="C438" s="1">
        <v>36505</v>
      </c>
      <c r="D438" s="3">
        <v>2.13</v>
      </c>
      <c r="E438" s="3" t="s">
        <v>28</v>
      </c>
    </row>
    <row r="439" spans="1:5" x14ac:dyDescent="0.25">
      <c r="A439" s="3" t="s">
        <v>27</v>
      </c>
      <c r="B439" s="3">
        <v>12424000</v>
      </c>
      <c r="C439" s="1">
        <v>36506</v>
      </c>
      <c r="D439" s="3">
        <v>2.09</v>
      </c>
      <c r="E439" s="3" t="s">
        <v>28</v>
      </c>
    </row>
    <row r="440" spans="1:5" x14ac:dyDescent="0.25">
      <c r="A440" s="3" t="s">
        <v>27</v>
      </c>
      <c r="B440" s="3">
        <v>12424000</v>
      </c>
      <c r="C440" s="1">
        <v>36507</v>
      </c>
      <c r="D440" s="3">
        <v>20.399999999999999</v>
      </c>
      <c r="E440" s="3" t="s">
        <v>28</v>
      </c>
    </row>
    <row r="441" spans="1:5" x14ac:dyDescent="0.25">
      <c r="A441" s="3" t="s">
        <v>27</v>
      </c>
      <c r="B441" s="3">
        <v>12424000</v>
      </c>
      <c r="C441" s="1">
        <v>36508</v>
      </c>
      <c r="D441" s="3">
        <v>256</v>
      </c>
      <c r="E441" s="3" t="s">
        <v>28</v>
      </c>
    </row>
    <row r="442" spans="1:5" x14ac:dyDescent="0.25">
      <c r="A442" s="3" t="s">
        <v>27</v>
      </c>
      <c r="B442" s="3">
        <v>12424000</v>
      </c>
      <c r="C442" s="1">
        <v>36509</v>
      </c>
      <c r="D442" s="3">
        <v>89</v>
      </c>
      <c r="E442" s="3" t="s">
        <v>28</v>
      </c>
    </row>
    <row r="443" spans="1:5" x14ac:dyDescent="0.25">
      <c r="A443" s="3" t="s">
        <v>27</v>
      </c>
      <c r="B443" s="3">
        <v>12424000</v>
      </c>
      <c r="C443" s="1">
        <v>36510</v>
      </c>
      <c r="D443" s="3">
        <v>1050</v>
      </c>
      <c r="E443" s="3" t="s">
        <v>28</v>
      </c>
    </row>
    <row r="444" spans="1:5" x14ac:dyDescent="0.25">
      <c r="A444" s="3" t="s">
        <v>27</v>
      </c>
      <c r="B444" s="3">
        <v>12424000</v>
      </c>
      <c r="C444" s="1">
        <v>36511</v>
      </c>
      <c r="D444" s="3">
        <v>962</v>
      </c>
      <c r="E444" s="3" t="s">
        <v>28</v>
      </c>
    </row>
    <row r="445" spans="1:5" x14ac:dyDescent="0.25">
      <c r="A445" s="3" t="s">
        <v>27</v>
      </c>
      <c r="B445" s="3">
        <v>12424000</v>
      </c>
      <c r="C445" s="1">
        <v>36512</v>
      </c>
      <c r="D445" s="3">
        <v>152</v>
      </c>
      <c r="E445" s="3" t="s">
        <v>28</v>
      </c>
    </row>
    <row r="446" spans="1:5" x14ac:dyDescent="0.25">
      <c r="A446" s="3" t="s">
        <v>27</v>
      </c>
      <c r="B446" s="3">
        <v>12424000</v>
      </c>
      <c r="C446" s="1">
        <v>36513</v>
      </c>
      <c r="D446" s="3">
        <v>154</v>
      </c>
      <c r="E446" s="3" t="s">
        <v>28</v>
      </c>
    </row>
    <row r="447" spans="1:5" x14ac:dyDescent="0.25">
      <c r="A447" s="3" t="s">
        <v>27</v>
      </c>
      <c r="B447" s="3">
        <v>12424000</v>
      </c>
      <c r="C447" s="1">
        <v>36514</v>
      </c>
      <c r="D447" s="3">
        <v>292</v>
      </c>
      <c r="E447" s="3" t="s">
        <v>28</v>
      </c>
    </row>
    <row r="448" spans="1:5" x14ac:dyDescent="0.25">
      <c r="A448" s="3" t="s">
        <v>27</v>
      </c>
      <c r="B448" s="3">
        <v>12424000</v>
      </c>
      <c r="C448" s="1">
        <v>36515</v>
      </c>
      <c r="D448" s="3">
        <v>60.6</v>
      </c>
      <c r="E448" s="3" t="s">
        <v>28</v>
      </c>
    </row>
    <row r="449" spans="1:5" x14ac:dyDescent="0.25">
      <c r="A449" s="3" t="s">
        <v>27</v>
      </c>
      <c r="B449" s="3">
        <v>12424000</v>
      </c>
      <c r="C449" s="1">
        <v>36516</v>
      </c>
      <c r="D449" s="3">
        <v>27.3</v>
      </c>
      <c r="E449" s="3" t="s">
        <v>28</v>
      </c>
    </row>
    <row r="450" spans="1:5" x14ac:dyDescent="0.25">
      <c r="A450" s="3" t="s">
        <v>27</v>
      </c>
      <c r="B450" s="3">
        <v>12424000</v>
      </c>
      <c r="C450" s="1">
        <v>36517</v>
      </c>
      <c r="D450" s="3">
        <v>16.3</v>
      </c>
      <c r="E450" s="3" t="s">
        <v>28</v>
      </c>
    </row>
    <row r="451" spans="1:5" x14ac:dyDescent="0.25">
      <c r="A451" s="3" t="s">
        <v>27</v>
      </c>
      <c r="B451" s="3">
        <v>12424000</v>
      </c>
      <c r="C451" s="1">
        <v>36518</v>
      </c>
      <c r="D451" s="3">
        <v>9.17</v>
      </c>
      <c r="E451" s="3" t="s">
        <v>28</v>
      </c>
    </row>
    <row r="452" spans="1:5" x14ac:dyDescent="0.25">
      <c r="A452" s="3" t="s">
        <v>27</v>
      </c>
      <c r="B452" s="3">
        <v>12424000</v>
      </c>
      <c r="C452" s="1">
        <v>36519</v>
      </c>
      <c r="D452" s="3">
        <v>7.56</v>
      </c>
      <c r="E452" s="3" t="s">
        <v>28</v>
      </c>
    </row>
    <row r="453" spans="1:5" x14ac:dyDescent="0.25">
      <c r="A453" s="3" t="s">
        <v>27</v>
      </c>
      <c r="B453" s="3">
        <v>12424000</v>
      </c>
      <c r="C453" s="1">
        <v>36520</v>
      </c>
      <c r="D453" s="3">
        <v>6.04</v>
      </c>
      <c r="E453" s="3" t="s">
        <v>28</v>
      </c>
    </row>
    <row r="454" spans="1:5" x14ac:dyDescent="0.25">
      <c r="A454" s="3" t="s">
        <v>27</v>
      </c>
      <c r="B454" s="3">
        <v>12424000</v>
      </c>
      <c r="C454" s="1">
        <v>36521</v>
      </c>
      <c r="D454" s="3">
        <v>3.4</v>
      </c>
      <c r="E454" s="3" t="s">
        <v>28</v>
      </c>
    </row>
    <row r="455" spans="1:5" x14ac:dyDescent="0.25">
      <c r="A455" s="3" t="s">
        <v>27</v>
      </c>
      <c r="B455" s="3">
        <v>12424000</v>
      </c>
      <c r="C455" s="1">
        <v>36522</v>
      </c>
      <c r="D455" s="3">
        <v>2.08</v>
      </c>
      <c r="E455" s="3" t="s">
        <v>28</v>
      </c>
    </row>
    <row r="456" spans="1:5" x14ac:dyDescent="0.25">
      <c r="A456" s="3" t="s">
        <v>27</v>
      </c>
      <c r="B456" s="3">
        <v>12424000</v>
      </c>
      <c r="C456" s="1">
        <v>36523</v>
      </c>
      <c r="D456" s="3">
        <v>1.56</v>
      </c>
      <c r="E456" s="3" t="s">
        <v>28</v>
      </c>
    </row>
    <row r="457" spans="1:5" x14ac:dyDescent="0.25">
      <c r="A457" s="3" t="s">
        <v>27</v>
      </c>
      <c r="B457" s="3">
        <v>12424000</v>
      </c>
      <c r="C457" s="1">
        <v>36524</v>
      </c>
      <c r="D457" s="3">
        <v>1.1599999999999999</v>
      </c>
      <c r="E457" s="3" t="s">
        <v>28</v>
      </c>
    </row>
    <row r="458" spans="1:5" x14ac:dyDescent="0.25">
      <c r="A458" s="3" t="s">
        <v>27</v>
      </c>
      <c r="B458" s="3">
        <v>12424000</v>
      </c>
      <c r="C458" s="1">
        <v>36525</v>
      </c>
      <c r="D458" s="3">
        <v>0.87</v>
      </c>
      <c r="E458" s="3" t="s">
        <v>28</v>
      </c>
    </row>
    <row r="459" spans="1:5" x14ac:dyDescent="0.25">
      <c r="A459" s="3" t="s">
        <v>27</v>
      </c>
      <c r="B459" s="3">
        <v>12424000</v>
      </c>
      <c r="C459" s="1">
        <v>36526</v>
      </c>
      <c r="D459" s="3">
        <v>1.1000000000000001</v>
      </c>
      <c r="E459" s="3" t="s">
        <v>28</v>
      </c>
    </row>
    <row r="460" spans="1:5" x14ac:dyDescent="0.25">
      <c r="A460" s="3" t="s">
        <v>27</v>
      </c>
      <c r="B460" s="3">
        <v>12424000</v>
      </c>
      <c r="C460" s="1">
        <v>36527</v>
      </c>
      <c r="D460" s="3">
        <v>1.21</v>
      </c>
      <c r="E460" s="3" t="s">
        <v>28</v>
      </c>
    </row>
    <row r="461" spans="1:5" x14ac:dyDescent="0.25">
      <c r="A461" s="3" t="s">
        <v>27</v>
      </c>
      <c r="B461" s="3">
        <v>12424000</v>
      </c>
      <c r="C461" s="1">
        <v>36528</v>
      </c>
      <c r="D461" s="3">
        <v>1.2</v>
      </c>
      <c r="E461" s="3" t="s">
        <v>28</v>
      </c>
    </row>
    <row r="462" spans="1:5" x14ac:dyDescent="0.25">
      <c r="A462" s="3" t="s">
        <v>27</v>
      </c>
      <c r="B462" s="3">
        <v>12424000</v>
      </c>
      <c r="C462" s="1">
        <v>36529</v>
      </c>
      <c r="D462" s="3">
        <v>1.44</v>
      </c>
      <c r="E462" s="3" t="s">
        <v>28</v>
      </c>
    </row>
    <row r="463" spans="1:5" x14ac:dyDescent="0.25">
      <c r="A463" s="3" t="s">
        <v>27</v>
      </c>
      <c r="B463" s="3">
        <v>12424000</v>
      </c>
      <c r="C463" s="1">
        <v>36530</v>
      </c>
      <c r="D463" s="3">
        <v>1.61</v>
      </c>
      <c r="E463" s="3" t="s">
        <v>28</v>
      </c>
    </row>
    <row r="464" spans="1:5" x14ac:dyDescent="0.25">
      <c r="A464" s="3" t="s">
        <v>27</v>
      </c>
      <c r="B464" s="3">
        <v>12424000</v>
      </c>
      <c r="C464" s="1">
        <v>36531</v>
      </c>
      <c r="D464" s="3">
        <v>1.42</v>
      </c>
      <c r="E464" s="3" t="s">
        <v>28</v>
      </c>
    </row>
    <row r="465" spans="1:5" x14ac:dyDescent="0.25">
      <c r="A465" s="3" t="s">
        <v>27</v>
      </c>
      <c r="B465" s="3">
        <v>12424000</v>
      </c>
      <c r="C465" s="1">
        <v>36532</v>
      </c>
      <c r="D465" s="3">
        <v>3.38</v>
      </c>
      <c r="E465" s="3" t="s">
        <v>28</v>
      </c>
    </row>
    <row r="466" spans="1:5" x14ac:dyDescent="0.25">
      <c r="A466" s="3" t="s">
        <v>27</v>
      </c>
      <c r="B466" s="3">
        <v>12424000</v>
      </c>
      <c r="C466" s="1">
        <v>36533</v>
      </c>
      <c r="D466" s="3">
        <v>2.56</v>
      </c>
      <c r="E466" s="3" t="s">
        <v>28</v>
      </c>
    </row>
    <row r="467" spans="1:5" x14ac:dyDescent="0.25">
      <c r="A467" s="3" t="s">
        <v>27</v>
      </c>
      <c r="B467" s="3">
        <v>12424000</v>
      </c>
      <c r="C467" s="1">
        <v>36534</v>
      </c>
      <c r="D467" s="3">
        <v>4.21</v>
      </c>
      <c r="E467" s="3" t="s">
        <v>28</v>
      </c>
    </row>
    <row r="468" spans="1:5" x14ac:dyDescent="0.25">
      <c r="A468" s="3" t="s">
        <v>27</v>
      </c>
      <c r="B468" s="3">
        <v>12424000</v>
      </c>
      <c r="C468" s="1">
        <v>36535</v>
      </c>
      <c r="D468" s="3">
        <v>9.8000000000000007</v>
      </c>
      <c r="E468" s="3" t="s">
        <v>28</v>
      </c>
    </row>
    <row r="469" spans="1:5" x14ac:dyDescent="0.25">
      <c r="A469" s="3" t="s">
        <v>27</v>
      </c>
      <c r="B469" s="3">
        <v>12424000</v>
      </c>
      <c r="C469" s="1">
        <v>36536</v>
      </c>
      <c r="D469" s="3">
        <v>17.5</v>
      </c>
      <c r="E469" s="3" t="s">
        <v>28</v>
      </c>
    </row>
    <row r="470" spans="1:5" x14ac:dyDescent="0.25">
      <c r="A470" s="3" t="s">
        <v>27</v>
      </c>
      <c r="B470" s="3">
        <v>12424000</v>
      </c>
      <c r="C470" s="1">
        <v>36537</v>
      </c>
      <c r="D470" s="3">
        <v>11.3</v>
      </c>
      <c r="E470" s="3" t="s">
        <v>28</v>
      </c>
    </row>
    <row r="471" spans="1:5" x14ac:dyDescent="0.25">
      <c r="A471" s="3" t="s">
        <v>27</v>
      </c>
      <c r="B471" s="3">
        <v>12424000</v>
      </c>
      <c r="C471" s="1">
        <v>36538</v>
      </c>
      <c r="D471" s="3">
        <v>10.199999999999999</v>
      </c>
      <c r="E471" s="3" t="s">
        <v>28</v>
      </c>
    </row>
    <row r="472" spans="1:5" x14ac:dyDescent="0.25">
      <c r="A472" s="3" t="s">
        <v>27</v>
      </c>
      <c r="B472" s="3">
        <v>12424000</v>
      </c>
      <c r="C472" s="1">
        <v>36539</v>
      </c>
      <c r="D472" s="3">
        <v>10.5</v>
      </c>
      <c r="E472" s="3" t="s">
        <v>28</v>
      </c>
    </row>
    <row r="473" spans="1:5" x14ac:dyDescent="0.25">
      <c r="A473" s="3" t="s">
        <v>27</v>
      </c>
      <c r="B473" s="3">
        <v>12424000</v>
      </c>
      <c r="C473" s="1">
        <v>36540</v>
      </c>
      <c r="D473" s="3">
        <v>97.2</v>
      </c>
      <c r="E473" s="3" t="s">
        <v>28</v>
      </c>
    </row>
    <row r="474" spans="1:5" x14ac:dyDescent="0.25">
      <c r="A474" s="3" t="s">
        <v>27</v>
      </c>
      <c r="B474" s="3">
        <v>12424000</v>
      </c>
      <c r="C474" s="1">
        <v>36541</v>
      </c>
      <c r="D474" s="3">
        <v>239</v>
      </c>
      <c r="E474" s="3" t="s">
        <v>28</v>
      </c>
    </row>
    <row r="475" spans="1:5" x14ac:dyDescent="0.25">
      <c r="A475" s="3" t="s">
        <v>27</v>
      </c>
      <c r="B475" s="3">
        <v>12424000</v>
      </c>
      <c r="C475" s="1">
        <v>36542</v>
      </c>
      <c r="D475" s="3">
        <v>554</v>
      </c>
      <c r="E475" s="3" t="s">
        <v>28</v>
      </c>
    </row>
    <row r="476" spans="1:5" x14ac:dyDescent="0.25">
      <c r="A476" s="3" t="s">
        <v>27</v>
      </c>
      <c r="B476" s="3">
        <v>12424000</v>
      </c>
      <c r="C476" s="1">
        <v>36543</v>
      </c>
      <c r="D476" s="3">
        <v>330</v>
      </c>
      <c r="E476" s="3" t="s">
        <v>28</v>
      </c>
    </row>
    <row r="477" spans="1:5" x14ac:dyDescent="0.25">
      <c r="A477" s="3" t="s">
        <v>27</v>
      </c>
      <c r="B477" s="3">
        <v>12424000</v>
      </c>
      <c r="C477" s="1">
        <v>36544</v>
      </c>
      <c r="D477" s="3">
        <v>172</v>
      </c>
      <c r="E477" s="3" t="s">
        <v>28</v>
      </c>
    </row>
    <row r="478" spans="1:5" x14ac:dyDescent="0.25">
      <c r="A478" s="3" t="s">
        <v>27</v>
      </c>
      <c r="B478" s="3">
        <v>12424000</v>
      </c>
      <c r="C478" s="1">
        <v>36545</v>
      </c>
      <c r="D478" s="3">
        <v>116</v>
      </c>
      <c r="E478" s="3" t="s">
        <v>28</v>
      </c>
    </row>
    <row r="479" spans="1:5" x14ac:dyDescent="0.25">
      <c r="A479" s="3" t="s">
        <v>27</v>
      </c>
      <c r="B479" s="3">
        <v>12424000</v>
      </c>
      <c r="C479" s="1">
        <v>36546</v>
      </c>
      <c r="D479" s="3">
        <v>93.6</v>
      </c>
      <c r="E479" s="3" t="s">
        <v>28</v>
      </c>
    </row>
    <row r="480" spans="1:5" x14ac:dyDescent="0.25">
      <c r="A480" s="3" t="s">
        <v>27</v>
      </c>
      <c r="B480" s="3">
        <v>12424000</v>
      </c>
      <c r="C480" s="1">
        <v>36547</v>
      </c>
      <c r="D480" s="3">
        <v>76.3</v>
      </c>
      <c r="E480" s="3" t="s">
        <v>28</v>
      </c>
    </row>
    <row r="481" spans="1:5" x14ac:dyDescent="0.25">
      <c r="A481" s="3" t="s">
        <v>27</v>
      </c>
      <c r="B481" s="3">
        <v>12424000</v>
      </c>
      <c r="C481" s="1">
        <v>36548</v>
      </c>
      <c r="D481" s="3">
        <v>43.4</v>
      </c>
      <c r="E481" s="3" t="s">
        <v>28</v>
      </c>
    </row>
    <row r="482" spans="1:5" x14ac:dyDescent="0.25">
      <c r="A482" s="3" t="s">
        <v>27</v>
      </c>
      <c r="B482" s="3">
        <v>12424000</v>
      </c>
      <c r="C482" s="1">
        <v>36549</v>
      </c>
      <c r="D482" s="3">
        <v>15</v>
      </c>
      <c r="E482" s="3" t="s">
        <v>28</v>
      </c>
    </row>
    <row r="483" spans="1:5" x14ac:dyDescent="0.25">
      <c r="A483" s="3" t="s">
        <v>27</v>
      </c>
      <c r="B483" s="3">
        <v>12424000</v>
      </c>
      <c r="C483" s="1">
        <v>36550</v>
      </c>
      <c r="D483" s="3">
        <v>9.7799999999999994</v>
      </c>
      <c r="E483" s="3" t="s">
        <v>28</v>
      </c>
    </row>
    <row r="484" spans="1:5" x14ac:dyDescent="0.25">
      <c r="A484" s="3" t="s">
        <v>27</v>
      </c>
      <c r="B484" s="3">
        <v>12424000</v>
      </c>
      <c r="C484" s="1">
        <v>36551</v>
      </c>
      <c r="D484" s="3">
        <v>9.82</v>
      </c>
      <c r="E484" s="3" t="s">
        <v>28</v>
      </c>
    </row>
    <row r="485" spans="1:5" x14ac:dyDescent="0.25">
      <c r="A485" s="3" t="s">
        <v>27</v>
      </c>
      <c r="B485" s="3">
        <v>12424000</v>
      </c>
      <c r="C485" s="1">
        <v>36552</v>
      </c>
      <c r="D485" s="3">
        <v>8.0500000000000007</v>
      </c>
      <c r="E485" s="3" t="s">
        <v>28</v>
      </c>
    </row>
    <row r="486" spans="1:5" x14ac:dyDescent="0.25">
      <c r="A486" s="3" t="s">
        <v>27</v>
      </c>
      <c r="B486" s="3">
        <v>12424000</v>
      </c>
      <c r="C486" s="1">
        <v>36553</v>
      </c>
      <c r="D486" s="3">
        <v>8.08</v>
      </c>
      <c r="E486" s="3" t="s">
        <v>28</v>
      </c>
    </row>
    <row r="487" spans="1:5" x14ac:dyDescent="0.25">
      <c r="A487" s="3" t="s">
        <v>27</v>
      </c>
      <c r="B487" s="3">
        <v>12424000</v>
      </c>
      <c r="C487" s="1">
        <v>36554</v>
      </c>
      <c r="D487" s="3">
        <v>5.18</v>
      </c>
      <c r="E487" s="3" t="s">
        <v>28</v>
      </c>
    </row>
    <row r="488" spans="1:5" x14ac:dyDescent="0.25">
      <c r="A488" s="3" t="s">
        <v>27</v>
      </c>
      <c r="B488" s="3">
        <v>12424000</v>
      </c>
      <c r="C488" s="1">
        <v>36555</v>
      </c>
      <c r="D488" s="3">
        <v>3.55</v>
      </c>
      <c r="E488" s="3" t="s">
        <v>28</v>
      </c>
    </row>
    <row r="489" spans="1:5" x14ac:dyDescent="0.25">
      <c r="A489" s="3" t="s">
        <v>27</v>
      </c>
      <c r="B489" s="3">
        <v>12424000</v>
      </c>
      <c r="C489" s="1">
        <v>36556</v>
      </c>
      <c r="D489" s="3">
        <v>4.93</v>
      </c>
      <c r="E489" s="3" t="s">
        <v>28</v>
      </c>
    </row>
    <row r="490" spans="1:5" x14ac:dyDescent="0.25">
      <c r="A490" s="3" t="s">
        <v>27</v>
      </c>
      <c r="B490" s="3">
        <v>12424000</v>
      </c>
      <c r="C490" s="1">
        <v>36557</v>
      </c>
      <c r="D490" s="3">
        <v>23.8</v>
      </c>
      <c r="E490" s="3" t="s">
        <v>28</v>
      </c>
    </row>
    <row r="491" spans="1:5" x14ac:dyDescent="0.25">
      <c r="A491" s="3" t="s">
        <v>27</v>
      </c>
      <c r="B491" s="3">
        <v>12424000</v>
      </c>
      <c r="C491" s="1">
        <v>36558</v>
      </c>
      <c r="D491" s="3">
        <v>19600</v>
      </c>
      <c r="E491" s="3" t="s">
        <v>28</v>
      </c>
    </row>
    <row r="492" spans="1:5" x14ac:dyDescent="0.25">
      <c r="A492" s="3" t="s">
        <v>27</v>
      </c>
      <c r="B492" s="3">
        <v>12424000</v>
      </c>
      <c r="C492" s="1">
        <v>36559</v>
      </c>
      <c r="D492" s="3">
        <v>12300</v>
      </c>
      <c r="E492" s="3" t="s">
        <v>28</v>
      </c>
    </row>
    <row r="493" spans="1:5" x14ac:dyDescent="0.25">
      <c r="A493" s="3" t="s">
        <v>27</v>
      </c>
      <c r="B493" s="3">
        <v>12424000</v>
      </c>
      <c r="C493" s="1">
        <v>36560</v>
      </c>
      <c r="D493" s="3">
        <v>1180</v>
      </c>
      <c r="E493" s="3" t="s">
        <v>28</v>
      </c>
    </row>
    <row r="494" spans="1:5" x14ac:dyDescent="0.25">
      <c r="A494" s="3" t="s">
        <v>27</v>
      </c>
      <c r="B494" s="3">
        <v>12424000</v>
      </c>
      <c r="C494" s="1">
        <v>36561</v>
      </c>
      <c r="D494" s="3">
        <v>415</v>
      </c>
      <c r="E494" s="3" t="s">
        <v>28</v>
      </c>
    </row>
    <row r="495" spans="1:5" x14ac:dyDescent="0.25">
      <c r="A495" s="3" t="s">
        <v>27</v>
      </c>
      <c r="B495" s="3">
        <v>12424000</v>
      </c>
      <c r="C495" s="1">
        <v>36562</v>
      </c>
      <c r="D495" s="3">
        <v>233</v>
      </c>
      <c r="E495" s="3" t="s">
        <v>28</v>
      </c>
    </row>
    <row r="496" spans="1:5" x14ac:dyDescent="0.25">
      <c r="A496" s="3" t="s">
        <v>27</v>
      </c>
      <c r="B496" s="3">
        <v>12424000</v>
      </c>
      <c r="C496" s="1">
        <v>36563</v>
      </c>
      <c r="D496" s="3">
        <v>201</v>
      </c>
      <c r="E496" s="3" t="s">
        <v>28</v>
      </c>
    </row>
    <row r="497" spans="1:5" x14ac:dyDescent="0.25">
      <c r="A497" s="3" t="s">
        <v>27</v>
      </c>
      <c r="B497" s="3">
        <v>12424000</v>
      </c>
      <c r="C497" s="1">
        <v>36564</v>
      </c>
      <c r="D497" s="3">
        <v>376</v>
      </c>
      <c r="E497" s="3" t="s">
        <v>28</v>
      </c>
    </row>
    <row r="498" spans="1:5" x14ac:dyDescent="0.25">
      <c r="A498" s="3" t="s">
        <v>27</v>
      </c>
      <c r="B498" s="3">
        <v>12424000</v>
      </c>
      <c r="C498" s="1">
        <v>36565</v>
      </c>
      <c r="D498" s="3">
        <v>694</v>
      </c>
      <c r="E498" s="3" t="s">
        <v>28</v>
      </c>
    </row>
    <row r="499" spans="1:5" x14ac:dyDescent="0.25">
      <c r="A499" s="3" t="s">
        <v>27</v>
      </c>
      <c r="B499" s="3">
        <v>12424000</v>
      </c>
      <c r="C499" s="1">
        <v>36566</v>
      </c>
      <c r="D499" s="3">
        <v>480</v>
      </c>
      <c r="E499" s="3" t="s">
        <v>28</v>
      </c>
    </row>
    <row r="500" spans="1:5" x14ac:dyDescent="0.25">
      <c r="A500" s="3" t="s">
        <v>27</v>
      </c>
      <c r="B500" s="3">
        <v>12424000</v>
      </c>
      <c r="C500" s="1">
        <v>36567</v>
      </c>
      <c r="D500" s="3">
        <v>245</v>
      </c>
      <c r="E500" s="3" t="s">
        <v>28</v>
      </c>
    </row>
    <row r="501" spans="1:5" x14ac:dyDescent="0.25">
      <c r="A501" s="3" t="s">
        <v>27</v>
      </c>
      <c r="B501" s="3">
        <v>12424000</v>
      </c>
      <c r="C501" s="1">
        <v>36568</v>
      </c>
      <c r="D501" s="3">
        <v>296</v>
      </c>
      <c r="E501" s="3" t="s">
        <v>28</v>
      </c>
    </row>
    <row r="502" spans="1:5" x14ac:dyDescent="0.25">
      <c r="A502" s="3" t="s">
        <v>27</v>
      </c>
      <c r="B502" s="3">
        <v>12424000</v>
      </c>
      <c r="C502" s="1">
        <v>36569</v>
      </c>
      <c r="D502" s="3">
        <v>237</v>
      </c>
      <c r="E502" s="3" t="s">
        <v>28</v>
      </c>
    </row>
    <row r="503" spans="1:5" x14ac:dyDescent="0.25">
      <c r="A503" s="3" t="s">
        <v>27</v>
      </c>
      <c r="B503" s="3">
        <v>12424000</v>
      </c>
      <c r="C503" s="1">
        <v>36570</v>
      </c>
      <c r="D503" s="3">
        <v>197</v>
      </c>
      <c r="E503" s="3" t="s">
        <v>28</v>
      </c>
    </row>
    <row r="504" spans="1:5" x14ac:dyDescent="0.25">
      <c r="A504" s="3" t="s">
        <v>27</v>
      </c>
      <c r="B504" s="3">
        <v>12424000</v>
      </c>
      <c r="C504" s="1">
        <v>36571</v>
      </c>
      <c r="D504" s="3">
        <v>242</v>
      </c>
      <c r="E504" s="3" t="s">
        <v>28</v>
      </c>
    </row>
    <row r="505" spans="1:5" x14ac:dyDescent="0.25">
      <c r="A505" s="3" t="s">
        <v>27</v>
      </c>
      <c r="B505" s="3">
        <v>12424000</v>
      </c>
      <c r="C505" s="1">
        <v>36572</v>
      </c>
      <c r="D505" s="3">
        <v>277</v>
      </c>
      <c r="E505" s="3" t="s">
        <v>28</v>
      </c>
    </row>
    <row r="506" spans="1:5" x14ac:dyDescent="0.25">
      <c r="A506" s="3" t="s">
        <v>27</v>
      </c>
      <c r="B506" s="3">
        <v>12424000</v>
      </c>
      <c r="C506" s="1">
        <v>36573</v>
      </c>
      <c r="D506" s="3">
        <v>247</v>
      </c>
      <c r="E506" s="3" t="s">
        <v>28</v>
      </c>
    </row>
    <row r="507" spans="1:5" x14ac:dyDescent="0.25">
      <c r="A507" s="3" t="s">
        <v>27</v>
      </c>
      <c r="B507" s="3">
        <v>12424000</v>
      </c>
      <c r="C507" s="1">
        <v>36574</v>
      </c>
      <c r="D507" s="3">
        <v>191</v>
      </c>
      <c r="E507" s="3" t="s">
        <v>28</v>
      </c>
    </row>
    <row r="508" spans="1:5" x14ac:dyDescent="0.25">
      <c r="A508" s="3" t="s">
        <v>27</v>
      </c>
      <c r="B508" s="3">
        <v>12424000</v>
      </c>
      <c r="C508" s="1">
        <v>36575</v>
      </c>
      <c r="D508" s="3">
        <v>173</v>
      </c>
      <c r="E508" s="3" t="s">
        <v>28</v>
      </c>
    </row>
    <row r="509" spans="1:5" x14ac:dyDescent="0.25">
      <c r="A509" s="3" t="s">
        <v>27</v>
      </c>
      <c r="B509" s="3">
        <v>12424000</v>
      </c>
      <c r="C509" s="1">
        <v>36576</v>
      </c>
      <c r="D509" s="3">
        <v>133</v>
      </c>
      <c r="E509" s="3" t="s">
        <v>28</v>
      </c>
    </row>
    <row r="510" spans="1:5" x14ac:dyDescent="0.25">
      <c r="A510" s="3" t="s">
        <v>27</v>
      </c>
      <c r="B510" s="3">
        <v>12424000</v>
      </c>
      <c r="C510" s="1">
        <v>36577</v>
      </c>
      <c r="D510" s="3">
        <v>142</v>
      </c>
      <c r="E510" s="3" t="s">
        <v>28</v>
      </c>
    </row>
    <row r="511" spans="1:5" x14ac:dyDescent="0.25">
      <c r="A511" s="3" t="s">
        <v>27</v>
      </c>
      <c r="B511" s="3">
        <v>12424000</v>
      </c>
      <c r="C511" s="1">
        <v>36578</v>
      </c>
      <c r="D511" s="3">
        <v>1170</v>
      </c>
      <c r="E511" s="3" t="s">
        <v>28</v>
      </c>
    </row>
    <row r="512" spans="1:5" x14ac:dyDescent="0.25">
      <c r="A512" s="3" t="s">
        <v>27</v>
      </c>
      <c r="B512" s="3">
        <v>12424000</v>
      </c>
      <c r="C512" s="1">
        <v>36579</v>
      </c>
      <c r="D512" s="3">
        <v>4550</v>
      </c>
      <c r="E512" s="3" t="s">
        <v>28</v>
      </c>
    </row>
    <row r="513" spans="1:5" x14ac:dyDescent="0.25">
      <c r="A513" s="3" t="s">
        <v>27</v>
      </c>
      <c r="B513" s="3">
        <v>12424000</v>
      </c>
      <c r="C513" s="1">
        <v>36580</v>
      </c>
      <c r="D513" s="3">
        <v>2570</v>
      </c>
      <c r="E513" s="3" t="s">
        <v>28</v>
      </c>
    </row>
    <row r="514" spans="1:5" x14ac:dyDescent="0.25">
      <c r="A514" s="3" t="s">
        <v>27</v>
      </c>
      <c r="B514" s="3">
        <v>12424000</v>
      </c>
      <c r="C514" s="1">
        <v>36581</v>
      </c>
      <c r="D514" s="3">
        <v>641</v>
      </c>
      <c r="E514" s="3" t="s">
        <v>28</v>
      </c>
    </row>
    <row r="515" spans="1:5" x14ac:dyDescent="0.25">
      <c r="A515" s="3" t="s">
        <v>27</v>
      </c>
      <c r="B515" s="3">
        <v>12424000</v>
      </c>
      <c r="C515" s="1">
        <v>36582</v>
      </c>
      <c r="D515" s="3">
        <v>357</v>
      </c>
      <c r="E515" s="3" t="s">
        <v>28</v>
      </c>
    </row>
    <row r="516" spans="1:5" x14ac:dyDescent="0.25">
      <c r="A516" s="3" t="s">
        <v>27</v>
      </c>
      <c r="B516" s="3">
        <v>12424000</v>
      </c>
      <c r="C516" s="1">
        <v>36583</v>
      </c>
      <c r="D516" s="3">
        <v>1200</v>
      </c>
      <c r="E516" s="3" t="s">
        <v>28</v>
      </c>
    </row>
    <row r="517" spans="1:5" x14ac:dyDescent="0.25">
      <c r="A517" s="3" t="s">
        <v>27</v>
      </c>
      <c r="B517" s="3">
        <v>12424000</v>
      </c>
      <c r="C517" s="1">
        <v>36584</v>
      </c>
      <c r="D517" s="3">
        <v>1860</v>
      </c>
      <c r="E517" s="3" t="s">
        <v>28</v>
      </c>
    </row>
    <row r="518" spans="1:5" x14ac:dyDescent="0.25">
      <c r="A518" s="3" t="s">
        <v>27</v>
      </c>
      <c r="B518" s="3">
        <v>12424000</v>
      </c>
      <c r="C518" s="1">
        <v>36585</v>
      </c>
      <c r="D518" s="3">
        <v>597</v>
      </c>
      <c r="E518" s="3" t="s">
        <v>28</v>
      </c>
    </row>
    <row r="519" spans="1:5" x14ac:dyDescent="0.25">
      <c r="A519" s="3" t="s">
        <v>27</v>
      </c>
      <c r="B519" s="3">
        <v>12424000</v>
      </c>
      <c r="C519" s="1">
        <v>36586</v>
      </c>
      <c r="D519" s="3">
        <v>437</v>
      </c>
      <c r="E519" s="3" t="s">
        <v>28</v>
      </c>
    </row>
    <row r="520" spans="1:5" x14ac:dyDescent="0.25">
      <c r="A520" s="3" t="s">
        <v>27</v>
      </c>
      <c r="B520" s="3">
        <v>12424000</v>
      </c>
      <c r="C520" s="1">
        <v>36587</v>
      </c>
      <c r="D520" s="3">
        <v>520</v>
      </c>
      <c r="E520" s="3" t="s">
        <v>28</v>
      </c>
    </row>
    <row r="521" spans="1:5" x14ac:dyDescent="0.25">
      <c r="A521" s="3" t="s">
        <v>27</v>
      </c>
      <c r="B521" s="3">
        <v>12424000</v>
      </c>
      <c r="C521" s="1">
        <v>36588</v>
      </c>
      <c r="D521" s="3">
        <v>342</v>
      </c>
      <c r="E521" s="3" t="s">
        <v>28</v>
      </c>
    </row>
    <row r="522" spans="1:5" x14ac:dyDescent="0.25">
      <c r="A522" s="3" t="s">
        <v>27</v>
      </c>
      <c r="B522" s="3">
        <v>12424000</v>
      </c>
      <c r="C522" s="1">
        <v>36589</v>
      </c>
      <c r="D522" s="3">
        <v>306</v>
      </c>
      <c r="E522" s="3" t="s">
        <v>28</v>
      </c>
    </row>
    <row r="523" spans="1:5" x14ac:dyDescent="0.25">
      <c r="A523" s="3" t="s">
        <v>27</v>
      </c>
      <c r="B523" s="3">
        <v>12424000</v>
      </c>
      <c r="C523" s="1">
        <v>36590</v>
      </c>
      <c r="D523" s="3">
        <v>1010</v>
      </c>
      <c r="E523" s="3" t="s">
        <v>28</v>
      </c>
    </row>
    <row r="524" spans="1:5" x14ac:dyDescent="0.25">
      <c r="A524" s="3" t="s">
        <v>27</v>
      </c>
      <c r="B524" s="3">
        <v>12424000</v>
      </c>
      <c r="C524" s="1">
        <v>36591</v>
      </c>
      <c r="D524" s="3">
        <v>538</v>
      </c>
      <c r="E524" s="3" t="s">
        <v>28</v>
      </c>
    </row>
    <row r="525" spans="1:5" x14ac:dyDescent="0.25">
      <c r="A525" s="3" t="s">
        <v>27</v>
      </c>
      <c r="B525" s="3">
        <v>12424000</v>
      </c>
      <c r="C525" s="1">
        <v>36592</v>
      </c>
      <c r="D525" s="3">
        <v>361</v>
      </c>
      <c r="E525" s="3" t="s">
        <v>28</v>
      </c>
    </row>
    <row r="526" spans="1:5" x14ac:dyDescent="0.25">
      <c r="A526" s="3" t="s">
        <v>27</v>
      </c>
      <c r="B526" s="3">
        <v>12424000</v>
      </c>
      <c r="C526" s="1">
        <v>36593</v>
      </c>
      <c r="D526" s="3">
        <v>221</v>
      </c>
      <c r="E526" s="3" t="s">
        <v>28</v>
      </c>
    </row>
    <row r="527" spans="1:5" x14ac:dyDescent="0.25">
      <c r="A527" s="3" t="s">
        <v>27</v>
      </c>
      <c r="B527" s="3">
        <v>12424000</v>
      </c>
      <c r="C527" s="1">
        <v>36594</v>
      </c>
      <c r="D527" s="3">
        <v>169</v>
      </c>
      <c r="E527" s="3" t="s">
        <v>28</v>
      </c>
    </row>
    <row r="528" spans="1:5" x14ac:dyDescent="0.25">
      <c r="A528" s="3" t="s">
        <v>27</v>
      </c>
      <c r="B528" s="3">
        <v>12424000</v>
      </c>
      <c r="C528" s="1">
        <v>36595</v>
      </c>
      <c r="D528" s="3">
        <v>234</v>
      </c>
      <c r="E528" s="3" t="s">
        <v>28</v>
      </c>
    </row>
    <row r="529" spans="1:5" x14ac:dyDescent="0.25">
      <c r="A529" s="3" t="s">
        <v>27</v>
      </c>
      <c r="B529" s="3">
        <v>12424000</v>
      </c>
      <c r="C529" s="1">
        <v>36596</v>
      </c>
      <c r="D529" s="3">
        <v>243</v>
      </c>
      <c r="E529" s="3" t="s">
        <v>28</v>
      </c>
    </row>
    <row r="530" spans="1:5" x14ac:dyDescent="0.25">
      <c r="A530" s="3" t="s">
        <v>27</v>
      </c>
      <c r="B530" s="3">
        <v>12424000</v>
      </c>
      <c r="C530" s="1">
        <v>36597</v>
      </c>
      <c r="D530" s="3">
        <v>170</v>
      </c>
      <c r="E530" s="3" t="s">
        <v>28</v>
      </c>
    </row>
    <row r="531" spans="1:5" x14ac:dyDescent="0.25">
      <c r="A531" s="3" t="s">
        <v>27</v>
      </c>
      <c r="B531" s="3">
        <v>12424000</v>
      </c>
      <c r="C531" s="1">
        <v>36598</v>
      </c>
      <c r="D531" s="3">
        <v>142</v>
      </c>
      <c r="E531" s="3" t="s">
        <v>28</v>
      </c>
    </row>
    <row r="532" spans="1:5" x14ac:dyDescent="0.25">
      <c r="A532" s="3" t="s">
        <v>27</v>
      </c>
      <c r="B532" s="3">
        <v>12424000</v>
      </c>
      <c r="C532" s="1">
        <v>36599</v>
      </c>
      <c r="D532" s="3">
        <v>177</v>
      </c>
      <c r="E532" s="3" t="s">
        <v>28</v>
      </c>
    </row>
    <row r="533" spans="1:5" x14ac:dyDescent="0.25">
      <c r="A533" s="3" t="s">
        <v>27</v>
      </c>
      <c r="B533" s="3">
        <v>12424000</v>
      </c>
      <c r="C533" s="1">
        <v>36600</v>
      </c>
      <c r="D533" s="3">
        <v>141</v>
      </c>
      <c r="E533" s="3" t="s">
        <v>28</v>
      </c>
    </row>
    <row r="534" spans="1:5" x14ac:dyDescent="0.25">
      <c r="A534" s="3" t="s">
        <v>27</v>
      </c>
      <c r="B534" s="3">
        <v>12424000</v>
      </c>
      <c r="C534" s="1">
        <v>36601</v>
      </c>
      <c r="D534" s="3">
        <v>64.3</v>
      </c>
      <c r="E534" s="3" t="s">
        <v>28</v>
      </c>
    </row>
    <row r="535" spans="1:5" x14ac:dyDescent="0.25">
      <c r="A535" s="3" t="s">
        <v>27</v>
      </c>
      <c r="B535" s="3">
        <v>12424000</v>
      </c>
      <c r="C535" s="1">
        <v>36602</v>
      </c>
      <c r="D535" s="3">
        <v>154</v>
      </c>
      <c r="E535" s="3" t="s">
        <v>28</v>
      </c>
    </row>
    <row r="536" spans="1:5" x14ac:dyDescent="0.25">
      <c r="A536" s="3" t="s">
        <v>27</v>
      </c>
      <c r="B536" s="3">
        <v>12424000</v>
      </c>
      <c r="C536" s="1">
        <v>36603</v>
      </c>
      <c r="D536" s="3">
        <v>78.400000000000006</v>
      </c>
      <c r="E536" s="3" t="s">
        <v>28</v>
      </c>
    </row>
    <row r="537" spans="1:5" x14ac:dyDescent="0.25">
      <c r="A537" s="3" t="s">
        <v>27</v>
      </c>
      <c r="B537" s="3">
        <v>12424000</v>
      </c>
      <c r="C537" s="1">
        <v>36604</v>
      </c>
      <c r="D537" s="3">
        <v>65</v>
      </c>
      <c r="E537" s="3" t="s">
        <v>28</v>
      </c>
    </row>
    <row r="538" spans="1:5" x14ac:dyDescent="0.25">
      <c r="A538" s="3" t="s">
        <v>27</v>
      </c>
      <c r="B538" s="3">
        <v>12424000</v>
      </c>
      <c r="C538" s="1">
        <v>36605</v>
      </c>
      <c r="D538" s="3">
        <v>76.599999999999994</v>
      </c>
      <c r="E538" s="3" t="s">
        <v>28</v>
      </c>
    </row>
    <row r="539" spans="1:5" x14ac:dyDescent="0.25">
      <c r="A539" s="3" t="s">
        <v>27</v>
      </c>
      <c r="B539" s="3">
        <v>12424000</v>
      </c>
      <c r="C539" s="1">
        <v>36606</v>
      </c>
      <c r="D539" s="3">
        <v>89.3</v>
      </c>
      <c r="E539" s="3" t="s">
        <v>28</v>
      </c>
    </row>
    <row r="540" spans="1:5" x14ac:dyDescent="0.25">
      <c r="A540" s="3" t="s">
        <v>27</v>
      </c>
      <c r="B540" s="3">
        <v>12424000</v>
      </c>
      <c r="C540" s="1">
        <v>36607</v>
      </c>
      <c r="D540" s="3">
        <v>105</v>
      </c>
      <c r="E540" s="3" t="s">
        <v>28</v>
      </c>
    </row>
    <row r="541" spans="1:5" x14ac:dyDescent="0.25">
      <c r="A541" s="3" t="s">
        <v>27</v>
      </c>
      <c r="B541" s="3">
        <v>12424000</v>
      </c>
      <c r="C541" s="1">
        <v>36608</v>
      </c>
      <c r="D541" s="3">
        <v>453</v>
      </c>
      <c r="E541" s="3" t="s">
        <v>28</v>
      </c>
    </row>
    <row r="542" spans="1:5" x14ac:dyDescent="0.25">
      <c r="A542" s="3" t="s">
        <v>27</v>
      </c>
      <c r="B542" s="3">
        <v>12424000</v>
      </c>
      <c r="C542" s="1">
        <v>36609</v>
      </c>
      <c r="D542" s="3">
        <v>1180</v>
      </c>
      <c r="E542" s="3" t="s">
        <v>28</v>
      </c>
    </row>
    <row r="543" spans="1:5" x14ac:dyDescent="0.25">
      <c r="A543" s="3" t="s">
        <v>27</v>
      </c>
      <c r="B543" s="3">
        <v>12424000</v>
      </c>
      <c r="C543" s="1">
        <v>36610</v>
      </c>
      <c r="D543" s="3">
        <v>351</v>
      </c>
      <c r="E543" s="3" t="s">
        <v>28</v>
      </c>
    </row>
    <row r="544" spans="1:5" x14ac:dyDescent="0.25">
      <c r="A544" s="3" t="s">
        <v>27</v>
      </c>
      <c r="B544" s="3">
        <v>12424000</v>
      </c>
      <c r="C544" s="1">
        <v>36611</v>
      </c>
      <c r="D544" s="3">
        <v>217</v>
      </c>
      <c r="E544" s="3" t="s">
        <v>28</v>
      </c>
    </row>
    <row r="545" spans="1:5" x14ac:dyDescent="0.25">
      <c r="A545" s="3" t="s">
        <v>27</v>
      </c>
      <c r="B545" s="3">
        <v>12424000</v>
      </c>
      <c r="C545" s="1">
        <v>36612</v>
      </c>
      <c r="D545" s="3">
        <v>159</v>
      </c>
      <c r="E545" s="3" t="s">
        <v>28</v>
      </c>
    </row>
    <row r="546" spans="1:5" x14ac:dyDescent="0.25">
      <c r="A546" s="3" t="s">
        <v>27</v>
      </c>
      <c r="B546" s="3">
        <v>12424000</v>
      </c>
      <c r="C546" s="1">
        <v>36613</v>
      </c>
      <c r="D546" s="3">
        <v>153</v>
      </c>
      <c r="E546" s="3" t="s">
        <v>28</v>
      </c>
    </row>
    <row r="547" spans="1:5" x14ac:dyDescent="0.25">
      <c r="A547" s="3" t="s">
        <v>27</v>
      </c>
      <c r="B547" s="3">
        <v>12424000</v>
      </c>
      <c r="C547" s="1">
        <v>36614</v>
      </c>
      <c r="D547" s="3">
        <v>139</v>
      </c>
      <c r="E547" s="3" t="s">
        <v>28</v>
      </c>
    </row>
    <row r="548" spans="1:5" x14ac:dyDescent="0.25">
      <c r="A548" s="3" t="s">
        <v>27</v>
      </c>
      <c r="B548" s="3">
        <v>12424000</v>
      </c>
      <c r="C548" s="1">
        <v>36615</v>
      </c>
      <c r="D548" s="3">
        <v>113</v>
      </c>
      <c r="E548" s="3" t="s">
        <v>28</v>
      </c>
    </row>
    <row r="549" spans="1:5" x14ac:dyDescent="0.25">
      <c r="A549" s="3" t="s">
        <v>27</v>
      </c>
      <c r="B549" s="3">
        <v>12424000</v>
      </c>
      <c r="C549" s="1">
        <v>36616</v>
      </c>
      <c r="D549" s="3">
        <v>91.1</v>
      </c>
      <c r="E549" s="3" t="s">
        <v>28</v>
      </c>
    </row>
    <row r="550" spans="1:5" x14ac:dyDescent="0.25">
      <c r="A550" s="3" t="s">
        <v>27</v>
      </c>
      <c r="B550" s="3">
        <v>12424000</v>
      </c>
      <c r="C550" s="1">
        <v>36617</v>
      </c>
      <c r="D550" s="3">
        <v>72.599999999999994</v>
      </c>
      <c r="E550" s="3" t="s">
        <v>28</v>
      </c>
    </row>
    <row r="551" spans="1:5" x14ac:dyDescent="0.25">
      <c r="A551" s="3" t="s">
        <v>27</v>
      </c>
      <c r="B551" s="3">
        <v>12424000</v>
      </c>
      <c r="C551" s="1">
        <v>36618</v>
      </c>
      <c r="D551" s="3">
        <v>68.3</v>
      </c>
      <c r="E551" s="3" t="s">
        <v>28</v>
      </c>
    </row>
    <row r="552" spans="1:5" x14ac:dyDescent="0.25">
      <c r="A552" s="3" t="s">
        <v>27</v>
      </c>
      <c r="B552" s="3">
        <v>12424000</v>
      </c>
      <c r="C552" s="1">
        <v>36619</v>
      </c>
      <c r="D552" s="3">
        <v>73</v>
      </c>
      <c r="E552" s="3" t="s">
        <v>28</v>
      </c>
    </row>
    <row r="553" spans="1:5" x14ac:dyDescent="0.25">
      <c r="A553" s="3" t="s">
        <v>27</v>
      </c>
      <c r="B553" s="3">
        <v>12424000</v>
      </c>
      <c r="C553" s="1">
        <v>36620</v>
      </c>
      <c r="D553" s="3">
        <v>85.6</v>
      </c>
      <c r="E553" s="3" t="s">
        <v>28</v>
      </c>
    </row>
    <row r="554" spans="1:5" x14ac:dyDescent="0.25">
      <c r="A554" s="3" t="s">
        <v>27</v>
      </c>
      <c r="B554" s="3">
        <v>12424000</v>
      </c>
      <c r="C554" s="1">
        <v>36621</v>
      </c>
      <c r="D554" s="3">
        <v>96.9</v>
      </c>
      <c r="E554" s="3" t="s">
        <v>28</v>
      </c>
    </row>
    <row r="555" spans="1:5" x14ac:dyDescent="0.25">
      <c r="A555" s="3" t="s">
        <v>27</v>
      </c>
      <c r="B555" s="3">
        <v>12424000</v>
      </c>
      <c r="C555" s="1">
        <v>36622</v>
      </c>
      <c r="D555" s="3">
        <v>91.3</v>
      </c>
      <c r="E555" s="3" t="s">
        <v>28</v>
      </c>
    </row>
    <row r="556" spans="1:5" x14ac:dyDescent="0.25">
      <c r="A556" s="3" t="s">
        <v>27</v>
      </c>
      <c r="B556" s="3">
        <v>12424000</v>
      </c>
      <c r="C556" s="1">
        <v>36623</v>
      </c>
      <c r="D556" s="3">
        <v>86.7</v>
      </c>
      <c r="E556" s="3" t="s">
        <v>28</v>
      </c>
    </row>
    <row r="557" spans="1:5" x14ac:dyDescent="0.25">
      <c r="A557" s="3" t="s">
        <v>27</v>
      </c>
      <c r="B557" s="3">
        <v>12424000</v>
      </c>
      <c r="C557" s="1">
        <v>36624</v>
      </c>
      <c r="D557" s="3">
        <v>76.900000000000006</v>
      </c>
      <c r="E557" s="3" t="s">
        <v>28</v>
      </c>
    </row>
    <row r="558" spans="1:5" x14ac:dyDescent="0.25">
      <c r="A558" s="3" t="s">
        <v>27</v>
      </c>
      <c r="B558" s="3">
        <v>12424000</v>
      </c>
      <c r="C558" s="1">
        <v>36625</v>
      </c>
      <c r="D558" s="3">
        <v>68.900000000000006</v>
      </c>
      <c r="E558" s="3" t="s">
        <v>28</v>
      </c>
    </row>
    <row r="559" spans="1:5" x14ac:dyDescent="0.25">
      <c r="A559" s="3" t="s">
        <v>27</v>
      </c>
      <c r="B559" s="3">
        <v>12424000</v>
      </c>
      <c r="C559" s="1">
        <v>36626</v>
      </c>
      <c r="D559" s="3">
        <v>64.599999999999994</v>
      </c>
      <c r="E559" s="3" t="s">
        <v>28</v>
      </c>
    </row>
    <row r="560" spans="1:5" x14ac:dyDescent="0.25">
      <c r="A560" s="3" t="s">
        <v>27</v>
      </c>
      <c r="B560" s="3">
        <v>12424000</v>
      </c>
      <c r="C560" s="1">
        <v>36627</v>
      </c>
      <c r="D560" s="3">
        <v>62.7</v>
      </c>
      <c r="E560" s="3" t="s">
        <v>28</v>
      </c>
    </row>
    <row r="561" spans="1:5" x14ac:dyDescent="0.25">
      <c r="A561" s="3" t="s">
        <v>27</v>
      </c>
      <c r="B561" s="3">
        <v>12424000</v>
      </c>
      <c r="C561" s="1">
        <v>36628</v>
      </c>
      <c r="D561" s="3">
        <v>59.2</v>
      </c>
      <c r="E561" s="3" t="s">
        <v>28</v>
      </c>
    </row>
    <row r="562" spans="1:5" x14ac:dyDescent="0.25">
      <c r="A562" s="3" t="s">
        <v>27</v>
      </c>
      <c r="B562" s="3">
        <v>12424000</v>
      </c>
      <c r="C562" s="1">
        <v>36629</v>
      </c>
      <c r="D562" s="3">
        <v>67.3</v>
      </c>
      <c r="E562" s="3" t="s">
        <v>28</v>
      </c>
    </row>
    <row r="563" spans="1:5" x14ac:dyDescent="0.25">
      <c r="A563" s="3" t="s">
        <v>27</v>
      </c>
      <c r="B563" s="3">
        <v>12424000</v>
      </c>
      <c r="C563" s="1">
        <v>36630</v>
      </c>
      <c r="D563" s="3">
        <v>7690</v>
      </c>
      <c r="E563" s="3" t="s">
        <v>28</v>
      </c>
    </row>
    <row r="564" spans="1:5" x14ac:dyDescent="0.25">
      <c r="A564" s="3" t="s">
        <v>27</v>
      </c>
      <c r="B564" s="3">
        <v>12424000</v>
      </c>
      <c r="C564" s="1">
        <v>36631</v>
      </c>
      <c r="D564" s="3">
        <v>7000</v>
      </c>
      <c r="E564" s="3" t="s">
        <v>28</v>
      </c>
    </row>
    <row r="565" spans="1:5" x14ac:dyDescent="0.25">
      <c r="A565" s="3" t="s">
        <v>27</v>
      </c>
      <c r="B565" s="3">
        <v>12424000</v>
      </c>
      <c r="C565" s="1">
        <v>36632</v>
      </c>
      <c r="D565" s="3">
        <v>1180</v>
      </c>
      <c r="E565" s="3" t="s">
        <v>28</v>
      </c>
    </row>
    <row r="566" spans="1:5" x14ac:dyDescent="0.25">
      <c r="A566" s="3" t="s">
        <v>27</v>
      </c>
      <c r="B566" s="3">
        <v>12424000</v>
      </c>
      <c r="C566" s="1">
        <v>36633</v>
      </c>
      <c r="D566" s="3">
        <v>478</v>
      </c>
      <c r="E566" s="3" t="s">
        <v>28</v>
      </c>
    </row>
    <row r="567" spans="1:5" x14ac:dyDescent="0.25">
      <c r="A567" s="3" t="s">
        <v>27</v>
      </c>
      <c r="B567" s="3">
        <v>12424000</v>
      </c>
      <c r="C567" s="1">
        <v>36634</v>
      </c>
      <c r="D567" s="3">
        <v>346</v>
      </c>
      <c r="E567" s="3" t="s">
        <v>28</v>
      </c>
    </row>
    <row r="568" spans="1:5" x14ac:dyDescent="0.25">
      <c r="A568" s="3" t="s">
        <v>27</v>
      </c>
      <c r="B568" s="3">
        <v>12424000</v>
      </c>
      <c r="C568" s="1">
        <v>36635</v>
      </c>
      <c r="D568" s="3">
        <v>249</v>
      </c>
      <c r="E568" s="3" t="s">
        <v>28</v>
      </c>
    </row>
    <row r="569" spans="1:5" x14ac:dyDescent="0.25">
      <c r="A569" s="3" t="s">
        <v>27</v>
      </c>
      <c r="B569" s="3">
        <v>12424000</v>
      </c>
      <c r="C569" s="1">
        <v>36636</v>
      </c>
      <c r="D569" s="3">
        <v>172</v>
      </c>
      <c r="E569" s="3" t="s">
        <v>28</v>
      </c>
    </row>
    <row r="570" spans="1:5" x14ac:dyDescent="0.25">
      <c r="A570" s="3" t="s">
        <v>27</v>
      </c>
      <c r="B570" s="3">
        <v>12424000</v>
      </c>
      <c r="C570" s="1">
        <v>36637</v>
      </c>
      <c r="D570" s="3">
        <v>132</v>
      </c>
      <c r="E570" s="3" t="s">
        <v>28</v>
      </c>
    </row>
    <row r="571" spans="1:5" x14ac:dyDescent="0.25">
      <c r="A571" s="3" t="s">
        <v>27</v>
      </c>
      <c r="B571" s="3">
        <v>12424000</v>
      </c>
      <c r="C571" s="1">
        <v>36638</v>
      </c>
      <c r="D571" s="3">
        <v>113</v>
      </c>
      <c r="E571" s="3" t="s">
        <v>28</v>
      </c>
    </row>
    <row r="572" spans="1:5" x14ac:dyDescent="0.25">
      <c r="A572" s="3" t="s">
        <v>27</v>
      </c>
      <c r="B572" s="3">
        <v>12424000</v>
      </c>
      <c r="C572" s="1">
        <v>36639</v>
      </c>
      <c r="D572" s="3">
        <v>85.4</v>
      </c>
      <c r="E572" s="3" t="s">
        <v>28</v>
      </c>
    </row>
    <row r="573" spans="1:5" x14ac:dyDescent="0.25">
      <c r="A573" s="3" t="s">
        <v>27</v>
      </c>
      <c r="B573" s="3">
        <v>12424000</v>
      </c>
      <c r="C573" s="1">
        <v>36640</v>
      </c>
      <c r="D573" s="3">
        <v>49.1</v>
      </c>
      <c r="E573" s="3" t="s">
        <v>28</v>
      </c>
    </row>
    <row r="574" spans="1:5" x14ac:dyDescent="0.25">
      <c r="A574" s="3" t="s">
        <v>27</v>
      </c>
      <c r="B574" s="3">
        <v>12424000</v>
      </c>
      <c r="C574" s="1">
        <v>36641</v>
      </c>
      <c r="D574" s="3">
        <v>35.1</v>
      </c>
      <c r="E574" s="3" t="s">
        <v>28</v>
      </c>
    </row>
    <row r="575" spans="1:5" x14ac:dyDescent="0.25">
      <c r="A575" s="3" t="s">
        <v>27</v>
      </c>
      <c r="B575" s="3">
        <v>12424000</v>
      </c>
      <c r="C575" s="1">
        <v>36642</v>
      </c>
      <c r="D575" s="3">
        <v>39.5</v>
      </c>
      <c r="E575" s="3" t="s">
        <v>28</v>
      </c>
    </row>
    <row r="576" spans="1:5" x14ac:dyDescent="0.25">
      <c r="A576" s="3" t="s">
        <v>27</v>
      </c>
      <c r="B576" s="3">
        <v>12424000</v>
      </c>
      <c r="C576" s="1">
        <v>36643</v>
      </c>
      <c r="D576" s="3">
        <v>35.9</v>
      </c>
      <c r="E576" s="3" t="s">
        <v>28</v>
      </c>
    </row>
    <row r="577" spans="1:5" x14ac:dyDescent="0.25">
      <c r="A577" s="3" t="s">
        <v>27</v>
      </c>
      <c r="B577" s="3">
        <v>12424000</v>
      </c>
      <c r="C577" s="1">
        <v>36644</v>
      </c>
      <c r="D577" s="3">
        <v>19.7</v>
      </c>
      <c r="E577" s="3" t="s">
        <v>28</v>
      </c>
    </row>
    <row r="578" spans="1:5" x14ac:dyDescent="0.25">
      <c r="A578" s="3" t="s">
        <v>27</v>
      </c>
      <c r="B578" s="3">
        <v>12424000</v>
      </c>
      <c r="C578" s="1">
        <v>36645</v>
      </c>
      <c r="D578" s="3">
        <v>12.6</v>
      </c>
      <c r="E578" s="3" t="s">
        <v>28</v>
      </c>
    </row>
    <row r="579" spans="1:5" x14ac:dyDescent="0.25">
      <c r="A579" s="3" t="s">
        <v>27</v>
      </c>
      <c r="B579" s="3">
        <v>12424000</v>
      </c>
      <c r="C579" s="1">
        <v>36646</v>
      </c>
      <c r="D579" s="3">
        <v>10.5</v>
      </c>
      <c r="E579" s="3" t="s">
        <v>28</v>
      </c>
    </row>
    <row r="580" spans="1:5" x14ac:dyDescent="0.25">
      <c r="A580" s="3" t="s">
        <v>27</v>
      </c>
      <c r="B580" s="3">
        <v>12424000</v>
      </c>
      <c r="C580" s="1">
        <v>36647</v>
      </c>
      <c r="D580" s="3">
        <v>5.77</v>
      </c>
      <c r="E580" s="3" t="s">
        <v>28</v>
      </c>
    </row>
    <row r="581" spans="1:5" x14ac:dyDescent="0.25">
      <c r="A581" s="3" t="s">
        <v>27</v>
      </c>
      <c r="B581" s="3">
        <v>12424000</v>
      </c>
      <c r="C581" s="1">
        <v>36648</v>
      </c>
      <c r="D581" s="3">
        <v>3.07</v>
      </c>
      <c r="E581" s="3" t="s">
        <v>28</v>
      </c>
    </row>
    <row r="582" spans="1:5" x14ac:dyDescent="0.25">
      <c r="A582" s="3" t="s">
        <v>27</v>
      </c>
      <c r="B582" s="3">
        <v>12424000</v>
      </c>
      <c r="C582" s="1">
        <v>36649</v>
      </c>
      <c r="D582" s="3">
        <v>5.71</v>
      </c>
      <c r="E582" s="3" t="s">
        <v>28</v>
      </c>
    </row>
    <row r="583" spans="1:5" x14ac:dyDescent="0.25">
      <c r="A583" s="3" t="s">
        <v>27</v>
      </c>
      <c r="B583" s="3">
        <v>12424000</v>
      </c>
      <c r="C583" s="1">
        <v>36650</v>
      </c>
      <c r="D583" s="3">
        <v>4.6500000000000004</v>
      </c>
      <c r="E583" s="3" t="s">
        <v>28</v>
      </c>
    </row>
    <row r="584" spans="1:5" x14ac:dyDescent="0.25">
      <c r="A584" s="3" t="s">
        <v>27</v>
      </c>
      <c r="B584" s="3">
        <v>12424000</v>
      </c>
      <c r="C584" s="1">
        <v>36651</v>
      </c>
      <c r="D584" s="3">
        <v>1.9</v>
      </c>
      <c r="E584" s="3" t="s">
        <v>28</v>
      </c>
    </row>
    <row r="585" spans="1:5" x14ac:dyDescent="0.25">
      <c r="A585" s="3" t="s">
        <v>27</v>
      </c>
      <c r="B585" s="3">
        <v>12424000</v>
      </c>
      <c r="C585" s="1">
        <v>36652</v>
      </c>
      <c r="D585" s="3">
        <v>0.94</v>
      </c>
      <c r="E585" s="3" t="s">
        <v>28</v>
      </c>
    </row>
    <row r="586" spans="1:5" x14ac:dyDescent="0.25">
      <c r="A586" s="3" t="s">
        <v>27</v>
      </c>
      <c r="B586" s="3">
        <v>12424000</v>
      </c>
      <c r="C586" s="1">
        <v>36653</v>
      </c>
      <c r="D586" s="3">
        <v>0.62</v>
      </c>
      <c r="E586" s="3" t="s">
        <v>28</v>
      </c>
    </row>
    <row r="587" spans="1:5" x14ac:dyDescent="0.25">
      <c r="A587" s="3" t="s">
        <v>27</v>
      </c>
      <c r="B587" s="3">
        <v>12424000</v>
      </c>
      <c r="C587" s="1">
        <v>36654</v>
      </c>
      <c r="D587" s="3">
        <v>0.47</v>
      </c>
      <c r="E587" s="3" t="s">
        <v>28</v>
      </c>
    </row>
    <row r="588" spans="1:5" x14ac:dyDescent="0.25">
      <c r="A588" s="3" t="s">
        <v>27</v>
      </c>
      <c r="B588" s="3">
        <v>12424000</v>
      </c>
      <c r="C588" s="1">
        <v>36655</v>
      </c>
      <c r="D588" s="3">
        <v>0.43</v>
      </c>
      <c r="E588" s="3" t="s">
        <v>28</v>
      </c>
    </row>
    <row r="589" spans="1:5" x14ac:dyDescent="0.25">
      <c r="A589" s="3" t="s">
        <v>27</v>
      </c>
      <c r="B589" s="3">
        <v>12424000</v>
      </c>
      <c r="C589" s="1">
        <v>36656</v>
      </c>
      <c r="D589" s="3">
        <v>0.47</v>
      </c>
      <c r="E589" s="3" t="s">
        <v>28</v>
      </c>
    </row>
    <row r="590" spans="1:5" x14ac:dyDescent="0.25">
      <c r="A590" s="3" t="s">
        <v>27</v>
      </c>
      <c r="B590" s="3">
        <v>12424000</v>
      </c>
      <c r="C590" s="1">
        <v>36657</v>
      </c>
      <c r="D590" s="3">
        <v>0.56000000000000005</v>
      </c>
      <c r="E590" s="3" t="s">
        <v>28</v>
      </c>
    </row>
    <row r="591" spans="1:5" x14ac:dyDescent="0.25">
      <c r="A591" s="3" t="s">
        <v>27</v>
      </c>
      <c r="B591" s="3">
        <v>12424000</v>
      </c>
      <c r="C591" s="1">
        <v>36658</v>
      </c>
      <c r="D591" s="3">
        <v>7.08</v>
      </c>
      <c r="E591" s="3" t="s">
        <v>28</v>
      </c>
    </row>
    <row r="592" spans="1:5" x14ac:dyDescent="0.25">
      <c r="A592" s="3" t="s">
        <v>27</v>
      </c>
      <c r="B592" s="3">
        <v>12424000</v>
      </c>
      <c r="C592" s="1">
        <v>36659</v>
      </c>
      <c r="D592" s="3">
        <v>7.97</v>
      </c>
      <c r="E592" s="3" t="s">
        <v>28</v>
      </c>
    </row>
    <row r="593" spans="1:5" x14ac:dyDescent="0.25">
      <c r="A593" s="3" t="s">
        <v>27</v>
      </c>
      <c r="B593" s="3">
        <v>12424000</v>
      </c>
      <c r="C593" s="1">
        <v>36660</v>
      </c>
      <c r="D593" s="3">
        <v>3.1</v>
      </c>
      <c r="E593" s="3" t="s">
        <v>28</v>
      </c>
    </row>
    <row r="594" spans="1:5" x14ac:dyDescent="0.25">
      <c r="A594" s="3" t="s">
        <v>27</v>
      </c>
      <c r="B594" s="3">
        <v>12424000</v>
      </c>
      <c r="C594" s="1">
        <v>36661</v>
      </c>
      <c r="D594" s="3">
        <v>2.2000000000000002</v>
      </c>
      <c r="E594" s="3" t="s">
        <v>28</v>
      </c>
    </row>
    <row r="595" spans="1:5" x14ac:dyDescent="0.25">
      <c r="A595" s="3" t="s">
        <v>27</v>
      </c>
      <c r="B595" s="3">
        <v>12424000</v>
      </c>
      <c r="C595" s="1">
        <v>36662</v>
      </c>
      <c r="D595" s="3">
        <v>1.78</v>
      </c>
      <c r="E595" s="3" t="s">
        <v>28</v>
      </c>
    </row>
    <row r="596" spans="1:5" x14ac:dyDescent="0.25">
      <c r="A596" s="3" t="s">
        <v>27</v>
      </c>
      <c r="B596" s="3">
        <v>12424000</v>
      </c>
      <c r="C596" s="1">
        <v>36663</v>
      </c>
      <c r="D596" s="3">
        <v>1.6</v>
      </c>
      <c r="E596" s="3" t="s">
        <v>28</v>
      </c>
    </row>
    <row r="597" spans="1:5" x14ac:dyDescent="0.25">
      <c r="A597" s="3" t="s">
        <v>27</v>
      </c>
      <c r="B597" s="3">
        <v>12424000</v>
      </c>
      <c r="C597" s="1">
        <v>36664</v>
      </c>
      <c r="D597" s="3">
        <v>1.34</v>
      </c>
      <c r="E597" s="3" t="s">
        <v>28</v>
      </c>
    </row>
    <row r="598" spans="1:5" x14ac:dyDescent="0.25">
      <c r="A598" s="3" t="s">
        <v>27</v>
      </c>
      <c r="B598" s="3">
        <v>12424000</v>
      </c>
      <c r="C598" s="1">
        <v>36665</v>
      </c>
      <c r="D598" s="3">
        <v>0.98</v>
      </c>
      <c r="E598" s="3" t="s">
        <v>28</v>
      </c>
    </row>
    <row r="599" spans="1:5" x14ac:dyDescent="0.25">
      <c r="A599" s="3" t="s">
        <v>27</v>
      </c>
      <c r="B599" s="3">
        <v>12424000</v>
      </c>
      <c r="C599" s="1">
        <v>36666</v>
      </c>
      <c r="D599" s="3">
        <v>0.81</v>
      </c>
      <c r="E599" s="3" t="s">
        <v>28</v>
      </c>
    </row>
    <row r="600" spans="1:5" x14ac:dyDescent="0.25">
      <c r="A600" s="3" t="s">
        <v>27</v>
      </c>
      <c r="B600" s="3">
        <v>12424000</v>
      </c>
      <c r="C600" s="1">
        <v>36667</v>
      </c>
      <c r="D600" s="3">
        <v>0.77</v>
      </c>
      <c r="E600" s="3" t="s">
        <v>28</v>
      </c>
    </row>
    <row r="601" spans="1:5" x14ac:dyDescent="0.25">
      <c r="A601" s="3" t="s">
        <v>27</v>
      </c>
      <c r="B601" s="3">
        <v>12424000</v>
      </c>
      <c r="C601" s="1">
        <v>36668</v>
      </c>
      <c r="D601" s="3">
        <v>0.72</v>
      </c>
      <c r="E601" s="3" t="s">
        <v>28</v>
      </c>
    </row>
    <row r="602" spans="1:5" x14ac:dyDescent="0.25">
      <c r="A602" s="3" t="s">
        <v>27</v>
      </c>
      <c r="B602" s="3">
        <v>12424000</v>
      </c>
      <c r="C602" s="1">
        <v>36669</v>
      </c>
      <c r="D602" s="3">
        <v>0.66</v>
      </c>
      <c r="E602" s="3" t="s">
        <v>28</v>
      </c>
    </row>
    <row r="603" spans="1:5" x14ac:dyDescent="0.25">
      <c r="A603" s="3" t="s">
        <v>27</v>
      </c>
      <c r="B603" s="3">
        <v>12424000</v>
      </c>
      <c r="C603" s="1">
        <v>36670</v>
      </c>
      <c r="D603" s="3">
        <v>0.6</v>
      </c>
      <c r="E603" s="3" t="s">
        <v>28</v>
      </c>
    </row>
    <row r="604" spans="1:5" x14ac:dyDescent="0.25">
      <c r="A604" s="3" t="s">
        <v>27</v>
      </c>
      <c r="B604" s="3">
        <v>12424000</v>
      </c>
      <c r="C604" s="1">
        <v>36671</v>
      </c>
      <c r="D604" s="3">
        <v>0.56999999999999995</v>
      </c>
      <c r="E604" s="3" t="s">
        <v>28</v>
      </c>
    </row>
    <row r="605" spans="1:5" x14ac:dyDescent="0.25">
      <c r="A605" s="3" t="s">
        <v>27</v>
      </c>
      <c r="B605" s="3">
        <v>12424000</v>
      </c>
      <c r="C605" s="1">
        <v>36672</v>
      </c>
      <c r="D605" s="3">
        <v>0.54</v>
      </c>
      <c r="E605" s="3" t="s">
        <v>28</v>
      </c>
    </row>
    <row r="606" spans="1:5" x14ac:dyDescent="0.25">
      <c r="A606" s="3" t="s">
        <v>27</v>
      </c>
      <c r="B606" s="3">
        <v>12424000</v>
      </c>
      <c r="C606" s="1">
        <v>36673</v>
      </c>
      <c r="D606" s="3">
        <v>0.52</v>
      </c>
      <c r="E606" s="3" t="s">
        <v>28</v>
      </c>
    </row>
    <row r="607" spans="1:5" x14ac:dyDescent="0.25">
      <c r="A607" s="3" t="s">
        <v>27</v>
      </c>
      <c r="B607" s="3">
        <v>12424000</v>
      </c>
      <c r="C607" s="1">
        <v>36674</v>
      </c>
      <c r="D607" s="3">
        <v>0.52</v>
      </c>
      <c r="E607" s="3" t="s">
        <v>28</v>
      </c>
    </row>
    <row r="608" spans="1:5" x14ac:dyDescent="0.25">
      <c r="A608" s="3" t="s">
        <v>27</v>
      </c>
      <c r="B608" s="3">
        <v>12424000</v>
      </c>
      <c r="C608" s="1">
        <v>36675</v>
      </c>
      <c r="D608" s="3">
        <v>0.5</v>
      </c>
      <c r="E608" s="3" t="s">
        <v>28</v>
      </c>
    </row>
    <row r="609" spans="1:5" x14ac:dyDescent="0.25">
      <c r="A609" s="3" t="s">
        <v>27</v>
      </c>
      <c r="B609" s="3">
        <v>12424000</v>
      </c>
      <c r="C609" s="1">
        <v>36676</v>
      </c>
      <c r="D609" s="3">
        <v>0.52</v>
      </c>
      <c r="E609" s="3" t="s">
        <v>28</v>
      </c>
    </row>
    <row r="610" spans="1:5" x14ac:dyDescent="0.25">
      <c r="A610" s="3" t="s">
        <v>27</v>
      </c>
      <c r="B610" s="3">
        <v>12424000</v>
      </c>
      <c r="C610" s="1">
        <v>36677</v>
      </c>
      <c r="D610" s="3">
        <v>0.62</v>
      </c>
      <c r="E610" s="3" t="s">
        <v>28</v>
      </c>
    </row>
    <row r="611" spans="1:5" x14ac:dyDescent="0.25">
      <c r="A611" s="3" t="s">
        <v>27</v>
      </c>
      <c r="B611" s="3">
        <v>12424000</v>
      </c>
      <c r="C611" s="1">
        <v>36678</v>
      </c>
      <c r="D611" s="3">
        <v>0.75</v>
      </c>
      <c r="E611" s="3" t="s">
        <v>28</v>
      </c>
    </row>
    <row r="612" spans="1:5" x14ac:dyDescent="0.25">
      <c r="A612" s="3" t="s">
        <v>27</v>
      </c>
      <c r="B612" s="3">
        <v>12424000</v>
      </c>
      <c r="C612" s="1">
        <v>36679</v>
      </c>
      <c r="D612" s="3">
        <v>1.89</v>
      </c>
      <c r="E612" s="3" t="s">
        <v>28</v>
      </c>
    </row>
    <row r="613" spans="1:5" x14ac:dyDescent="0.25">
      <c r="A613" s="3" t="s">
        <v>27</v>
      </c>
      <c r="B613" s="3">
        <v>12424000</v>
      </c>
      <c r="C613" s="1">
        <v>36680</v>
      </c>
      <c r="D613" s="3">
        <v>1.41</v>
      </c>
      <c r="E613" s="3" t="s">
        <v>28</v>
      </c>
    </row>
    <row r="614" spans="1:5" x14ac:dyDescent="0.25">
      <c r="A614" s="3" t="s">
        <v>27</v>
      </c>
      <c r="B614" s="3">
        <v>12424000</v>
      </c>
      <c r="C614" s="1">
        <v>36681</v>
      </c>
      <c r="D614" s="3">
        <v>0.88</v>
      </c>
      <c r="E614" s="3" t="s">
        <v>28</v>
      </c>
    </row>
    <row r="615" spans="1:5" x14ac:dyDescent="0.25">
      <c r="A615" s="3" t="s">
        <v>27</v>
      </c>
      <c r="B615" s="3">
        <v>12424000</v>
      </c>
      <c r="C615" s="1">
        <v>36682</v>
      </c>
      <c r="D615" s="3">
        <v>0.59</v>
      </c>
      <c r="E615" s="3" t="s">
        <v>28</v>
      </c>
    </row>
    <row r="616" spans="1:5" x14ac:dyDescent="0.25">
      <c r="A616" s="3" t="s">
        <v>27</v>
      </c>
      <c r="B616" s="3">
        <v>12424000</v>
      </c>
      <c r="C616" s="1">
        <v>36683</v>
      </c>
      <c r="D616" s="3">
        <v>0.41</v>
      </c>
      <c r="E616" s="3" t="s">
        <v>28</v>
      </c>
    </row>
    <row r="617" spans="1:5" x14ac:dyDescent="0.25">
      <c r="A617" s="3" t="s">
        <v>27</v>
      </c>
      <c r="B617" s="3">
        <v>12424000</v>
      </c>
      <c r="C617" s="1">
        <v>36684</v>
      </c>
      <c r="D617" s="3">
        <v>0.28000000000000003</v>
      </c>
      <c r="E617" s="3" t="s">
        <v>28</v>
      </c>
    </row>
    <row r="618" spans="1:5" x14ac:dyDescent="0.25">
      <c r="A618" s="3" t="s">
        <v>27</v>
      </c>
      <c r="B618" s="3">
        <v>12424000</v>
      </c>
      <c r="C618" s="1">
        <v>36685</v>
      </c>
      <c r="D618" s="3">
        <v>0.22</v>
      </c>
      <c r="E618" s="3" t="s">
        <v>28</v>
      </c>
    </row>
    <row r="619" spans="1:5" x14ac:dyDescent="0.25">
      <c r="A619" s="3" t="s">
        <v>27</v>
      </c>
      <c r="B619" s="3">
        <v>12424000</v>
      </c>
      <c r="C619" s="1">
        <v>36686</v>
      </c>
      <c r="D619" s="3">
        <v>0.22</v>
      </c>
      <c r="E619" s="3" t="s">
        <v>28</v>
      </c>
    </row>
    <row r="620" spans="1:5" x14ac:dyDescent="0.25">
      <c r="A620" s="3" t="s">
        <v>27</v>
      </c>
      <c r="B620" s="3">
        <v>12424000</v>
      </c>
      <c r="C620" s="1">
        <v>36687</v>
      </c>
      <c r="D620" s="3">
        <v>0.23</v>
      </c>
      <c r="E620" s="3" t="s">
        <v>28</v>
      </c>
    </row>
    <row r="621" spans="1:5" x14ac:dyDescent="0.25">
      <c r="A621" s="3" t="s">
        <v>27</v>
      </c>
      <c r="B621" s="3">
        <v>12424000</v>
      </c>
      <c r="C621" s="1">
        <v>36688</v>
      </c>
      <c r="D621" s="3">
        <v>0.22</v>
      </c>
      <c r="E621" s="3" t="s">
        <v>28</v>
      </c>
    </row>
    <row r="622" spans="1:5" x14ac:dyDescent="0.25">
      <c r="A622" s="3" t="s">
        <v>27</v>
      </c>
      <c r="B622" s="3">
        <v>12424000</v>
      </c>
      <c r="C622" s="1">
        <v>36689</v>
      </c>
      <c r="D622" s="3">
        <v>0.34</v>
      </c>
      <c r="E622" s="3" t="s">
        <v>28</v>
      </c>
    </row>
    <row r="623" spans="1:5" x14ac:dyDescent="0.25">
      <c r="A623" s="3" t="s">
        <v>27</v>
      </c>
      <c r="B623" s="3">
        <v>12424000</v>
      </c>
      <c r="C623" s="1">
        <v>36690</v>
      </c>
      <c r="D623" s="3">
        <v>0.66</v>
      </c>
      <c r="E623" s="3" t="s">
        <v>28</v>
      </c>
    </row>
    <row r="624" spans="1:5" x14ac:dyDescent="0.25">
      <c r="A624" s="3" t="s">
        <v>27</v>
      </c>
      <c r="B624" s="3">
        <v>12424000</v>
      </c>
      <c r="C624" s="1">
        <v>36691</v>
      </c>
      <c r="D624" s="3">
        <v>1.1000000000000001</v>
      </c>
      <c r="E624" s="3" t="s">
        <v>28</v>
      </c>
    </row>
    <row r="625" spans="1:5" x14ac:dyDescent="0.25">
      <c r="A625" s="3" t="s">
        <v>27</v>
      </c>
      <c r="B625" s="3">
        <v>12424000</v>
      </c>
      <c r="C625" s="1">
        <v>36692</v>
      </c>
      <c r="D625" s="3">
        <v>1.51</v>
      </c>
      <c r="E625" s="3" t="s">
        <v>28</v>
      </c>
    </row>
    <row r="626" spans="1:5" x14ac:dyDescent="0.25">
      <c r="A626" s="3" t="s">
        <v>27</v>
      </c>
      <c r="B626" s="3">
        <v>12424000</v>
      </c>
      <c r="C626" s="1">
        <v>36693</v>
      </c>
      <c r="D626" s="3">
        <v>1.03</v>
      </c>
      <c r="E626" s="3" t="s">
        <v>28</v>
      </c>
    </row>
    <row r="627" spans="1:5" x14ac:dyDescent="0.25">
      <c r="A627" s="3" t="s">
        <v>27</v>
      </c>
      <c r="B627" s="3">
        <v>12424000</v>
      </c>
      <c r="C627" s="1">
        <v>36694</v>
      </c>
      <c r="D627" s="3">
        <v>0.79</v>
      </c>
      <c r="E627" s="3" t="s">
        <v>28</v>
      </c>
    </row>
    <row r="628" spans="1:5" x14ac:dyDescent="0.25">
      <c r="A628" s="3" t="s">
        <v>27</v>
      </c>
      <c r="B628" s="3">
        <v>12424000</v>
      </c>
      <c r="C628" s="1">
        <v>36695</v>
      </c>
      <c r="D628" s="3">
        <v>0.63</v>
      </c>
      <c r="E628" s="3" t="s">
        <v>28</v>
      </c>
    </row>
    <row r="629" spans="1:5" x14ac:dyDescent="0.25">
      <c r="A629" s="3" t="s">
        <v>27</v>
      </c>
      <c r="B629" s="3">
        <v>12424000</v>
      </c>
      <c r="C629" s="1">
        <v>36696</v>
      </c>
      <c r="D629" s="3">
        <v>0.51</v>
      </c>
      <c r="E629" s="3" t="s">
        <v>28</v>
      </c>
    </row>
    <row r="630" spans="1:5" x14ac:dyDescent="0.25">
      <c r="A630" s="3" t="s">
        <v>27</v>
      </c>
      <c r="B630" s="3">
        <v>12424000</v>
      </c>
      <c r="C630" s="1">
        <v>36697</v>
      </c>
      <c r="D630" s="3">
        <v>0.43</v>
      </c>
      <c r="E630" s="3" t="s">
        <v>28</v>
      </c>
    </row>
    <row r="631" spans="1:5" x14ac:dyDescent="0.25">
      <c r="A631" s="3" t="s">
        <v>27</v>
      </c>
      <c r="B631" s="3">
        <v>12424000</v>
      </c>
      <c r="C631" s="1">
        <v>36698</v>
      </c>
      <c r="D631" s="3">
        <v>0.39</v>
      </c>
      <c r="E631" s="3" t="s">
        <v>28</v>
      </c>
    </row>
    <row r="632" spans="1:5" x14ac:dyDescent="0.25">
      <c r="A632" s="3" t="s">
        <v>27</v>
      </c>
      <c r="B632" s="3">
        <v>12424000</v>
      </c>
      <c r="C632" s="1">
        <v>36699</v>
      </c>
      <c r="D632" s="3">
        <v>0.36</v>
      </c>
      <c r="E632" s="3" t="s">
        <v>28</v>
      </c>
    </row>
    <row r="633" spans="1:5" x14ac:dyDescent="0.25">
      <c r="A633" s="3" t="s">
        <v>27</v>
      </c>
      <c r="B633" s="3">
        <v>12424000</v>
      </c>
      <c r="C633" s="1">
        <v>36700</v>
      </c>
      <c r="D633" s="3">
        <v>0.34</v>
      </c>
      <c r="E633" s="3" t="s">
        <v>28</v>
      </c>
    </row>
    <row r="634" spans="1:5" x14ac:dyDescent="0.25">
      <c r="A634" s="3" t="s">
        <v>27</v>
      </c>
      <c r="B634" s="3">
        <v>12424000</v>
      </c>
      <c r="C634" s="1">
        <v>36701</v>
      </c>
      <c r="D634" s="3">
        <v>0.32</v>
      </c>
      <c r="E634" s="3" t="s">
        <v>28</v>
      </c>
    </row>
    <row r="635" spans="1:5" x14ac:dyDescent="0.25">
      <c r="A635" s="3" t="s">
        <v>27</v>
      </c>
      <c r="B635" s="3">
        <v>12424000</v>
      </c>
      <c r="C635" s="1">
        <v>36702</v>
      </c>
      <c r="D635" s="3">
        <v>0.31</v>
      </c>
      <c r="E635" s="3" t="s">
        <v>28</v>
      </c>
    </row>
    <row r="636" spans="1:5" x14ac:dyDescent="0.25">
      <c r="A636" s="3" t="s">
        <v>27</v>
      </c>
      <c r="B636" s="3">
        <v>12424000</v>
      </c>
      <c r="C636" s="1">
        <v>36703</v>
      </c>
      <c r="D636" s="3">
        <v>0.3</v>
      </c>
      <c r="E636" s="3" t="s">
        <v>28</v>
      </c>
    </row>
    <row r="637" spans="1:5" x14ac:dyDescent="0.25">
      <c r="A637" s="3" t="s">
        <v>27</v>
      </c>
      <c r="B637" s="3">
        <v>12424000</v>
      </c>
      <c r="C637" s="1">
        <v>36704</v>
      </c>
      <c r="D637" s="3">
        <v>0.28000000000000003</v>
      </c>
      <c r="E637" s="3" t="s">
        <v>28</v>
      </c>
    </row>
    <row r="638" spans="1:5" x14ac:dyDescent="0.25">
      <c r="A638" s="3" t="s">
        <v>27</v>
      </c>
      <c r="B638" s="3">
        <v>12424000</v>
      </c>
      <c r="C638" s="1">
        <v>36705</v>
      </c>
      <c r="D638" s="3">
        <v>0.26</v>
      </c>
      <c r="E638" s="3" t="s">
        <v>28</v>
      </c>
    </row>
    <row r="639" spans="1:5" x14ac:dyDescent="0.25">
      <c r="A639" s="3" t="s">
        <v>27</v>
      </c>
      <c r="B639" s="3">
        <v>12424000</v>
      </c>
      <c r="C639" s="1">
        <v>36706</v>
      </c>
      <c r="D639" s="3">
        <v>0.25</v>
      </c>
      <c r="E639" s="3" t="s">
        <v>28</v>
      </c>
    </row>
    <row r="640" spans="1:5" x14ac:dyDescent="0.25">
      <c r="A640" s="3" t="s">
        <v>27</v>
      </c>
      <c r="B640" s="3">
        <v>12424000</v>
      </c>
      <c r="C640" s="1">
        <v>36707</v>
      </c>
      <c r="D640" s="3">
        <v>0.27</v>
      </c>
      <c r="E640" s="3" t="s">
        <v>28</v>
      </c>
    </row>
    <row r="641" spans="1:5" x14ac:dyDescent="0.25">
      <c r="A641" s="3" t="s">
        <v>27</v>
      </c>
      <c r="B641" s="3">
        <v>12424000</v>
      </c>
      <c r="C641" s="1">
        <v>36708</v>
      </c>
      <c r="D641" s="3">
        <v>0.31</v>
      </c>
      <c r="E641" s="3" t="s">
        <v>28</v>
      </c>
    </row>
    <row r="642" spans="1:5" x14ac:dyDescent="0.25">
      <c r="A642" s="3" t="s">
        <v>27</v>
      </c>
      <c r="B642" s="3">
        <v>12424000</v>
      </c>
      <c r="C642" s="1">
        <v>36709</v>
      </c>
      <c r="D642" s="3">
        <v>0.31</v>
      </c>
      <c r="E642" s="3" t="s">
        <v>28</v>
      </c>
    </row>
    <row r="643" spans="1:5" x14ac:dyDescent="0.25">
      <c r="A643" s="3" t="s">
        <v>27</v>
      </c>
      <c r="B643" s="3">
        <v>12424000</v>
      </c>
      <c r="C643" s="1">
        <v>36710</v>
      </c>
      <c r="D643" s="3">
        <v>0.35</v>
      </c>
      <c r="E643" s="3" t="s">
        <v>28</v>
      </c>
    </row>
    <row r="644" spans="1:5" x14ac:dyDescent="0.25">
      <c r="A644" s="3" t="s">
        <v>27</v>
      </c>
      <c r="B644" s="3">
        <v>12424000</v>
      </c>
      <c r="C644" s="1">
        <v>36711</v>
      </c>
      <c r="D644" s="3">
        <v>0.41</v>
      </c>
      <c r="E644" s="3" t="s">
        <v>28</v>
      </c>
    </row>
    <row r="645" spans="1:5" x14ac:dyDescent="0.25">
      <c r="A645" s="3" t="s">
        <v>27</v>
      </c>
      <c r="B645" s="3">
        <v>12424000</v>
      </c>
      <c r="C645" s="1">
        <v>36712</v>
      </c>
      <c r="D645" s="3">
        <v>0.47</v>
      </c>
      <c r="E645" s="3" t="s">
        <v>28</v>
      </c>
    </row>
    <row r="646" spans="1:5" x14ac:dyDescent="0.25">
      <c r="A646" s="3" t="s">
        <v>27</v>
      </c>
      <c r="B646" s="3">
        <v>12424000</v>
      </c>
      <c r="C646" s="1">
        <v>36713</v>
      </c>
      <c r="D646" s="3">
        <v>0.47</v>
      </c>
      <c r="E646" s="3" t="s">
        <v>28</v>
      </c>
    </row>
    <row r="647" spans="1:5" x14ac:dyDescent="0.25">
      <c r="A647" s="3" t="s">
        <v>27</v>
      </c>
      <c r="B647" s="3">
        <v>12424000</v>
      </c>
      <c r="C647" s="1">
        <v>36714</v>
      </c>
      <c r="D647" s="3">
        <v>0.48</v>
      </c>
      <c r="E647" s="3" t="s">
        <v>28</v>
      </c>
    </row>
    <row r="648" spans="1:5" x14ac:dyDescent="0.25">
      <c r="A648" s="3" t="s">
        <v>27</v>
      </c>
      <c r="B648" s="3">
        <v>12424000</v>
      </c>
      <c r="C648" s="1">
        <v>36715</v>
      </c>
      <c r="D648" s="3">
        <v>0.46</v>
      </c>
      <c r="E648" s="3" t="s">
        <v>28</v>
      </c>
    </row>
    <row r="649" spans="1:5" x14ac:dyDescent="0.25">
      <c r="A649" s="3" t="s">
        <v>27</v>
      </c>
      <c r="B649" s="3">
        <v>12424000</v>
      </c>
      <c r="C649" s="1">
        <v>36716</v>
      </c>
      <c r="D649" s="3">
        <v>0.43</v>
      </c>
      <c r="E649" s="3" t="s">
        <v>28</v>
      </c>
    </row>
    <row r="650" spans="1:5" x14ac:dyDescent="0.25">
      <c r="A650" s="3" t="s">
        <v>27</v>
      </c>
      <c r="B650" s="3">
        <v>12424000</v>
      </c>
      <c r="C650" s="1">
        <v>36717</v>
      </c>
      <c r="D650" s="3">
        <v>0.4</v>
      </c>
      <c r="E650" s="3" t="s">
        <v>28</v>
      </c>
    </row>
    <row r="651" spans="1:5" x14ac:dyDescent="0.25">
      <c r="A651" s="3" t="s">
        <v>27</v>
      </c>
      <c r="B651" s="3">
        <v>12424000</v>
      </c>
      <c r="C651" s="1">
        <v>36718</v>
      </c>
      <c r="D651" s="3">
        <v>0.39</v>
      </c>
      <c r="E651" s="3" t="s">
        <v>28</v>
      </c>
    </row>
    <row r="652" spans="1:5" x14ac:dyDescent="0.25">
      <c r="A652" s="3" t="s">
        <v>27</v>
      </c>
      <c r="B652" s="3">
        <v>12424000</v>
      </c>
      <c r="C652" s="1">
        <v>36719</v>
      </c>
      <c r="D652" s="3">
        <v>0.36</v>
      </c>
      <c r="E652" s="3" t="s">
        <v>28</v>
      </c>
    </row>
    <row r="653" spans="1:5" x14ac:dyDescent="0.25">
      <c r="A653" s="3" t="s">
        <v>27</v>
      </c>
      <c r="B653" s="3">
        <v>12424000</v>
      </c>
      <c r="C653" s="1">
        <v>36720</v>
      </c>
      <c r="D653" s="3">
        <v>0.34</v>
      </c>
      <c r="E653" s="3" t="s">
        <v>28</v>
      </c>
    </row>
    <row r="654" spans="1:5" x14ac:dyDescent="0.25">
      <c r="A654" s="3" t="s">
        <v>27</v>
      </c>
      <c r="B654" s="3">
        <v>12424000</v>
      </c>
      <c r="C654" s="1">
        <v>36721</v>
      </c>
      <c r="D654" s="3">
        <v>0.28000000000000003</v>
      </c>
      <c r="E654" s="3" t="s">
        <v>28</v>
      </c>
    </row>
    <row r="655" spans="1:5" x14ac:dyDescent="0.25">
      <c r="A655" s="3" t="s">
        <v>27</v>
      </c>
      <c r="B655" s="3">
        <v>12424000</v>
      </c>
      <c r="C655" s="1">
        <v>36722</v>
      </c>
      <c r="D655" s="3">
        <v>0.22</v>
      </c>
      <c r="E655" s="3" t="s">
        <v>28</v>
      </c>
    </row>
    <row r="656" spans="1:5" x14ac:dyDescent="0.25">
      <c r="A656" s="3" t="s">
        <v>27</v>
      </c>
      <c r="B656" s="3">
        <v>12424000</v>
      </c>
      <c r="C656" s="1">
        <v>36723</v>
      </c>
      <c r="D656" s="3">
        <v>0.17</v>
      </c>
      <c r="E656" s="3" t="s">
        <v>28</v>
      </c>
    </row>
    <row r="657" spans="1:5" x14ac:dyDescent="0.25">
      <c r="A657" s="3" t="s">
        <v>27</v>
      </c>
      <c r="B657" s="3">
        <v>12424000</v>
      </c>
      <c r="C657" s="1">
        <v>36724</v>
      </c>
      <c r="D657" s="3">
        <v>0.14000000000000001</v>
      </c>
      <c r="E657" s="3" t="s">
        <v>28</v>
      </c>
    </row>
    <row r="658" spans="1:5" x14ac:dyDescent="0.25">
      <c r="A658" s="3" t="s">
        <v>27</v>
      </c>
      <c r="B658" s="3">
        <v>12424000</v>
      </c>
      <c r="C658" s="1">
        <v>36725</v>
      </c>
      <c r="D658" s="3">
        <v>0.11</v>
      </c>
      <c r="E658" s="3" t="s">
        <v>28</v>
      </c>
    </row>
    <row r="659" spans="1:5" x14ac:dyDescent="0.25">
      <c r="A659" s="3" t="s">
        <v>27</v>
      </c>
      <c r="B659" s="3">
        <v>12424000</v>
      </c>
      <c r="C659" s="1">
        <v>36726</v>
      </c>
      <c r="D659" s="3">
        <v>0.08</v>
      </c>
      <c r="E659" s="3" t="s">
        <v>28</v>
      </c>
    </row>
    <row r="660" spans="1:5" x14ac:dyDescent="0.25">
      <c r="A660" s="3" t="s">
        <v>27</v>
      </c>
      <c r="B660" s="3">
        <v>12424000</v>
      </c>
      <c r="C660" s="1">
        <v>36727</v>
      </c>
      <c r="D660" s="3">
        <v>7.0000000000000007E-2</v>
      </c>
      <c r="E660" s="3" t="s">
        <v>28</v>
      </c>
    </row>
    <row r="661" spans="1:5" x14ac:dyDescent="0.25">
      <c r="A661" s="3" t="s">
        <v>27</v>
      </c>
      <c r="B661" s="3">
        <v>12424000</v>
      </c>
      <c r="C661" s="1">
        <v>36728</v>
      </c>
      <c r="D661" s="3">
        <v>0.08</v>
      </c>
      <c r="E661" s="3" t="s">
        <v>28</v>
      </c>
    </row>
    <row r="662" spans="1:5" x14ac:dyDescent="0.25">
      <c r="A662" s="3" t="s">
        <v>27</v>
      </c>
      <c r="B662" s="3">
        <v>12424000</v>
      </c>
      <c r="C662" s="1">
        <v>36729</v>
      </c>
      <c r="D662" s="3">
        <v>0.08</v>
      </c>
      <c r="E662" s="3" t="s">
        <v>28</v>
      </c>
    </row>
    <row r="663" spans="1:5" x14ac:dyDescent="0.25">
      <c r="A663" s="3" t="s">
        <v>27</v>
      </c>
      <c r="B663" s="3">
        <v>12424000</v>
      </c>
      <c r="C663" s="1">
        <v>36730</v>
      </c>
      <c r="D663" s="3">
        <v>0.09</v>
      </c>
      <c r="E663" s="3" t="s">
        <v>28</v>
      </c>
    </row>
    <row r="664" spans="1:5" x14ac:dyDescent="0.25">
      <c r="A664" s="3" t="s">
        <v>27</v>
      </c>
      <c r="B664" s="3">
        <v>12424000</v>
      </c>
      <c r="C664" s="1">
        <v>36731</v>
      </c>
      <c r="D664" s="3">
        <v>0.1</v>
      </c>
      <c r="E664" s="3" t="s">
        <v>28</v>
      </c>
    </row>
    <row r="665" spans="1:5" x14ac:dyDescent="0.25">
      <c r="A665" s="3" t="s">
        <v>27</v>
      </c>
      <c r="B665" s="3">
        <v>12424000</v>
      </c>
      <c r="C665" s="1">
        <v>36732</v>
      </c>
      <c r="D665" s="3">
        <v>0.11</v>
      </c>
      <c r="E665" s="3" t="s">
        <v>28</v>
      </c>
    </row>
    <row r="666" spans="1:5" x14ac:dyDescent="0.25">
      <c r="A666" s="3" t="s">
        <v>27</v>
      </c>
      <c r="B666" s="3">
        <v>12424000</v>
      </c>
      <c r="C666" s="1">
        <v>36733</v>
      </c>
      <c r="D666" s="3">
        <v>0.12</v>
      </c>
      <c r="E666" s="3" t="s">
        <v>28</v>
      </c>
    </row>
    <row r="667" spans="1:5" x14ac:dyDescent="0.25">
      <c r="A667" s="3" t="s">
        <v>27</v>
      </c>
      <c r="B667" s="3">
        <v>12424000</v>
      </c>
      <c r="C667" s="1">
        <v>36734</v>
      </c>
      <c r="D667" s="3">
        <v>0.11</v>
      </c>
      <c r="E667" s="3" t="s">
        <v>28</v>
      </c>
    </row>
    <row r="668" spans="1:5" x14ac:dyDescent="0.25">
      <c r="A668" s="3" t="s">
        <v>27</v>
      </c>
      <c r="B668" s="3">
        <v>12424000</v>
      </c>
      <c r="C668" s="1">
        <v>36735</v>
      </c>
      <c r="D668" s="3">
        <v>0.1</v>
      </c>
      <c r="E668" s="3" t="s">
        <v>28</v>
      </c>
    </row>
    <row r="669" spans="1:5" x14ac:dyDescent="0.25">
      <c r="A669" s="3" t="s">
        <v>27</v>
      </c>
      <c r="B669" s="3">
        <v>12424000</v>
      </c>
      <c r="C669" s="1">
        <v>36736</v>
      </c>
      <c r="D669" s="3">
        <v>0.08</v>
      </c>
      <c r="E669" s="3" t="s">
        <v>28</v>
      </c>
    </row>
    <row r="670" spans="1:5" x14ac:dyDescent="0.25">
      <c r="A670" s="3" t="s">
        <v>27</v>
      </c>
      <c r="B670" s="3">
        <v>12424000</v>
      </c>
      <c r="C670" s="1">
        <v>36737</v>
      </c>
      <c r="D670" s="3">
        <v>0.08</v>
      </c>
      <c r="E670" s="3" t="s">
        <v>28</v>
      </c>
    </row>
    <row r="671" spans="1:5" x14ac:dyDescent="0.25">
      <c r="A671" s="3" t="s">
        <v>27</v>
      </c>
      <c r="B671" s="3">
        <v>12424000</v>
      </c>
      <c r="C671" s="1">
        <v>36738</v>
      </c>
      <c r="D671" s="3">
        <v>7.0000000000000007E-2</v>
      </c>
      <c r="E671" s="3" t="s">
        <v>28</v>
      </c>
    </row>
    <row r="672" spans="1:5" x14ac:dyDescent="0.25">
      <c r="A672" s="3" t="s">
        <v>27</v>
      </c>
      <c r="B672" s="3">
        <v>12424000</v>
      </c>
      <c r="C672" s="1">
        <v>36739</v>
      </c>
      <c r="D672" s="3">
        <v>0.06</v>
      </c>
      <c r="E672" s="3" t="s">
        <v>28</v>
      </c>
    </row>
    <row r="673" spans="1:5" x14ac:dyDescent="0.25">
      <c r="A673" s="3" t="s">
        <v>27</v>
      </c>
      <c r="B673" s="3">
        <v>12424000</v>
      </c>
      <c r="C673" s="1">
        <v>36740</v>
      </c>
      <c r="D673" s="3">
        <v>0.06</v>
      </c>
      <c r="E673" s="3" t="s">
        <v>28</v>
      </c>
    </row>
    <row r="674" spans="1:5" x14ac:dyDescent="0.25">
      <c r="A674" s="3" t="s">
        <v>27</v>
      </c>
      <c r="B674" s="3">
        <v>12424000</v>
      </c>
      <c r="C674" s="1">
        <v>36741</v>
      </c>
      <c r="D674" s="3">
        <v>0.06</v>
      </c>
      <c r="E674" s="3" t="s">
        <v>28</v>
      </c>
    </row>
    <row r="675" spans="1:5" x14ac:dyDescent="0.25">
      <c r="A675" s="3" t="s">
        <v>27</v>
      </c>
      <c r="B675" s="3">
        <v>12424000</v>
      </c>
      <c r="C675" s="1">
        <v>36742</v>
      </c>
      <c r="D675" s="3">
        <v>0.08</v>
      </c>
      <c r="E675" s="3" t="s">
        <v>28</v>
      </c>
    </row>
    <row r="676" spans="1:5" x14ac:dyDescent="0.25">
      <c r="A676" s="3" t="s">
        <v>27</v>
      </c>
      <c r="B676" s="3">
        <v>12424000</v>
      </c>
      <c r="C676" s="1">
        <v>36743</v>
      </c>
      <c r="D676" s="3">
        <v>0.1</v>
      </c>
      <c r="E676" s="3" t="s">
        <v>28</v>
      </c>
    </row>
    <row r="677" spans="1:5" x14ac:dyDescent="0.25">
      <c r="A677" s="3" t="s">
        <v>27</v>
      </c>
      <c r="B677" s="3">
        <v>12424000</v>
      </c>
      <c r="C677" s="1">
        <v>36744</v>
      </c>
      <c r="D677" s="3">
        <v>0.11</v>
      </c>
      <c r="E677" s="3" t="s">
        <v>28</v>
      </c>
    </row>
    <row r="678" spans="1:5" x14ac:dyDescent="0.25">
      <c r="A678" s="3" t="s">
        <v>27</v>
      </c>
      <c r="B678" s="3">
        <v>12424000</v>
      </c>
      <c r="C678" s="1">
        <v>36745</v>
      </c>
      <c r="D678" s="3">
        <v>0.14000000000000001</v>
      </c>
      <c r="E678" s="3" t="s">
        <v>28</v>
      </c>
    </row>
    <row r="679" spans="1:5" x14ac:dyDescent="0.25">
      <c r="A679" s="3" t="s">
        <v>27</v>
      </c>
      <c r="B679" s="3">
        <v>12424000</v>
      </c>
      <c r="C679" s="1">
        <v>36746</v>
      </c>
      <c r="D679" s="3">
        <v>0.14000000000000001</v>
      </c>
      <c r="E679" s="3" t="s">
        <v>28</v>
      </c>
    </row>
    <row r="680" spans="1:5" x14ac:dyDescent="0.25">
      <c r="A680" s="3" t="s">
        <v>27</v>
      </c>
      <c r="B680" s="3">
        <v>12424000</v>
      </c>
      <c r="C680" s="1">
        <v>36747</v>
      </c>
      <c r="D680" s="3">
        <v>0.13</v>
      </c>
      <c r="E680" s="3" t="s">
        <v>28</v>
      </c>
    </row>
    <row r="681" spans="1:5" x14ac:dyDescent="0.25">
      <c r="A681" s="3" t="s">
        <v>27</v>
      </c>
      <c r="B681" s="3">
        <v>12424000</v>
      </c>
      <c r="C681" s="1">
        <v>36748</v>
      </c>
      <c r="D681" s="3">
        <v>0.12</v>
      </c>
      <c r="E681" s="3" t="s">
        <v>28</v>
      </c>
    </row>
    <row r="682" spans="1:5" x14ac:dyDescent="0.25">
      <c r="A682" s="3" t="s">
        <v>27</v>
      </c>
      <c r="B682" s="3">
        <v>12424000</v>
      </c>
      <c r="C682" s="1">
        <v>36749</v>
      </c>
      <c r="D682" s="3">
        <v>0.11</v>
      </c>
      <c r="E682" s="3" t="s">
        <v>28</v>
      </c>
    </row>
    <row r="683" spans="1:5" x14ac:dyDescent="0.25">
      <c r="A683" s="3" t="s">
        <v>27</v>
      </c>
      <c r="B683" s="3">
        <v>12424000</v>
      </c>
      <c r="C683" s="1">
        <v>36750</v>
      </c>
      <c r="D683" s="3">
        <v>0.1</v>
      </c>
      <c r="E683" s="3" t="s">
        <v>28</v>
      </c>
    </row>
    <row r="684" spans="1:5" x14ac:dyDescent="0.25">
      <c r="A684" s="3" t="s">
        <v>27</v>
      </c>
      <c r="B684" s="3">
        <v>12424000</v>
      </c>
      <c r="C684" s="1">
        <v>36751</v>
      </c>
      <c r="D684" s="3">
        <v>0.1</v>
      </c>
      <c r="E684" s="3" t="s">
        <v>28</v>
      </c>
    </row>
    <row r="685" spans="1:5" x14ac:dyDescent="0.25">
      <c r="A685" s="3" t="s">
        <v>27</v>
      </c>
      <c r="B685" s="3">
        <v>12424000</v>
      </c>
      <c r="C685" s="1">
        <v>36752</v>
      </c>
      <c r="D685" s="3">
        <v>0.1</v>
      </c>
      <c r="E685" s="3" t="s">
        <v>28</v>
      </c>
    </row>
    <row r="686" spans="1:5" x14ac:dyDescent="0.25">
      <c r="A686" s="3" t="s">
        <v>27</v>
      </c>
      <c r="B686" s="3">
        <v>12424000</v>
      </c>
      <c r="C686" s="1">
        <v>36753</v>
      </c>
      <c r="D686" s="3">
        <v>0.09</v>
      </c>
      <c r="E686" s="3" t="s">
        <v>28</v>
      </c>
    </row>
    <row r="687" spans="1:5" x14ac:dyDescent="0.25">
      <c r="A687" s="3" t="s">
        <v>27</v>
      </c>
      <c r="B687" s="3">
        <v>12424000</v>
      </c>
      <c r="C687" s="1">
        <v>36754</v>
      </c>
      <c r="D687" s="3">
        <v>0.09</v>
      </c>
      <c r="E687" s="3" t="s">
        <v>28</v>
      </c>
    </row>
    <row r="688" spans="1:5" x14ac:dyDescent="0.25">
      <c r="A688" s="3" t="s">
        <v>27</v>
      </c>
      <c r="B688" s="3">
        <v>12424000</v>
      </c>
      <c r="C688" s="1">
        <v>36755</v>
      </c>
      <c r="D688" s="3">
        <v>0.1</v>
      </c>
      <c r="E688" s="3" t="s">
        <v>28</v>
      </c>
    </row>
    <row r="689" spans="1:5" x14ac:dyDescent="0.25">
      <c r="A689" s="3" t="s">
        <v>27</v>
      </c>
      <c r="B689" s="3">
        <v>12424000</v>
      </c>
      <c r="C689" s="1">
        <v>36756</v>
      </c>
      <c r="D689" s="3">
        <v>0.1</v>
      </c>
      <c r="E689" s="3" t="s">
        <v>28</v>
      </c>
    </row>
    <row r="690" spans="1:5" x14ac:dyDescent="0.25">
      <c r="A690" s="3" t="s">
        <v>27</v>
      </c>
      <c r="B690" s="3">
        <v>12424000</v>
      </c>
      <c r="C690" s="1">
        <v>36757</v>
      </c>
      <c r="D690" s="3">
        <v>0.11</v>
      </c>
      <c r="E690" s="3" t="s">
        <v>28</v>
      </c>
    </row>
    <row r="691" spans="1:5" x14ac:dyDescent="0.25">
      <c r="A691" s="3" t="s">
        <v>27</v>
      </c>
      <c r="B691" s="3">
        <v>12424000</v>
      </c>
      <c r="C691" s="1">
        <v>36758</v>
      </c>
      <c r="D691" s="3">
        <v>0.12</v>
      </c>
      <c r="E691" s="3" t="s">
        <v>28</v>
      </c>
    </row>
    <row r="692" spans="1:5" x14ac:dyDescent="0.25">
      <c r="A692" s="3" t="s">
        <v>27</v>
      </c>
      <c r="B692" s="3">
        <v>12424000</v>
      </c>
      <c r="C692" s="1">
        <v>36759</v>
      </c>
      <c r="D692" s="3">
        <v>0.13</v>
      </c>
      <c r="E692" s="3" t="s">
        <v>28</v>
      </c>
    </row>
    <row r="693" spans="1:5" x14ac:dyDescent="0.25">
      <c r="A693" s="3" t="s">
        <v>27</v>
      </c>
      <c r="B693" s="3">
        <v>12424000</v>
      </c>
      <c r="C693" s="1">
        <v>36760</v>
      </c>
      <c r="D693" s="3">
        <v>0.12</v>
      </c>
      <c r="E693" s="3" t="s">
        <v>28</v>
      </c>
    </row>
    <row r="694" spans="1:5" x14ac:dyDescent="0.25">
      <c r="A694" s="3" t="s">
        <v>27</v>
      </c>
      <c r="B694" s="3">
        <v>12424000</v>
      </c>
      <c r="C694" s="1">
        <v>36761</v>
      </c>
      <c r="D694" s="3">
        <v>0.12</v>
      </c>
      <c r="E694" s="3" t="s">
        <v>28</v>
      </c>
    </row>
    <row r="695" spans="1:5" x14ac:dyDescent="0.25">
      <c r="A695" s="3" t="s">
        <v>27</v>
      </c>
      <c r="B695" s="3">
        <v>12424000</v>
      </c>
      <c r="C695" s="1">
        <v>36762</v>
      </c>
      <c r="D695" s="3">
        <v>0.11</v>
      </c>
      <c r="E695" s="3" t="s">
        <v>28</v>
      </c>
    </row>
    <row r="696" spans="1:5" x14ac:dyDescent="0.25">
      <c r="A696" s="3" t="s">
        <v>27</v>
      </c>
      <c r="B696" s="3">
        <v>12424000</v>
      </c>
      <c r="C696" s="1">
        <v>36763</v>
      </c>
      <c r="D696" s="3">
        <v>0.1</v>
      </c>
      <c r="E696" s="3" t="s">
        <v>28</v>
      </c>
    </row>
    <row r="697" spans="1:5" x14ac:dyDescent="0.25">
      <c r="A697" s="3" t="s">
        <v>27</v>
      </c>
      <c r="B697" s="3">
        <v>12424000</v>
      </c>
      <c r="C697" s="1">
        <v>36764</v>
      </c>
      <c r="D697" s="3">
        <v>0.09</v>
      </c>
      <c r="E697" s="3" t="s">
        <v>28</v>
      </c>
    </row>
    <row r="698" spans="1:5" x14ac:dyDescent="0.25">
      <c r="A698" s="3" t="s">
        <v>27</v>
      </c>
      <c r="B698" s="3">
        <v>12424000</v>
      </c>
      <c r="C698" s="1">
        <v>36765</v>
      </c>
      <c r="D698" s="3">
        <v>0.09</v>
      </c>
      <c r="E698" s="3" t="s">
        <v>28</v>
      </c>
    </row>
    <row r="699" spans="1:5" x14ac:dyDescent="0.25">
      <c r="A699" s="3" t="s">
        <v>27</v>
      </c>
      <c r="B699" s="3">
        <v>12424000</v>
      </c>
      <c r="C699" s="1">
        <v>36766</v>
      </c>
      <c r="D699" s="3">
        <v>0.08</v>
      </c>
      <c r="E699" s="3" t="s">
        <v>28</v>
      </c>
    </row>
    <row r="700" spans="1:5" x14ac:dyDescent="0.25">
      <c r="A700" s="3" t="s">
        <v>27</v>
      </c>
      <c r="B700" s="3">
        <v>12424000</v>
      </c>
      <c r="C700" s="1">
        <v>36767</v>
      </c>
      <c r="D700" s="3">
        <v>0.08</v>
      </c>
      <c r="E700" s="3" t="s">
        <v>28</v>
      </c>
    </row>
    <row r="701" spans="1:5" x14ac:dyDescent="0.25">
      <c r="A701" s="3" t="s">
        <v>27</v>
      </c>
      <c r="B701" s="3">
        <v>12424000</v>
      </c>
      <c r="C701" s="1">
        <v>36768</v>
      </c>
      <c r="D701" s="3">
        <v>0.08</v>
      </c>
      <c r="E701" s="3" t="s">
        <v>28</v>
      </c>
    </row>
    <row r="702" spans="1:5" x14ac:dyDescent="0.25">
      <c r="A702" s="3" t="s">
        <v>27</v>
      </c>
      <c r="B702" s="3">
        <v>12424000</v>
      </c>
      <c r="C702" s="1">
        <v>36769</v>
      </c>
      <c r="D702" s="3">
        <v>7.0000000000000007E-2</v>
      </c>
      <c r="E702" s="3" t="s">
        <v>28</v>
      </c>
    </row>
    <row r="703" spans="1:5" x14ac:dyDescent="0.25">
      <c r="A703" s="3" t="s">
        <v>27</v>
      </c>
      <c r="B703" s="3">
        <v>12424000</v>
      </c>
      <c r="C703" s="1">
        <v>36770</v>
      </c>
      <c r="D703" s="3">
        <v>7.0000000000000007E-2</v>
      </c>
      <c r="E703" s="3" t="s">
        <v>28</v>
      </c>
    </row>
    <row r="704" spans="1:5" x14ac:dyDescent="0.25">
      <c r="A704" s="3" t="s">
        <v>27</v>
      </c>
      <c r="B704" s="3">
        <v>12424000</v>
      </c>
      <c r="C704" s="1">
        <v>36771</v>
      </c>
      <c r="D704" s="3">
        <v>0.08</v>
      </c>
      <c r="E704" s="3" t="s">
        <v>28</v>
      </c>
    </row>
    <row r="705" spans="1:5" x14ac:dyDescent="0.25">
      <c r="A705" s="3" t="s">
        <v>27</v>
      </c>
      <c r="B705" s="3">
        <v>12424000</v>
      </c>
      <c r="C705" s="1">
        <v>36772</v>
      </c>
      <c r="D705" s="3">
        <v>0.09</v>
      </c>
      <c r="E705" s="3" t="s">
        <v>28</v>
      </c>
    </row>
    <row r="706" spans="1:5" x14ac:dyDescent="0.25">
      <c r="A706" s="3" t="s">
        <v>27</v>
      </c>
      <c r="B706" s="3">
        <v>12424000</v>
      </c>
      <c r="C706" s="1">
        <v>36773</v>
      </c>
      <c r="D706" s="3">
        <v>0.09</v>
      </c>
      <c r="E706" s="3" t="s">
        <v>28</v>
      </c>
    </row>
    <row r="707" spans="1:5" x14ac:dyDescent="0.25">
      <c r="A707" s="3" t="s">
        <v>27</v>
      </c>
      <c r="B707" s="3">
        <v>12424000</v>
      </c>
      <c r="C707" s="1">
        <v>36774</v>
      </c>
      <c r="D707" s="3">
        <v>0.09</v>
      </c>
      <c r="E707" s="3" t="s">
        <v>28</v>
      </c>
    </row>
    <row r="708" spans="1:5" x14ac:dyDescent="0.25">
      <c r="A708" s="3" t="s">
        <v>27</v>
      </c>
      <c r="B708" s="3">
        <v>12424000</v>
      </c>
      <c r="C708" s="1">
        <v>36775</v>
      </c>
      <c r="D708" s="3">
        <v>0.09</v>
      </c>
      <c r="E708" s="3" t="s">
        <v>28</v>
      </c>
    </row>
    <row r="709" spans="1:5" x14ac:dyDescent="0.25">
      <c r="A709" s="3" t="s">
        <v>27</v>
      </c>
      <c r="B709" s="3">
        <v>12424000</v>
      </c>
      <c r="C709" s="1">
        <v>36776</v>
      </c>
      <c r="D709" s="3">
        <v>0.09</v>
      </c>
      <c r="E709" s="3" t="s">
        <v>28</v>
      </c>
    </row>
    <row r="710" spans="1:5" x14ac:dyDescent="0.25">
      <c r="A710" s="3" t="s">
        <v>27</v>
      </c>
      <c r="B710" s="3">
        <v>12424000</v>
      </c>
      <c r="C710" s="1">
        <v>36777</v>
      </c>
      <c r="D710" s="3">
        <v>0.09</v>
      </c>
      <c r="E710" s="3" t="s">
        <v>28</v>
      </c>
    </row>
    <row r="711" spans="1:5" x14ac:dyDescent="0.25">
      <c r="A711" s="3" t="s">
        <v>27</v>
      </c>
      <c r="B711" s="3">
        <v>12424000</v>
      </c>
      <c r="C711" s="1">
        <v>36778</v>
      </c>
      <c r="D711" s="3">
        <v>0.09</v>
      </c>
      <c r="E711" s="3" t="s">
        <v>28</v>
      </c>
    </row>
    <row r="712" spans="1:5" x14ac:dyDescent="0.25">
      <c r="A712" s="3" t="s">
        <v>27</v>
      </c>
      <c r="B712" s="3">
        <v>12424000</v>
      </c>
      <c r="C712" s="1">
        <v>36779</v>
      </c>
      <c r="D712" s="3">
        <v>0.13</v>
      </c>
      <c r="E712" s="3" t="s">
        <v>28</v>
      </c>
    </row>
    <row r="713" spans="1:5" x14ac:dyDescent="0.25">
      <c r="A713" s="3" t="s">
        <v>27</v>
      </c>
      <c r="B713" s="3">
        <v>12424000</v>
      </c>
      <c r="C713" s="1">
        <v>36780</v>
      </c>
      <c r="D713" s="3">
        <v>0.16</v>
      </c>
      <c r="E713" s="3" t="s">
        <v>28</v>
      </c>
    </row>
    <row r="714" spans="1:5" x14ac:dyDescent="0.25">
      <c r="A714" s="3" t="s">
        <v>27</v>
      </c>
      <c r="B714" s="3">
        <v>12424000</v>
      </c>
      <c r="C714" s="1">
        <v>36781</v>
      </c>
      <c r="D714" s="3">
        <v>0.2</v>
      </c>
      <c r="E714" s="3" t="s">
        <v>28</v>
      </c>
    </row>
    <row r="715" spans="1:5" x14ac:dyDescent="0.25">
      <c r="A715" s="3" t="s">
        <v>27</v>
      </c>
      <c r="B715" s="3">
        <v>12424000</v>
      </c>
      <c r="C715" s="1">
        <v>36782</v>
      </c>
      <c r="D715" s="3">
        <v>0.18</v>
      </c>
      <c r="E715" s="3" t="s">
        <v>28</v>
      </c>
    </row>
    <row r="716" spans="1:5" x14ac:dyDescent="0.25">
      <c r="A716" s="3" t="s">
        <v>27</v>
      </c>
      <c r="B716" s="3">
        <v>12424000</v>
      </c>
      <c r="C716" s="1">
        <v>36783</v>
      </c>
      <c r="D716" s="3">
        <v>0.17</v>
      </c>
      <c r="E716" s="3" t="s">
        <v>28</v>
      </c>
    </row>
    <row r="717" spans="1:5" x14ac:dyDescent="0.25">
      <c r="A717" s="3" t="s">
        <v>27</v>
      </c>
      <c r="B717" s="3">
        <v>12424000</v>
      </c>
      <c r="C717" s="1">
        <v>36784</v>
      </c>
      <c r="D717" s="3">
        <v>0.16</v>
      </c>
      <c r="E717" s="3" t="s">
        <v>28</v>
      </c>
    </row>
    <row r="718" spans="1:5" x14ac:dyDescent="0.25">
      <c r="A718" s="3" t="s">
        <v>27</v>
      </c>
      <c r="B718" s="3">
        <v>12424000</v>
      </c>
      <c r="C718" s="1">
        <v>36785</v>
      </c>
      <c r="D718" s="3">
        <v>0.16</v>
      </c>
      <c r="E718" s="3" t="s">
        <v>28</v>
      </c>
    </row>
    <row r="719" spans="1:5" x14ac:dyDescent="0.25">
      <c r="A719" s="3" t="s">
        <v>27</v>
      </c>
      <c r="B719" s="3">
        <v>12424000</v>
      </c>
      <c r="C719" s="1">
        <v>36786</v>
      </c>
      <c r="D719" s="3">
        <v>0.15</v>
      </c>
      <c r="E719" s="3" t="s">
        <v>28</v>
      </c>
    </row>
    <row r="720" spans="1:5" x14ac:dyDescent="0.25">
      <c r="A720" s="3" t="s">
        <v>27</v>
      </c>
      <c r="B720" s="3">
        <v>12424000</v>
      </c>
      <c r="C720" s="1">
        <v>36787</v>
      </c>
      <c r="D720" s="3">
        <v>0.15</v>
      </c>
      <c r="E720" s="3" t="s">
        <v>28</v>
      </c>
    </row>
    <row r="721" spans="1:5" x14ac:dyDescent="0.25">
      <c r="A721" s="3" t="s">
        <v>27</v>
      </c>
      <c r="B721" s="3">
        <v>12424000</v>
      </c>
      <c r="C721" s="1">
        <v>36788</v>
      </c>
      <c r="D721" s="3">
        <v>0.14000000000000001</v>
      </c>
      <c r="E721" s="3" t="s">
        <v>28</v>
      </c>
    </row>
    <row r="722" spans="1:5" x14ac:dyDescent="0.25">
      <c r="A722" s="3" t="s">
        <v>27</v>
      </c>
      <c r="B722" s="3">
        <v>12424000</v>
      </c>
      <c r="C722" s="1">
        <v>36789</v>
      </c>
      <c r="D722" s="3">
        <v>0.14000000000000001</v>
      </c>
      <c r="E722" s="3" t="s">
        <v>28</v>
      </c>
    </row>
    <row r="723" spans="1:5" x14ac:dyDescent="0.25">
      <c r="A723" s="3" t="s">
        <v>27</v>
      </c>
      <c r="B723" s="3">
        <v>12424000</v>
      </c>
      <c r="C723" s="1">
        <v>36790</v>
      </c>
      <c r="D723" s="3">
        <v>0.16</v>
      </c>
      <c r="E723" s="3" t="s">
        <v>28</v>
      </c>
    </row>
    <row r="724" spans="1:5" x14ac:dyDescent="0.25">
      <c r="A724" s="3" t="s">
        <v>27</v>
      </c>
      <c r="B724" s="3">
        <v>12424000</v>
      </c>
      <c r="C724" s="1">
        <v>36791</v>
      </c>
      <c r="D724" s="3">
        <v>0.15</v>
      </c>
      <c r="E724" s="3" t="s">
        <v>28</v>
      </c>
    </row>
    <row r="725" spans="1:5" x14ac:dyDescent="0.25">
      <c r="A725" s="3" t="s">
        <v>27</v>
      </c>
      <c r="B725" s="3">
        <v>12424000</v>
      </c>
      <c r="C725" s="1">
        <v>36792</v>
      </c>
      <c r="D725" s="3">
        <v>0.16</v>
      </c>
      <c r="E725" s="3" t="s">
        <v>28</v>
      </c>
    </row>
    <row r="726" spans="1:5" x14ac:dyDescent="0.25">
      <c r="A726" s="3" t="s">
        <v>27</v>
      </c>
      <c r="B726" s="3">
        <v>12424000</v>
      </c>
      <c r="C726" s="1">
        <v>36793</v>
      </c>
      <c r="D726" s="3">
        <v>0.16</v>
      </c>
      <c r="E726" s="3" t="s">
        <v>28</v>
      </c>
    </row>
    <row r="727" spans="1:5" x14ac:dyDescent="0.25">
      <c r="A727" s="3" t="s">
        <v>27</v>
      </c>
      <c r="B727" s="3">
        <v>12424000</v>
      </c>
      <c r="C727" s="1">
        <v>36794</v>
      </c>
      <c r="D727" s="3">
        <v>0.16</v>
      </c>
      <c r="E727" s="3" t="s">
        <v>28</v>
      </c>
    </row>
    <row r="728" spans="1:5" x14ac:dyDescent="0.25">
      <c r="A728" s="3" t="s">
        <v>27</v>
      </c>
      <c r="B728" s="3">
        <v>12424000</v>
      </c>
      <c r="C728" s="1">
        <v>36795</v>
      </c>
      <c r="D728" s="3">
        <v>0.09</v>
      </c>
      <c r="E728" s="3" t="s">
        <v>28</v>
      </c>
    </row>
    <row r="729" spans="1:5" x14ac:dyDescent="0.25">
      <c r="A729" s="3" t="s">
        <v>27</v>
      </c>
      <c r="B729" s="3">
        <v>12424000</v>
      </c>
      <c r="C729" s="1">
        <v>36796</v>
      </c>
      <c r="D729" s="3">
        <v>0.05</v>
      </c>
      <c r="E729" s="3" t="s">
        <v>28</v>
      </c>
    </row>
    <row r="730" spans="1:5" x14ac:dyDescent="0.25">
      <c r="A730" s="3" t="s">
        <v>27</v>
      </c>
      <c r="B730" s="3">
        <v>12424000</v>
      </c>
      <c r="C730" s="1">
        <v>36797</v>
      </c>
      <c r="D730" s="3">
        <v>0.05</v>
      </c>
      <c r="E730" s="3" t="s">
        <v>28</v>
      </c>
    </row>
    <row r="731" spans="1:5" x14ac:dyDescent="0.25">
      <c r="A731" s="3" t="s">
        <v>27</v>
      </c>
      <c r="B731" s="3">
        <v>12424000</v>
      </c>
      <c r="C731" s="1">
        <v>36798</v>
      </c>
      <c r="D731" s="3">
        <v>0.05</v>
      </c>
      <c r="E731" s="3" t="s">
        <v>28</v>
      </c>
    </row>
    <row r="732" spans="1:5" x14ac:dyDescent="0.25">
      <c r="A732" s="3" t="s">
        <v>27</v>
      </c>
      <c r="B732" s="3">
        <v>12424000</v>
      </c>
      <c r="C732" s="1">
        <v>36799</v>
      </c>
      <c r="D732" s="3">
        <v>0.05</v>
      </c>
      <c r="E732" s="3" t="s">
        <v>28</v>
      </c>
    </row>
    <row r="733" spans="1:5" x14ac:dyDescent="0.25">
      <c r="A733" s="3" t="s">
        <v>27</v>
      </c>
      <c r="B733" s="3">
        <v>12424000</v>
      </c>
      <c r="C733" s="1">
        <v>36800</v>
      </c>
      <c r="D733" s="3">
        <v>0.12</v>
      </c>
      <c r="E733" s="3" t="s">
        <v>28</v>
      </c>
    </row>
    <row r="734" spans="1:5" x14ac:dyDescent="0.25">
      <c r="A734" s="3" t="s">
        <v>27</v>
      </c>
      <c r="B734" s="3">
        <v>12424000</v>
      </c>
      <c r="C734" s="1">
        <v>36801</v>
      </c>
      <c r="D734" s="3">
        <v>0.13</v>
      </c>
      <c r="E734" s="3" t="s">
        <v>28</v>
      </c>
    </row>
    <row r="735" spans="1:5" x14ac:dyDescent="0.25">
      <c r="A735" s="3" t="s">
        <v>27</v>
      </c>
      <c r="B735" s="3">
        <v>12424000</v>
      </c>
      <c r="C735" s="1">
        <v>36802</v>
      </c>
      <c r="D735" s="3">
        <v>0.12</v>
      </c>
      <c r="E735" s="3" t="s">
        <v>28</v>
      </c>
    </row>
    <row r="736" spans="1:5" x14ac:dyDescent="0.25">
      <c r="A736" s="3" t="s">
        <v>27</v>
      </c>
      <c r="B736" s="3">
        <v>12424000</v>
      </c>
      <c r="C736" s="1">
        <v>36803</v>
      </c>
      <c r="D736" s="3">
        <v>0.12</v>
      </c>
      <c r="E736" s="3" t="s">
        <v>28</v>
      </c>
    </row>
    <row r="737" spans="1:5" x14ac:dyDescent="0.25">
      <c r="A737" s="3" t="s">
        <v>27</v>
      </c>
      <c r="B737" s="3">
        <v>12424000</v>
      </c>
      <c r="C737" s="1">
        <v>36804</v>
      </c>
      <c r="D737" s="3">
        <v>0.12</v>
      </c>
      <c r="E737" s="3" t="s">
        <v>28</v>
      </c>
    </row>
    <row r="738" spans="1:5" x14ac:dyDescent="0.25">
      <c r="A738" s="3" t="s">
        <v>27</v>
      </c>
      <c r="B738" s="3">
        <v>12424000</v>
      </c>
      <c r="C738" s="1">
        <v>36805</v>
      </c>
      <c r="D738" s="3">
        <v>0.11</v>
      </c>
      <c r="E738" s="3" t="s">
        <v>28</v>
      </c>
    </row>
    <row r="739" spans="1:5" x14ac:dyDescent="0.25">
      <c r="A739" s="3" t="s">
        <v>27</v>
      </c>
      <c r="B739" s="3">
        <v>12424000</v>
      </c>
      <c r="C739" s="1">
        <v>36806</v>
      </c>
      <c r="D739" s="3">
        <v>0.11</v>
      </c>
      <c r="E739" s="3" t="s">
        <v>28</v>
      </c>
    </row>
    <row r="740" spans="1:5" x14ac:dyDescent="0.25">
      <c r="A740" s="3" t="s">
        <v>27</v>
      </c>
      <c r="B740" s="3">
        <v>12424000</v>
      </c>
      <c r="C740" s="1">
        <v>36807</v>
      </c>
      <c r="D740" s="3">
        <v>0.11</v>
      </c>
      <c r="E740" s="3" t="s">
        <v>28</v>
      </c>
    </row>
    <row r="741" spans="1:5" x14ac:dyDescent="0.25">
      <c r="A741" s="3" t="s">
        <v>27</v>
      </c>
      <c r="B741" s="3">
        <v>12424000</v>
      </c>
      <c r="C741" s="1">
        <v>36808</v>
      </c>
      <c r="D741" s="3">
        <v>0.12</v>
      </c>
      <c r="E741" s="3" t="s">
        <v>28</v>
      </c>
    </row>
    <row r="742" spans="1:5" x14ac:dyDescent="0.25">
      <c r="A742" s="3" t="s">
        <v>27</v>
      </c>
      <c r="B742" s="3">
        <v>12424000</v>
      </c>
      <c r="C742" s="1">
        <v>36809</v>
      </c>
      <c r="D742" s="3">
        <v>0.12</v>
      </c>
      <c r="E742" s="3" t="s">
        <v>28</v>
      </c>
    </row>
    <row r="743" spans="1:5" x14ac:dyDescent="0.25">
      <c r="A743" s="3" t="s">
        <v>27</v>
      </c>
      <c r="B743" s="3">
        <v>12424000</v>
      </c>
      <c r="C743" s="1">
        <v>36810</v>
      </c>
      <c r="D743" s="3">
        <v>0.11</v>
      </c>
      <c r="E743" s="3" t="s">
        <v>28</v>
      </c>
    </row>
    <row r="744" spans="1:5" x14ac:dyDescent="0.25">
      <c r="A744" s="3" t="s">
        <v>27</v>
      </c>
      <c r="B744" s="3">
        <v>12424000</v>
      </c>
      <c r="C744" s="1">
        <v>36811</v>
      </c>
      <c r="D744" s="3">
        <v>0.11</v>
      </c>
      <c r="E744" s="3" t="s">
        <v>28</v>
      </c>
    </row>
    <row r="745" spans="1:5" x14ac:dyDescent="0.25">
      <c r="A745" s="3" t="s">
        <v>27</v>
      </c>
      <c r="B745" s="3">
        <v>12424000</v>
      </c>
      <c r="C745" s="1">
        <v>36812</v>
      </c>
      <c r="D745" s="3">
        <v>0.12</v>
      </c>
      <c r="E745" s="3" t="s">
        <v>28</v>
      </c>
    </row>
    <row r="746" spans="1:5" x14ac:dyDescent="0.25">
      <c r="A746" s="3" t="s">
        <v>27</v>
      </c>
      <c r="B746" s="3">
        <v>12424000</v>
      </c>
      <c r="C746" s="1">
        <v>36813</v>
      </c>
      <c r="D746" s="3">
        <v>0.12</v>
      </c>
      <c r="E746" s="3" t="s">
        <v>28</v>
      </c>
    </row>
    <row r="747" spans="1:5" x14ac:dyDescent="0.25">
      <c r="A747" s="3" t="s">
        <v>27</v>
      </c>
      <c r="B747" s="3">
        <v>12424000</v>
      </c>
      <c r="C747" s="1">
        <v>36814</v>
      </c>
      <c r="D747" s="3">
        <v>0.12</v>
      </c>
      <c r="E747" s="3" t="s">
        <v>28</v>
      </c>
    </row>
    <row r="748" spans="1:5" x14ac:dyDescent="0.25">
      <c r="A748" s="3" t="s">
        <v>27</v>
      </c>
      <c r="B748" s="3">
        <v>12424000</v>
      </c>
      <c r="C748" s="1">
        <v>36815</v>
      </c>
      <c r="D748" s="3">
        <v>0.12</v>
      </c>
      <c r="E748" s="3" t="s">
        <v>28</v>
      </c>
    </row>
    <row r="749" spans="1:5" x14ac:dyDescent="0.25">
      <c r="A749" s="3" t="s">
        <v>27</v>
      </c>
      <c r="B749" s="3">
        <v>12424000</v>
      </c>
      <c r="C749" s="1">
        <v>36816</v>
      </c>
      <c r="D749" s="3">
        <v>0.13</v>
      </c>
      <c r="E749" s="3" t="s">
        <v>28</v>
      </c>
    </row>
    <row r="750" spans="1:5" x14ac:dyDescent="0.25">
      <c r="A750" s="3" t="s">
        <v>27</v>
      </c>
      <c r="B750" s="3">
        <v>12424000</v>
      </c>
      <c r="C750" s="1">
        <v>36817</v>
      </c>
      <c r="D750" s="3">
        <v>0.13</v>
      </c>
      <c r="E750" s="3" t="s">
        <v>28</v>
      </c>
    </row>
    <row r="751" spans="1:5" x14ac:dyDescent="0.25">
      <c r="A751" s="3" t="s">
        <v>27</v>
      </c>
      <c r="B751" s="3">
        <v>12424000</v>
      </c>
      <c r="C751" s="1">
        <v>36818</v>
      </c>
      <c r="D751" s="3">
        <v>0.12</v>
      </c>
      <c r="E751" s="3" t="s">
        <v>28</v>
      </c>
    </row>
    <row r="752" spans="1:5" x14ac:dyDescent="0.25">
      <c r="A752" s="3" t="s">
        <v>27</v>
      </c>
      <c r="B752" s="3">
        <v>12424000</v>
      </c>
      <c r="C752" s="1">
        <v>36819</v>
      </c>
      <c r="D752" s="3">
        <v>0.34</v>
      </c>
      <c r="E752" s="3" t="s">
        <v>28</v>
      </c>
    </row>
    <row r="753" spans="1:5" x14ac:dyDescent="0.25">
      <c r="A753" s="3" t="s">
        <v>27</v>
      </c>
      <c r="B753" s="3">
        <v>12424000</v>
      </c>
      <c r="C753" s="1">
        <v>36820</v>
      </c>
      <c r="D753" s="3">
        <v>0.94</v>
      </c>
      <c r="E753" s="3" t="s">
        <v>28</v>
      </c>
    </row>
    <row r="754" spans="1:5" x14ac:dyDescent="0.25">
      <c r="A754" s="3" t="s">
        <v>27</v>
      </c>
      <c r="B754" s="3">
        <v>12424000</v>
      </c>
      <c r="C754" s="1">
        <v>36821</v>
      </c>
      <c r="D754" s="3">
        <v>1.7</v>
      </c>
      <c r="E754" s="3" t="s">
        <v>28</v>
      </c>
    </row>
    <row r="755" spans="1:5" x14ac:dyDescent="0.25">
      <c r="A755" s="3" t="s">
        <v>27</v>
      </c>
      <c r="B755" s="3">
        <v>12424000</v>
      </c>
      <c r="C755" s="1">
        <v>36822</v>
      </c>
      <c r="D755" s="3">
        <v>2.2999999999999998</v>
      </c>
      <c r="E755" s="3" t="s">
        <v>28</v>
      </c>
    </row>
    <row r="756" spans="1:5" x14ac:dyDescent="0.25">
      <c r="A756" s="3" t="s">
        <v>27</v>
      </c>
      <c r="B756" s="3">
        <v>12424000</v>
      </c>
      <c r="C756" s="1">
        <v>36823</v>
      </c>
      <c r="D756" s="3">
        <v>2.9</v>
      </c>
      <c r="E756" s="3" t="s">
        <v>28</v>
      </c>
    </row>
    <row r="757" spans="1:5" x14ac:dyDescent="0.25">
      <c r="A757" s="3" t="s">
        <v>27</v>
      </c>
      <c r="B757" s="3">
        <v>12424000</v>
      </c>
      <c r="C757" s="1">
        <v>36824</v>
      </c>
      <c r="D757" s="3">
        <v>3.5</v>
      </c>
      <c r="E757" s="3" t="s">
        <v>28</v>
      </c>
    </row>
    <row r="758" spans="1:5" x14ac:dyDescent="0.25">
      <c r="A758" s="3" t="s">
        <v>27</v>
      </c>
      <c r="B758" s="3">
        <v>12424000</v>
      </c>
      <c r="C758" s="1">
        <v>36825</v>
      </c>
      <c r="D758" s="3">
        <v>4</v>
      </c>
      <c r="E758" s="3" t="s">
        <v>28</v>
      </c>
    </row>
    <row r="759" spans="1:5" x14ac:dyDescent="0.25">
      <c r="A759" s="3" t="s">
        <v>27</v>
      </c>
      <c r="B759" s="3">
        <v>12424000</v>
      </c>
      <c r="C759" s="1">
        <v>36826</v>
      </c>
      <c r="D759" s="3">
        <v>3.9</v>
      </c>
      <c r="E759" s="3" t="s">
        <v>28</v>
      </c>
    </row>
    <row r="760" spans="1:5" x14ac:dyDescent="0.25">
      <c r="A760" s="3" t="s">
        <v>27</v>
      </c>
      <c r="B760" s="3">
        <v>12424000</v>
      </c>
      <c r="C760" s="1">
        <v>36827</v>
      </c>
      <c r="D760" s="3">
        <v>3.8</v>
      </c>
      <c r="E760" s="3" t="s">
        <v>28</v>
      </c>
    </row>
    <row r="761" spans="1:5" x14ac:dyDescent="0.25">
      <c r="A761" s="3" t="s">
        <v>27</v>
      </c>
      <c r="B761" s="3">
        <v>12424000</v>
      </c>
      <c r="C761" s="1">
        <v>36828</v>
      </c>
      <c r="D761" s="3">
        <v>3.8</v>
      </c>
      <c r="E761" s="3" t="s">
        <v>28</v>
      </c>
    </row>
    <row r="762" spans="1:5" x14ac:dyDescent="0.25">
      <c r="A762" s="3" t="s">
        <v>27</v>
      </c>
      <c r="B762" s="3">
        <v>12424000</v>
      </c>
      <c r="C762" s="1">
        <v>36829</v>
      </c>
      <c r="D762" s="3">
        <v>3.5</v>
      </c>
      <c r="E762" s="3" t="s">
        <v>28</v>
      </c>
    </row>
    <row r="763" spans="1:5" x14ac:dyDescent="0.25">
      <c r="A763" s="3" t="s">
        <v>27</v>
      </c>
      <c r="B763" s="3">
        <v>12424000</v>
      </c>
      <c r="C763" s="1">
        <v>36830</v>
      </c>
      <c r="D763" s="3">
        <v>3.2</v>
      </c>
      <c r="E763" s="3" t="s">
        <v>28</v>
      </c>
    </row>
    <row r="764" spans="1:5" x14ac:dyDescent="0.25">
      <c r="A764" s="3" t="s">
        <v>27</v>
      </c>
      <c r="B764" s="3">
        <v>12424000</v>
      </c>
      <c r="C764" s="1">
        <v>36831</v>
      </c>
      <c r="D764" s="3">
        <v>3</v>
      </c>
      <c r="E764" s="3" t="s">
        <v>28</v>
      </c>
    </row>
    <row r="765" spans="1:5" x14ac:dyDescent="0.25">
      <c r="A765" s="3" t="s">
        <v>27</v>
      </c>
      <c r="B765" s="3">
        <v>12424000</v>
      </c>
      <c r="C765" s="1">
        <v>36832</v>
      </c>
      <c r="D765" s="3">
        <v>2.8</v>
      </c>
      <c r="E765" s="3" t="s">
        <v>28</v>
      </c>
    </row>
    <row r="766" spans="1:5" x14ac:dyDescent="0.25">
      <c r="A766" s="3" t="s">
        <v>27</v>
      </c>
      <c r="B766" s="3">
        <v>12424000</v>
      </c>
      <c r="C766" s="1">
        <v>36833</v>
      </c>
      <c r="D766" s="3">
        <v>2.6</v>
      </c>
      <c r="E766" s="3" t="s">
        <v>28</v>
      </c>
    </row>
    <row r="767" spans="1:5" x14ac:dyDescent="0.25">
      <c r="A767" s="3" t="s">
        <v>27</v>
      </c>
      <c r="B767" s="3">
        <v>12424000</v>
      </c>
      <c r="C767" s="1">
        <v>36834</v>
      </c>
      <c r="D767" s="3">
        <v>2.5</v>
      </c>
      <c r="E767" s="3" t="s">
        <v>28</v>
      </c>
    </row>
    <row r="768" spans="1:5" x14ac:dyDescent="0.25">
      <c r="A768" s="3" t="s">
        <v>27</v>
      </c>
      <c r="B768" s="3">
        <v>12424000</v>
      </c>
      <c r="C768" s="1">
        <v>36835</v>
      </c>
      <c r="D768" s="3">
        <v>2.5</v>
      </c>
      <c r="E768" s="3" t="s">
        <v>28</v>
      </c>
    </row>
    <row r="769" spans="1:5" x14ac:dyDescent="0.25">
      <c r="A769" s="3" t="s">
        <v>27</v>
      </c>
      <c r="B769" s="3">
        <v>12424000</v>
      </c>
      <c r="C769" s="1">
        <v>36836</v>
      </c>
      <c r="D769" s="3">
        <v>2.2999999999999998</v>
      </c>
      <c r="E769" s="3" t="s">
        <v>28</v>
      </c>
    </row>
    <row r="770" spans="1:5" x14ac:dyDescent="0.25">
      <c r="A770" s="3" t="s">
        <v>27</v>
      </c>
      <c r="B770" s="3">
        <v>12424000</v>
      </c>
      <c r="C770" s="1">
        <v>36837</v>
      </c>
      <c r="D770" s="3">
        <v>1.9</v>
      </c>
      <c r="E770" s="3" t="s">
        <v>28</v>
      </c>
    </row>
    <row r="771" spans="1:5" x14ac:dyDescent="0.25">
      <c r="A771" s="3" t="s">
        <v>27</v>
      </c>
      <c r="B771" s="3">
        <v>12424000</v>
      </c>
      <c r="C771" s="1">
        <v>36838</v>
      </c>
      <c r="D771" s="3">
        <v>1.8</v>
      </c>
      <c r="E771" s="3" t="s">
        <v>28</v>
      </c>
    </row>
    <row r="772" spans="1:5" x14ac:dyDescent="0.25">
      <c r="A772" s="3" t="s">
        <v>27</v>
      </c>
      <c r="B772" s="3">
        <v>12424000</v>
      </c>
      <c r="C772" s="1">
        <v>36839</v>
      </c>
      <c r="D772" s="3">
        <v>1.6</v>
      </c>
      <c r="E772" s="3" t="s">
        <v>28</v>
      </c>
    </row>
    <row r="773" spans="1:5" x14ac:dyDescent="0.25">
      <c r="A773" s="3" t="s">
        <v>27</v>
      </c>
      <c r="B773" s="3">
        <v>12424000</v>
      </c>
      <c r="C773" s="1">
        <v>36840</v>
      </c>
      <c r="D773" s="3">
        <v>1.4</v>
      </c>
      <c r="E773" s="3" t="s">
        <v>28</v>
      </c>
    </row>
    <row r="774" spans="1:5" x14ac:dyDescent="0.25">
      <c r="A774" s="3" t="s">
        <v>27</v>
      </c>
      <c r="B774" s="3">
        <v>12424000</v>
      </c>
      <c r="C774" s="1">
        <v>36841</v>
      </c>
      <c r="D774" s="3">
        <v>1.1000000000000001</v>
      </c>
      <c r="E774" s="3" t="s">
        <v>28</v>
      </c>
    </row>
    <row r="775" spans="1:5" x14ac:dyDescent="0.25">
      <c r="A775" s="3" t="s">
        <v>27</v>
      </c>
      <c r="B775" s="3">
        <v>12424000</v>
      </c>
      <c r="C775" s="1">
        <v>36842</v>
      </c>
      <c r="D775" s="3">
        <v>0.79</v>
      </c>
      <c r="E775" s="3" t="s">
        <v>28</v>
      </c>
    </row>
    <row r="776" spans="1:5" x14ac:dyDescent="0.25">
      <c r="A776" s="3" t="s">
        <v>27</v>
      </c>
      <c r="B776" s="3">
        <v>12424000</v>
      </c>
      <c r="C776" s="1">
        <v>36843</v>
      </c>
      <c r="D776" s="3">
        <v>0.74</v>
      </c>
      <c r="E776" s="3" t="s">
        <v>28</v>
      </c>
    </row>
    <row r="777" spans="1:5" x14ac:dyDescent="0.25">
      <c r="A777" s="3" t="s">
        <v>27</v>
      </c>
      <c r="B777" s="3">
        <v>12424000</v>
      </c>
      <c r="C777" s="1">
        <v>36844</v>
      </c>
      <c r="D777" s="3">
        <v>0.48</v>
      </c>
      <c r="E777" s="3" t="s">
        <v>28</v>
      </c>
    </row>
    <row r="778" spans="1:5" x14ac:dyDescent="0.25">
      <c r="A778" s="3" t="s">
        <v>27</v>
      </c>
      <c r="B778" s="3">
        <v>12424000</v>
      </c>
      <c r="C778" s="1">
        <v>36845</v>
      </c>
      <c r="D778" s="3">
        <v>0.31</v>
      </c>
      <c r="E778" s="3" t="s">
        <v>28</v>
      </c>
    </row>
    <row r="779" spans="1:5" x14ac:dyDescent="0.25">
      <c r="A779" s="3" t="s">
        <v>27</v>
      </c>
      <c r="B779" s="3">
        <v>12424000</v>
      </c>
      <c r="C779" s="1">
        <v>36846</v>
      </c>
      <c r="D779" s="3">
        <v>0.27</v>
      </c>
      <c r="E779" s="3" t="s">
        <v>28</v>
      </c>
    </row>
    <row r="780" spans="1:5" x14ac:dyDescent="0.25">
      <c r="A780" s="3" t="s">
        <v>27</v>
      </c>
      <c r="B780" s="3">
        <v>12424000</v>
      </c>
      <c r="C780" s="1">
        <v>36847</v>
      </c>
      <c r="D780" s="3">
        <v>0.76</v>
      </c>
      <c r="E780" s="3" t="s">
        <v>28</v>
      </c>
    </row>
    <row r="781" spans="1:5" x14ac:dyDescent="0.25">
      <c r="A781" s="3" t="s">
        <v>27</v>
      </c>
      <c r="B781" s="3">
        <v>12424000</v>
      </c>
      <c r="C781" s="1">
        <v>36848</v>
      </c>
      <c r="D781" s="3">
        <v>1.3</v>
      </c>
      <c r="E781" s="3" t="s">
        <v>28</v>
      </c>
    </row>
    <row r="782" spans="1:5" x14ac:dyDescent="0.25">
      <c r="A782" s="3" t="s">
        <v>27</v>
      </c>
      <c r="B782" s="3">
        <v>12424000</v>
      </c>
      <c r="C782" s="1">
        <v>36849</v>
      </c>
      <c r="D782" s="3">
        <v>1.8</v>
      </c>
      <c r="E782" s="3" t="s">
        <v>28</v>
      </c>
    </row>
    <row r="783" spans="1:5" x14ac:dyDescent="0.25">
      <c r="A783" s="3" t="s">
        <v>27</v>
      </c>
      <c r="B783" s="3">
        <v>12424000</v>
      </c>
      <c r="C783" s="1">
        <v>36850</v>
      </c>
      <c r="D783" s="3">
        <v>2.1</v>
      </c>
      <c r="E783" s="3" t="s">
        <v>28</v>
      </c>
    </row>
    <row r="784" spans="1:5" x14ac:dyDescent="0.25">
      <c r="A784" s="3" t="s">
        <v>27</v>
      </c>
      <c r="B784" s="3">
        <v>12424000</v>
      </c>
      <c r="C784" s="1">
        <v>36851</v>
      </c>
      <c r="D784" s="3">
        <v>2.8</v>
      </c>
      <c r="E784" s="3" t="s">
        <v>28</v>
      </c>
    </row>
    <row r="785" spans="1:5" x14ac:dyDescent="0.25">
      <c r="A785" s="3" t="s">
        <v>27</v>
      </c>
      <c r="B785" s="3">
        <v>12424000</v>
      </c>
      <c r="C785" s="1">
        <v>36852</v>
      </c>
      <c r="D785" s="3">
        <v>3.6</v>
      </c>
      <c r="E785" s="3" t="s">
        <v>28</v>
      </c>
    </row>
    <row r="786" spans="1:5" x14ac:dyDescent="0.25">
      <c r="A786" s="3" t="s">
        <v>27</v>
      </c>
      <c r="B786" s="3">
        <v>12424000</v>
      </c>
      <c r="C786" s="1">
        <v>36853</v>
      </c>
      <c r="D786" s="3">
        <v>3.9</v>
      </c>
      <c r="E786" s="3" t="s">
        <v>28</v>
      </c>
    </row>
    <row r="787" spans="1:5" x14ac:dyDescent="0.25">
      <c r="A787" s="3" t="s">
        <v>27</v>
      </c>
      <c r="B787" s="3">
        <v>12424000</v>
      </c>
      <c r="C787" s="1">
        <v>36854</v>
      </c>
      <c r="D787" s="3">
        <v>4.0999999999999996</v>
      </c>
      <c r="E787" s="3" t="s">
        <v>28</v>
      </c>
    </row>
    <row r="788" spans="1:5" x14ac:dyDescent="0.25">
      <c r="A788" s="3" t="s">
        <v>27</v>
      </c>
      <c r="B788" s="3">
        <v>12424000</v>
      </c>
      <c r="C788" s="1">
        <v>36855</v>
      </c>
      <c r="D788" s="3">
        <v>4</v>
      </c>
      <c r="E788" s="3" t="s">
        <v>28</v>
      </c>
    </row>
    <row r="789" spans="1:5" x14ac:dyDescent="0.25">
      <c r="A789" s="3" t="s">
        <v>27</v>
      </c>
      <c r="B789" s="3">
        <v>12424000</v>
      </c>
      <c r="C789" s="1">
        <v>36856</v>
      </c>
      <c r="D789" s="3">
        <v>4.3</v>
      </c>
      <c r="E789" s="3" t="s">
        <v>28</v>
      </c>
    </row>
    <row r="790" spans="1:5" x14ac:dyDescent="0.25">
      <c r="A790" s="3" t="s">
        <v>27</v>
      </c>
      <c r="B790" s="3">
        <v>12424000</v>
      </c>
      <c r="C790" s="1">
        <v>36857</v>
      </c>
      <c r="D790" s="3">
        <v>4.7</v>
      </c>
      <c r="E790" s="3" t="s">
        <v>28</v>
      </c>
    </row>
    <row r="791" spans="1:5" x14ac:dyDescent="0.25">
      <c r="A791" s="3" t="s">
        <v>27</v>
      </c>
      <c r="B791" s="3">
        <v>12424000</v>
      </c>
      <c r="C791" s="1">
        <v>36858</v>
      </c>
      <c r="D791" s="3">
        <v>4.7</v>
      </c>
      <c r="E791" s="3" t="s">
        <v>28</v>
      </c>
    </row>
    <row r="792" spans="1:5" x14ac:dyDescent="0.25">
      <c r="A792" s="3" t="s">
        <v>27</v>
      </c>
      <c r="B792" s="3">
        <v>12424000</v>
      </c>
      <c r="C792" s="1">
        <v>36859</v>
      </c>
      <c r="D792" s="3">
        <v>4.4000000000000004</v>
      </c>
      <c r="E792" s="3" t="s">
        <v>28</v>
      </c>
    </row>
    <row r="793" spans="1:5" x14ac:dyDescent="0.25">
      <c r="A793" s="3" t="s">
        <v>27</v>
      </c>
      <c r="B793" s="3">
        <v>12424000</v>
      </c>
      <c r="C793" s="1">
        <v>36860</v>
      </c>
      <c r="D793" s="3">
        <v>5.3</v>
      </c>
      <c r="E793" s="3" t="s">
        <v>28</v>
      </c>
    </row>
    <row r="794" spans="1:5" x14ac:dyDescent="0.25">
      <c r="A794" s="3" t="s">
        <v>27</v>
      </c>
      <c r="B794" s="3">
        <v>12424000</v>
      </c>
      <c r="C794" s="1">
        <v>36861</v>
      </c>
      <c r="D794" s="3">
        <v>5.2</v>
      </c>
      <c r="E794" s="3" t="s">
        <v>28</v>
      </c>
    </row>
    <row r="795" spans="1:5" x14ac:dyDescent="0.25">
      <c r="A795" s="3" t="s">
        <v>27</v>
      </c>
      <c r="B795" s="3">
        <v>12424000</v>
      </c>
      <c r="C795" s="1">
        <v>36862</v>
      </c>
      <c r="D795" s="3">
        <v>5.0999999999999996</v>
      </c>
      <c r="E795" s="3" t="s">
        <v>28</v>
      </c>
    </row>
    <row r="796" spans="1:5" x14ac:dyDescent="0.25">
      <c r="A796" s="3" t="s">
        <v>27</v>
      </c>
      <c r="B796" s="3">
        <v>12424000</v>
      </c>
      <c r="C796" s="1">
        <v>36863</v>
      </c>
      <c r="D796" s="3">
        <v>5.0999999999999996</v>
      </c>
      <c r="E796" s="3" t="s">
        <v>28</v>
      </c>
    </row>
    <row r="797" spans="1:5" x14ac:dyDescent="0.25">
      <c r="A797" s="3" t="s">
        <v>27</v>
      </c>
      <c r="B797" s="3">
        <v>12424000</v>
      </c>
      <c r="C797" s="1">
        <v>36864</v>
      </c>
      <c r="D797" s="3">
        <v>4.9000000000000004</v>
      </c>
      <c r="E797" s="3" t="s">
        <v>28</v>
      </c>
    </row>
    <row r="798" spans="1:5" x14ac:dyDescent="0.25">
      <c r="A798" s="3" t="s">
        <v>27</v>
      </c>
      <c r="B798" s="3">
        <v>12424000</v>
      </c>
      <c r="C798" s="1">
        <v>36865</v>
      </c>
      <c r="D798" s="3">
        <v>4.5999999999999996</v>
      </c>
      <c r="E798" s="3" t="s">
        <v>28</v>
      </c>
    </row>
    <row r="799" spans="1:5" x14ac:dyDescent="0.25">
      <c r="A799" s="3" t="s">
        <v>27</v>
      </c>
      <c r="B799" s="3">
        <v>12424000</v>
      </c>
      <c r="C799" s="1">
        <v>36866</v>
      </c>
      <c r="D799" s="3">
        <v>4.3</v>
      </c>
      <c r="E799" s="3" t="s">
        <v>28</v>
      </c>
    </row>
    <row r="800" spans="1:5" x14ac:dyDescent="0.25">
      <c r="A800" s="3" t="s">
        <v>27</v>
      </c>
      <c r="B800" s="3">
        <v>12424000</v>
      </c>
      <c r="C800" s="1">
        <v>36867</v>
      </c>
      <c r="D800" s="3">
        <v>3.8</v>
      </c>
      <c r="E800" s="3" t="s">
        <v>28</v>
      </c>
    </row>
    <row r="801" spans="1:5" x14ac:dyDescent="0.25">
      <c r="A801" s="3" t="s">
        <v>27</v>
      </c>
      <c r="B801" s="3">
        <v>12424000</v>
      </c>
      <c r="C801" s="1">
        <v>36868</v>
      </c>
      <c r="D801" s="3">
        <v>3.1</v>
      </c>
      <c r="E801" s="3" t="s">
        <v>28</v>
      </c>
    </row>
    <row r="802" spans="1:5" x14ac:dyDescent="0.25">
      <c r="A802" s="3" t="s">
        <v>27</v>
      </c>
      <c r="B802" s="3">
        <v>12424000</v>
      </c>
      <c r="C802" s="1">
        <v>36869</v>
      </c>
      <c r="D802" s="3">
        <v>2.5</v>
      </c>
      <c r="E802" s="3" t="s">
        <v>28</v>
      </c>
    </row>
    <row r="803" spans="1:5" x14ac:dyDescent="0.25">
      <c r="A803" s="3" t="s">
        <v>27</v>
      </c>
      <c r="B803" s="3">
        <v>12424000</v>
      </c>
      <c r="C803" s="1">
        <v>36870</v>
      </c>
      <c r="D803" s="3">
        <v>1.8</v>
      </c>
      <c r="E803" s="3" t="s">
        <v>28</v>
      </c>
    </row>
    <row r="804" spans="1:5" x14ac:dyDescent="0.25">
      <c r="A804" s="3" t="s">
        <v>27</v>
      </c>
      <c r="B804" s="3">
        <v>12424000</v>
      </c>
      <c r="C804" s="1">
        <v>36871</v>
      </c>
      <c r="D804" s="3">
        <v>1</v>
      </c>
      <c r="E804" s="3" t="s">
        <v>29</v>
      </c>
    </row>
    <row r="805" spans="1:5" x14ac:dyDescent="0.25">
      <c r="A805" s="3" t="s">
        <v>27</v>
      </c>
      <c r="B805" s="3">
        <v>12424000</v>
      </c>
      <c r="C805" s="1">
        <v>36872</v>
      </c>
      <c r="D805" s="3">
        <v>0.56000000000000005</v>
      </c>
      <c r="E805" s="3" t="s">
        <v>29</v>
      </c>
    </row>
    <row r="806" spans="1:5" x14ac:dyDescent="0.25">
      <c r="A806" s="3" t="s">
        <v>27</v>
      </c>
      <c r="B806" s="3">
        <v>12424000</v>
      </c>
      <c r="C806" s="1">
        <v>36873</v>
      </c>
      <c r="D806" s="3">
        <v>0.2</v>
      </c>
      <c r="E806" s="3" t="s">
        <v>28</v>
      </c>
    </row>
    <row r="807" spans="1:5" x14ac:dyDescent="0.25">
      <c r="A807" s="3" t="s">
        <v>27</v>
      </c>
      <c r="B807" s="3">
        <v>12424000</v>
      </c>
      <c r="C807" s="1">
        <v>36874</v>
      </c>
      <c r="D807" s="3">
        <v>0.19</v>
      </c>
      <c r="E807" s="3" t="s">
        <v>28</v>
      </c>
    </row>
    <row r="808" spans="1:5" x14ac:dyDescent="0.25">
      <c r="A808" s="3" t="s">
        <v>27</v>
      </c>
      <c r="B808" s="3">
        <v>12424000</v>
      </c>
      <c r="C808" s="1">
        <v>36875</v>
      </c>
      <c r="D808" s="3">
        <v>0.21</v>
      </c>
      <c r="E808" s="3" t="s">
        <v>28</v>
      </c>
    </row>
    <row r="809" spans="1:5" x14ac:dyDescent="0.25">
      <c r="A809" s="3" t="s">
        <v>27</v>
      </c>
      <c r="B809" s="3">
        <v>12424000</v>
      </c>
      <c r="C809" s="1">
        <v>36876</v>
      </c>
      <c r="D809" s="3">
        <v>0.2</v>
      </c>
      <c r="E809" s="3" t="s">
        <v>29</v>
      </c>
    </row>
    <row r="810" spans="1:5" x14ac:dyDescent="0.25">
      <c r="A810" s="3" t="s">
        <v>27</v>
      </c>
      <c r="B810" s="3">
        <v>12424000</v>
      </c>
      <c r="C810" s="1">
        <v>36877</v>
      </c>
      <c r="D810" s="3">
        <v>0.19</v>
      </c>
      <c r="E810" s="3" t="s">
        <v>29</v>
      </c>
    </row>
    <row r="811" spans="1:5" x14ac:dyDescent="0.25">
      <c r="A811" s="3" t="s">
        <v>27</v>
      </c>
      <c r="B811" s="3">
        <v>12424000</v>
      </c>
      <c r="C811" s="1">
        <v>36878</v>
      </c>
      <c r="D811" s="3">
        <v>0.17</v>
      </c>
      <c r="E811" s="3" t="s">
        <v>29</v>
      </c>
    </row>
    <row r="812" spans="1:5" x14ac:dyDescent="0.25">
      <c r="A812" s="3" t="s">
        <v>27</v>
      </c>
      <c r="B812" s="3">
        <v>12424000</v>
      </c>
      <c r="C812" s="1">
        <v>36879</v>
      </c>
      <c r="D812" s="3">
        <v>0.15</v>
      </c>
      <c r="E812" s="3" t="s">
        <v>28</v>
      </c>
    </row>
    <row r="813" spans="1:5" x14ac:dyDescent="0.25">
      <c r="A813" s="3" t="s">
        <v>27</v>
      </c>
      <c r="B813" s="3">
        <v>12424000</v>
      </c>
      <c r="C813" s="1">
        <v>36880</v>
      </c>
      <c r="D813" s="3">
        <v>0.13</v>
      </c>
      <c r="E813" s="3" t="s">
        <v>29</v>
      </c>
    </row>
    <row r="814" spans="1:5" x14ac:dyDescent="0.25">
      <c r="A814" s="3" t="s">
        <v>27</v>
      </c>
      <c r="B814" s="3">
        <v>12424000</v>
      </c>
      <c r="C814" s="1">
        <v>36881</v>
      </c>
      <c r="D814" s="3">
        <v>0.11</v>
      </c>
      <c r="E814" s="3" t="s">
        <v>28</v>
      </c>
    </row>
    <row r="815" spans="1:5" x14ac:dyDescent="0.25">
      <c r="A815" s="3" t="s">
        <v>27</v>
      </c>
      <c r="B815" s="3">
        <v>12424000</v>
      </c>
      <c r="C815" s="1">
        <v>36882</v>
      </c>
      <c r="D815" s="3">
        <v>0.14000000000000001</v>
      </c>
      <c r="E815" s="3" t="s">
        <v>28</v>
      </c>
    </row>
    <row r="816" spans="1:5" x14ac:dyDescent="0.25">
      <c r="A816" s="3" t="s">
        <v>27</v>
      </c>
      <c r="B816" s="3">
        <v>12424000</v>
      </c>
      <c r="C816" s="1">
        <v>36883</v>
      </c>
      <c r="D816" s="3">
        <v>0.16</v>
      </c>
      <c r="E816" s="3" t="s">
        <v>28</v>
      </c>
    </row>
    <row r="817" spans="1:5" x14ac:dyDescent="0.25">
      <c r="A817" s="3" t="s">
        <v>27</v>
      </c>
      <c r="B817" s="3">
        <v>12424000</v>
      </c>
      <c r="C817" s="1">
        <v>36884</v>
      </c>
      <c r="D817" s="3">
        <v>0.17</v>
      </c>
      <c r="E817" s="3" t="s">
        <v>28</v>
      </c>
    </row>
    <row r="818" spans="1:5" x14ac:dyDescent="0.25">
      <c r="A818" s="3" t="s">
        <v>27</v>
      </c>
      <c r="B818" s="3">
        <v>12424000</v>
      </c>
      <c r="C818" s="1">
        <v>36885</v>
      </c>
      <c r="D818" s="3">
        <v>0.17</v>
      </c>
      <c r="E818" s="3" t="s">
        <v>28</v>
      </c>
    </row>
    <row r="819" spans="1:5" x14ac:dyDescent="0.25">
      <c r="A819" s="3" t="s">
        <v>27</v>
      </c>
      <c r="B819" s="3">
        <v>12424000</v>
      </c>
      <c r="C819" s="1">
        <v>36886</v>
      </c>
      <c r="D819" s="3">
        <v>0.19</v>
      </c>
      <c r="E819" s="3" t="s">
        <v>28</v>
      </c>
    </row>
    <row r="820" spans="1:5" x14ac:dyDescent="0.25">
      <c r="A820" s="3" t="s">
        <v>27</v>
      </c>
      <c r="B820" s="3">
        <v>12424000</v>
      </c>
      <c r="C820" s="1">
        <v>36887</v>
      </c>
      <c r="D820" s="3">
        <v>0.25</v>
      </c>
      <c r="E820" s="3" t="s">
        <v>28</v>
      </c>
    </row>
    <row r="821" spans="1:5" x14ac:dyDescent="0.25">
      <c r="A821" s="3" t="s">
        <v>27</v>
      </c>
      <c r="B821" s="3">
        <v>12424000</v>
      </c>
      <c r="C821" s="1">
        <v>36888</v>
      </c>
      <c r="D821" s="3">
        <v>0.45</v>
      </c>
      <c r="E821" s="3" t="s">
        <v>28</v>
      </c>
    </row>
    <row r="822" spans="1:5" x14ac:dyDescent="0.25">
      <c r="A822" s="3" t="s">
        <v>27</v>
      </c>
      <c r="B822" s="3">
        <v>12424000</v>
      </c>
      <c r="C822" s="1">
        <v>36889</v>
      </c>
      <c r="D822" s="3">
        <v>0.53</v>
      </c>
      <c r="E822" s="3" t="s">
        <v>28</v>
      </c>
    </row>
    <row r="823" spans="1:5" x14ac:dyDescent="0.25">
      <c r="A823" s="3" t="s">
        <v>27</v>
      </c>
      <c r="B823" s="3">
        <v>12424000</v>
      </c>
      <c r="C823" s="1">
        <v>36890</v>
      </c>
      <c r="D823" s="3">
        <v>0.43</v>
      </c>
      <c r="E823" s="3" t="s">
        <v>28</v>
      </c>
    </row>
    <row r="824" spans="1:5" x14ac:dyDescent="0.25">
      <c r="A824" s="3" t="s">
        <v>27</v>
      </c>
      <c r="B824" s="3">
        <v>12424000</v>
      </c>
      <c r="C824" s="1">
        <v>36891</v>
      </c>
      <c r="D824" s="3">
        <v>0.31</v>
      </c>
      <c r="E824" s="3" t="s">
        <v>28</v>
      </c>
    </row>
    <row r="825" spans="1:5" x14ac:dyDescent="0.25">
      <c r="A825" s="3" t="s">
        <v>27</v>
      </c>
      <c r="B825" s="3">
        <v>12424000</v>
      </c>
      <c r="C825" s="1">
        <v>36892</v>
      </c>
      <c r="D825" s="3">
        <v>0.16</v>
      </c>
      <c r="E825" s="3" t="s">
        <v>28</v>
      </c>
    </row>
    <row r="826" spans="1:5" x14ac:dyDescent="0.25">
      <c r="A826" s="3" t="s">
        <v>27</v>
      </c>
      <c r="B826" s="3">
        <v>12424000</v>
      </c>
      <c r="C826" s="1">
        <v>36893</v>
      </c>
      <c r="D826" s="3">
        <v>0.06</v>
      </c>
      <c r="E826" s="3" t="s">
        <v>28</v>
      </c>
    </row>
    <row r="827" spans="1:5" x14ac:dyDescent="0.25">
      <c r="A827" s="3" t="s">
        <v>27</v>
      </c>
      <c r="B827" s="3">
        <v>12424000</v>
      </c>
      <c r="C827" s="1">
        <v>36894</v>
      </c>
      <c r="D827" s="3">
        <v>0.06</v>
      </c>
      <c r="E827" s="3" t="s">
        <v>28</v>
      </c>
    </row>
    <row r="828" spans="1:5" x14ac:dyDescent="0.25">
      <c r="A828" s="3" t="s">
        <v>27</v>
      </c>
      <c r="B828" s="3">
        <v>12424000</v>
      </c>
      <c r="C828" s="1">
        <v>36895</v>
      </c>
      <c r="D828" s="3">
        <v>0.28999999999999998</v>
      </c>
      <c r="E828" s="3" t="s">
        <v>28</v>
      </c>
    </row>
    <row r="829" spans="1:5" x14ac:dyDescent="0.25">
      <c r="A829" s="3" t="s">
        <v>27</v>
      </c>
      <c r="B829" s="3">
        <v>12424000</v>
      </c>
      <c r="C829" s="1">
        <v>36896</v>
      </c>
      <c r="D829" s="3">
        <v>0.45</v>
      </c>
      <c r="E829" s="3" t="s">
        <v>28</v>
      </c>
    </row>
    <row r="830" spans="1:5" x14ac:dyDescent="0.25">
      <c r="A830" s="3" t="s">
        <v>27</v>
      </c>
      <c r="B830" s="3">
        <v>12424000</v>
      </c>
      <c r="C830" s="1">
        <v>36897</v>
      </c>
      <c r="D830" s="3">
        <v>0.61</v>
      </c>
      <c r="E830" s="3" t="s">
        <v>28</v>
      </c>
    </row>
    <row r="831" spans="1:5" x14ac:dyDescent="0.25">
      <c r="A831" s="3" t="s">
        <v>27</v>
      </c>
      <c r="B831" s="3">
        <v>12424000</v>
      </c>
      <c r="C831" s="1">
        <v>36898</v>
      </c>
      <c r="D831" s="3">
        <v>0.41</v>
      </c>
      <c r="E831" s="3" t="s">
        <v>29</v>
      </c>
    </row>
    <row r="832" spans="1:5" x14ac:dyDescent="0.25">
      <c r="A832" s="3" t="s">
        <v>27</v>
      </c>
      <c r="B832" s="3">
        <v>12424000</v>
      </c>
      <c r="C832" s="1">
        <v>36899</v>
      </c>
      <c r="D832" s="3">
        <v>0.26</v>
      </c>
      <c r="E832" s="3" t="s">
        <v>28</v>
      </c>
    </row>
    <row r="833" spans="1:5" x14ac:dyDescent="0.25">
      <c r="A833" s="3" t="s">
        <v>27</v>
      </c>
      <c r="B833" s="3">
        <v>12424000</v>
      </c>
      <c r="C833" s="1">
        <v>36900</v>
      </c>
      <c r="D833" s="3">
        <v>0.45</v>
      </c>
      <c r="E833" s="3" t="s">
        <v>29</v>
      </c>
    </row>
    <row r="834" spans="1:5" x14ac:dyDescent="0.25">
      <c r="A834" s="3" t="s">
        <v>27</v>
      </c>
      <c r="B834" s="3">
        <v>12424000</v>
      </c>
      <c r="C834" s="1">
        <v>36901</v>
      </c>
      <c r="D834" s="3">
        <v>0.61</v>
      </c>
      <c r="E834" s="3" t="s">
        <v>29</v>
      </c>
    </row>
    <row r="835" spans="1:5" x14ac:dyDescent="0.25">
      <c r="A835" s="3" t="s">
        <v>27</v>
      </c>
      <c r="B835" s="3">
        <v>12424000</v>
      </c>
      <c r="C835" s="1">
        <v>36902</v>
      </c>
      <c r="D835" s="3">
        <v>1</v>
      </c>
      <c r="E835" s="3" t="s">
        <v>28</v>
      </c>
    </row>
    <row r="836" spans="1:5" x14ac:dyDescent="0.25">
      <c r="A836" s="3" t="s">
        <v>27</v>
      </c>
      <c r="B836" s="3">
        <v>12424000</v>
      </c>
      <c r="C836" s="1">
        <v>36903</v>
      </c>
      <c r="D836" s="3">
        <v>0.99</v>
      </c>
      <c r="E836" s="3" t="s">
        <v>28</v>
      </c>
    </row>
    <row r="837" spans="1:5" x14ac:dyDescent="0.25">
      <c r="A837" s="3" t="s">
        <v>27</v>
      </c>
      <c r="B837" s="3">
        <v>12424000</v>
      </c>
      <c r="C837" s="1">
        <v>36904</v>
      </c>
      <c r="D837" s="3">
        <v>1.1000000000000001</v>
      </c>
      <c r="E837" s="3" t="s">
        <v>28</v>
      </c>
    </row>
    <row r="838" spans="1:5" x14ac:dyDescent="0.25">
      <c r="A838" s="3" t="s">
        <v>27</v>
      </c>
      <c r="B838" s="3">
        <v>12424000</v>
      </c>
      <c r="C838" s="1">
        <v>36905</v>
      </c>
      <c r="D838" s="3">
        <v>1.2</v>
      </c>
      <c r="E838" s="3" t="s">
        <v>28</v>
      </c>
    </row>
    <row r="839" spans="1:5" x14ac:dyDescent="0.25">
      <c r="A839" s="3" t="s">
        <v>27</v>
      </c>
      <c r="B839" s="3">
        <v>12424000</v>
      </c>
      <c r="C839" s="1">
        <v>36906</v>
      </c>
      <c r="D839" s="3">
        <v>1</v>
      </c>
      <c r="E839" s="3" t="s">
        <v>28</v>
      </c>
    </row>
    <row r="840" spans="1:5" x14ac:dyDescent="0.25">
      <c r="A840" s="3" t="s">
        <v>27</v>
      </c>
      <c r="B840" s="3">
        <v>12424000</v>
      </c>
      <c r="C840" s="1">
        <v>36907</v>
      </c>
      <c r="D840" s="3">
        <v>0.81</v>
      </c>
      <c r="E840" s="3" t="s">
        <v>28</v>
      </c>
    </row>
    <row r="841" spans="1:5" x14ac:dyDescent="0.25">
      <c r="A841" s="3" t="s">
        <v>27</v>
      </c>
      <c r="B841" s="3">
        <v>12424000</v>
      </c>
      <c r="C841" s="1">
        <v>36908</v>
      </c>
      <c r="D841" s="3">
        <v>0.6</v>
      </c>
      <c r="E841" s="3" t="s">
        <v>29</v>
      </c>
    </row>
    <row r="842" spans="1:5" x14ac:dyDescent="0.25">
      <c r="A842" s="3" t="s">
        <v>27</v>
      </c>
      <c r="B842" s="3">
        <v>12424000</v>
      </c>
      <c r="C842" s="1">
        <v>36909</v>
      </c>
      <c r="D842" s="3">
        <v>0.5</v>
      </c>
      <c r="E842" s="3" t="s">
        <v>29</v>
      </c>
    </row>
    <row r="843" spans="1:5" x14ac:dyDescent="0.25">
      <c r="A843" s="3" t="s">
        <v>27</v>
      </c>
      <c r="B843" s="3">
        <v>12424000</v>
      </c>
      <c r="C843" s="1">
        <v>36910</v>
      </c>
      <c r="D843" s="3">
        <v>0.48</v>
      </c>
      <c r="E843" s="3" t="s">
        <v>29</v>
      </c>
    </row>
    <row r="844" spans="1:5" x14ac:dyDescent="0.25">
      <c r="A844" s="3" t="s">
        <v>27</v>
      </c>
      <c r="B844" s="3">
        <v>12424000</v>
      </c>
      <c r="C844" s="1">
        <v>36911</v>
      </c>
      <c r="D844" s="3">
        <v>0.5</v>
      </c>
      <c r="E844" s="3" t="s">
        <v>28</v>
      </c>
    </row>
    <row r="845" spans="1:5" x14ac:dyDescent="0.25">
      <c r="A845" s="3" t="s">
        <v>27</v>
      </c>
      <c r="B845" s="3">
        <v>12424000</v>
      </c>
      <c r="C845" s="1">
        <v>36912</v>
      </c>
      <c r="D845" s="3">
        <v>0.49</v>
      </c>
      <c r="E845" s="3" t="s">
        <v>28</v>
      </c>
    </row>
    <row r="846" spans="1:5" x14ac:dyDescent="0.25">
      <c r="A846" s="3" t="s">
        <v>27</v>
      </c>
      <c r="B846" s="3">
        <v>12424000</v>
      </c>
      <c r="C846" s="1">
        <v>36913</v>
      </c>
      <c r="D846" s="3">
        <v>0.63</v>
      </c>
      <c r="E846" s="3" t="s">
        <v>28</v>
      </c>
    </row>
    <row r="847" spans="1:5" x14ac:dyDescent="0.25">
      <c r="A847" s="3" t="s">
        <v>27</v>
      </c>
      <c r="B847" s="3">
        <v>12424000</v>
      </c>
      <c r="C847" s="1">
        <v>36914</v>
      </c>
      <c r="D847" s="3">
        <v>0.71</v>
      </c>
      <c r="E847" s="3" t="s">
        <v>28</v>
      </c>
    </row>
    <row r="848" spans="1:5" x14ac:dyDescent="0.25">
      <c r="A848" s="3" t="s">
        <v>27</v>
      </c>
      <c r="B848" s="3">
        <v>12424000</v>
      </c>
      <c r="C848" s="1">
        <v>36915</v>
      </c>
      <c r="D848" s="3">
        <v>0.66</v>
      </c>
      <c r="E848" s="3" t="s">
        <v>28</v>
      </c>
    </row>
    <row r="849" spans="1:5" x14ac:dyDescent="0.25">
      <c r="A849" s="3" t="s">
        <v>27</v>
      </c>
      <c r="B849" s="3">
        <v>12424000</v>
      </c>
      <c r="C849" s="1">
        <v>36916</v>
      </c>
      <c r="D849" s="3">
        <v>1.1000000000000001</v>
      </c>
      <c r="E849" s="3" t="s">
        <v>28</v>
      </c>
    </row>
    <row r="850" spans="1:5" x14ac:dyDescent="0.25">
      <c r="A850" s="3" t="s">
        <v>27</v>
      </c>
      <c r="B850" s="3">
        <v>12424000</v>
      </c>
      <c r="C850" s="1">
        <v>36917</v>
      </c>
      <c r="D850" s="3">
        <v>0.55000000000000004</v>
      </c>
      <c r="E850" s="3" t="s">
        <v>28</v>
      </c>
    </row>
    <row r="851" spans="1:5" x14ac:dyDescent="0.25">
      <c r="A851" s="3" t="s">
        <v>27</v>
      </c>
      <c r="B851" s="3">
        <v>12424000</v>
      </c>
      <c r="C851" s="1">
        <v>36918</v>
      </c>
      <c r="D851" s="3">
        <v>0.62</v>
      </c>
      <c r="E851" s="3" t="s">
        <v>28</v>
      </c>
    </row>
    <row r="852" spans="1:5" x14ac:dyDescent="0.25">
      <c r="A852" s="3" t="s">
        <v>27</v>
      </c>
      <c r="B852" s="3">
        <v>12424000</v>
      </c>
      <c r="C852" s="1">
        <v>36919</v>
      </c>
      <c r="D852" s="3">
        <v>0.47</v>
      </c>
      <c r="E852" s="3" t="s">
        <v>29</v>
      </c>
    </row>
    <row r="853" spans="1:5" x14ac:dyDescent="0.25">
      <c r="A853" s="3" t="s">
        <v>27</v>
      </c>
      <c r="B853" s="3">
        <v>12424000</v>
      </c>
      <c r="C853" s="1">
        <v>36920</v>
      </c>
      <c r="D853" s="3">
        <v>0.22</v>
      </c>
      <c r="E853" s="3" t="s">
        <v>29</v>
      </c>
    </row>
    <row r="854" spans="1:5" x14ac:dyDescent="0.25">
      <c r="A854" s="3" t="s">
        <v>27</v>
      </c>
      <c r="B854" s="3">
        <v>12424000</v>
      </c>
      <c r="C854" s="1">
        <v>36921</v>
      </c>
      <c r="D854" s="3">
        <v>0.13</v>
      </c>
      <c r="E854" s="3" t="s">
        <v>28</v>
      </c>
    </row>
    <row r="855" spans="1:5" x14ac:dyDescent="0.25">
      <c r="A855" s="3" t="s">
        <v>27</v>
      </c>
      <c r="B855" s="3">
        <v>12424000</v>
      </c>
      <c r="C855" s="1">
        <v>36922</v>
      </c>
      <c r="D855" s="3">
        <v>0.13</v>
      </c>
      <c r="E855" s="3" t="s">
        <v>28</v>
      </c>
    </row>
    <row r="856" spans="1:5" x14ac:dyDescent="0.25">
      <c r="A856" s="3" t="s">
        <v>27</v>
      </c>
      <c r="B856" s="3">
        <v>12424000</v>
      </c>
      <c r="C856" s="1">
        <v>36923</v>
      </c>
      <c r="D856" s="3">
        <v>0.2</v>
      </c>
      <c r="E856" s="3" t="s">
        <v>28</v>
      </c>
    </row>
    <row r="857" spans="1:5" x14ac:dyDescent="0.25">
      <c r="A857" s="3" t="s">
        <v>27</v>
      </c>
      <c r="B857" s="3">
        <v>12424000</v>
      </c>
      <c r="C857" s="1">
        <v>36924</v>
      </c>
      <c r="D857" s="3">
        <v>0.16</v>
      </c>
      <c r="E857" s="3" t="s">
        <v>28</v>
      </c>
    </row>
    <row r="858" spans="1:5" x14ac:dyDescent="0.25">
      <c r="A858" s="3" t="s">
        <v>27</v>
      </c>
      <c r="B858" s="3">
        <v>12424000</v>
      </c>
      <c r="C858" s="1">
        <v>36925</v>
      </c>
      <c r="D858" s="3">
        <v>0.23</v>
      </c>
      <c r="E858" s="3" t="s">
        <v>28</v>
      </c>
    </row>
    <row r="859" spans="1:5" x14ac:dyDescent="0.25">
      <c r="A859" s="3" t="s">
        <v>27</v>
      </c>
      <c r="B859" s="3">
        <v>12424000</v>
      </c>
      <c r="C859" s="1">
        <v>36926</v>
      </c>
      <c r="D859" s="3">
        <v>0.3</v>
      </c>
      <c r="E859" s="3" t="s">
        <v>28</v>
      </c>
    </row>
    <row r="860" spans="1:5" x14ac:dyDescent="0.25">
      <c r="A860" s="3" t="s">
        <v>27</v>
      </c>
      <c r="B860" s="3">
        <v>12424000</v>
      </c>
      <c r="C860" s="1">
        <v>36927</v>
      </c>
      <c r="D860" s="3">
        <v>0.97</v>
      </c>
      <c r="E860" s="3" t="s">
        <v>28</v>
      </c>
    </row>
    <row r="861" spans="1:5" x14ac:dyDescent="0.25">
      <c r="A861" s="3" t="s">
        <v>27</v>
      </c>
      <c r="B861" s="3">
        <v>12424000</v>
      </c>
      <c r="C861" s="1">
        <v>36928</v>
      </c>
      <c r="D861" s="3">
        <v>93</v>
      </c>
      <c r="E861" s="3" t="s">
        <v>28</v>
      </c>
    </row>
    <row r="862" spans="1:5" x14ac:dyDescent="0.25">
      <c r="A862" s="3" t="s">
        <v>27</v>
      </c>
      <c r="B862" s="3">
        <v>12424000</v>
      </c>
      <c r="C862" s="1">
        <v>36929</v>
      </c>
      <c r="D862" s="3">
        <v>42</v>
      </c>
      <c r="E862" s="3" t="s">
        <v>28</v>
      </c>
    </row>
    <row r="863" spans="1:5" x14ac:dyDescent="0.25">
      <c r="A863" s="3" t="s">
        <v>27</v>
      </c>
      <c r="B863" s="3">
        <v>12424000</v>
      </c>
      <c r="C863" s="1">
        <v>36930</v>
      </c>
      <c r="D863" s="3">
        <v>7.9</v>
      </c>
      <c r="E863" s="3" t="s">
        <v>28</v>
      </c>
    </row>
    <row r="864" spans="1:5" x14ac:dyDescent="0.25">
      <c r="A864" s="3" t="s">
        <v>27</v>
      </c>
      <c r="B864" s="3">
        <v>12424000</v>
      </c>
      <c r="C864" s="1">
        <v>36931</v>
      </c>
      <c r="D864" s="3">
        <v>5</v>
      </c>
      <c r="E864" s="3" t="s">
        <v>28</v>
      </c>
    </row>
    <row r="865" spans="1:5" x14ac:dyDescent="0.25">
      <c r="A865" s="3" t="s">
        <v>27</v>
      </c>
      <c r="B865" s="3">
        <v>12424000</v>
      </c>
      <c r="C865" s="1">
        <v>36932</v>
      </c>
      <c r="D865" s="3">
        <v>3.6</v>
      </c>
      <c r="E865" s="3" t="s">
        <v>28</v>
      </c>
    </row>
    <row r="866" spans="1:5" x14ac:dyDescent="0.25">
      <c r="A866" s="3" t="s">
        <v>27</v>
      </c>
      <c r="B866" s="3">
        <v>12424000</v>
      </c>
      <c r="C866" s="1">
        <v>36933</v>
      </c>
      <c r="D866" s="3">
        <v>2.7</v>
      </c>
      <c r="E866" s="3" t="s">
        <v>28</v>
      </c>
    </row>
    <row r="867" spans="1:5" x14ac:dyDescent="0.25">
      <c r="A867" s="3" t="s">
        <v>27</v>
      </c>
      <c r="B867" s="3">
        <v>12424000</v>
      </c>
      <c r="C867" s="1">
        <v>36934</v>
      </c>
      <c r="D867" s="3">
        <v>1.5</v>
      </c>
      <c r="E867" s="3" t="s">
        <v>28</v>
      </c>
    </row>
    <row r="868" spans="1:5" x14ac:dyDescent="0.25">
      <c r="A868" s="3" t="s">
        <v>27</v>
      </c>
      <c r="B868" s="3">
        <v>12424000</v>
      </c>
      <c r="C868" s="1">
        <v>36935</v>
      </c>
      <c r="D868" s="3">
        <v>1.1000000000000001</v>
      </c>
      <c r="E868" s="3" t="s">
        <v>28</v>
      </c>
    </row>
    <row r="869" spans="1:5" x14ac:dyDescent="0.25">
      <c r="A869" s="3" t="s">
        <v>27</v>
      </c>
      <c r="B869" s="3">
        <v>12424000</v>
      </c>
      <c r="C869" s="1">
        <v>36936</v>
      </c>
      <c r="D869" s="3">
        <v>0.66</v>
      </c>
      <c r="E869" s="3" t="s">
        <v>28</v>
      </c>
    </row>
    <row r="870" spans="1:5" x14ac:dyDescent="0.25">
      <c r="A870" s="3" t="s">
        <v>27</v>
      </c>
      <c r="B870" s="3">
        <v>12424000</v>
      </c>
      <c r="C870" s="1">
        <v>36937</v>
      </c>
      <c r="D870" s="3">
        <v>0.6</v>
      </c>
      <c r="E870" s="3" t="s">
        <v>28</v>
      </c>
    </row>
    <row r="871" spans="1:5" x14ac:dyDescent="0.25">
      <c r="A871" s="3" t="s">
        <v>27</v>
      </c>
      <c r="B871" s="3">
        <v>12424000</v>
      </c>
      <c r="C871" s="1">
        <v>36938</v>
      </c>
      <c r="D871" s="3">
        <v>0.53</v>
      </c>
      <c r="E871" s="3" t="s">
        <v>28</v>
      </c>
    </row>
    <row r="872" spans="1:5" x14ac:dyDescent="0.25">
      <c r="A872" s="3" t="s">
        <v>27</v>
      </c>
      <c r="B872" s="3">
        <v>12424000</v>
      </c>
      <c r="C872" s="1">
        <v>36939</v>
      </c>
      <c r="D872" s="3">
        <v>0.43</v>
      </c>
      <c r="E872" s="3" t="s">
        <v>28</v>
      </c>
    </row>
    <row r="873" spans="1:5" x14ac:dyDescent="0.25">
      <c r="A873" s="3" t="s">
        <v>27</v>
      </c>
      <c r="B873" s="3">
        <v>12424000</v>
      </c>
      <c r="C873" s="1">
        <v>36940</v>
      </c>
      <c r="D873" s="3">
        <v>0.56000000000000005</v>
      </c>
      <c r="E873" s="3" t="s">
        <v>28</v>
      </c>
    </row>
    <row r="874" spans="1:5" x14ac:dyDescent="0.25">
      <c r="A874" s="3" t="s">
        <v>27</v>
      </c>
      <c r="B874" s="3">
        <v>12424000</v>
      </c>
      <c r="C874" s="1">
        <v>36941</v>
      </c>
      <c r="D874" s="3">
        <v>0.48</v>
      </c>
      <c r="E874" s="3" t="s">
        <v>28</v>
      </c>
    </row>
    <row r="875" spans="1:5" x14ac:dyDescent="0.25">
      <c r="A875" s="3" t="s">
        <v>27</v>
      </c>
      <c r="B875" s="3">
        <v>12424000</v>
      </c>
      <c r="C875" s="1">
        <v>36942</v>
      </c>
      <c r="D875" s="3">
        <v>0.53</v>
      </c>
      <c r="E875" s="3" t="s">
        <v>28</v>
      </c>
    </row>
    <row r="876" spans="1:5" x14ac:dyDescent="0.25">
      <c r="A876" s="3" t="s">
        <v>27</v>
      </c>
      <c r="B876" s="3">
        <v>12424000</v>
      </c>
      <c r="C876" s="1">
        <v>36943</v>
      </c>
      <c r="D876" s="3">
        <v>1.5</v>
      </c>
      <c r="E876" s="3" t="s">
        <v>28</v>
      </c>
    </row>
    <row r="877" spans="1:5" x14ac:dyDescent="0.25">
      <c r="A877" s="3" t="s">
        <v>27</v>
      </c>
      <c r="B877" s="3">
        <v>12424000</v>
      </c>
      <c r="C877" s="1">
        <v>36944</v>
      </c>
      <c r="D877" s="3">
        <v>1.6</v>
      </c>
      <c r="E877" s="3" t="s">
        <v>28</v>
      </c>
    </row>
    <row r="878" spans="1:5" x14ac:dyDescent="0.25">
      <c r="A878" s="3" t="s">
        <v>27</v>
      </c>
      <c r="B878" s="3">
        <v>12424000</v>
      </c>
      <c r="C878" s="1">
        <v>36945</v>
      </c>
      <c r="D878" s="3">
        <v>2.8</v>
      </c>
      <c r="E878" s="3" t="s">
        <v>28</v>
      </c>
    </row>
    <row r="879" spans="1:5" x14ac:dyDescent="0.25">
      <c r="A879" s="3" t="s">
        <v>27</v>
      </c>
      <c r="B879" s="3">
        <v>12424000</v>
      </c>
      <c r="C879" s="1">
        <v>36946</v>
      </c>
      <c r="D879" s="3">
        <v>13</v>
      </c>
      <c r="E879" s="3" t="s">
        <v>28</v>
      </c>
    </row>
    <row r="880" spans="1:5" x14ac:dyDescent="0.25">
      <c r="A880" s="3" t="s">
        <v>27</v>
      </c>
      <c r="B880" s="3">
        <v>12424000</v>
      </c>
      <c r="C880" s="1">
        <v>36947</v>
      </c>
      <c r="D880" s="3">
        <v>11</v>
      </c>
      <c r="E880" s="3" t="s">
        <v>28</v>
      </c>
    </row>
    <row r="881" spans="1:5" x14ac:dyDescent="0.25">
      <c r="A881" s="3" t="s">
        <v>27</v>
      </c>
      <c r="B881" s="3">
        <v>12424000</v>
      </c>
      <c r="C881" s="1">
        <v>36948</v>
      </c>
      <c r="D881" s="3">
        <v>11</v>
      </c>
      <c r="E881" s="3" t="s">
        <v>28</v>
      </c>
    </row>
    <row r="882" spans="1:5" x14ac:dyDescent="0.25">
      <c r="A882" s="3" t="s">
        <v>27</v>
      </c>
      <c r="B882" s="3">
        <v>12424000</v>
      </c>
      <c r="C882" s="1">
        <v>36949</v>
      </c>
      <c r="D882" s="3">
        <v>9.6999999999999993</v>
      </c>
      <c r="E882" s="3" t="s">
        <v>28</v>
      </c>
    </row>
    <row r="883" spans="1:5" x14ac:dyDescent="0.25">
      <c r="A883" s="3" t="s">
        <v>27</v>
      </c>
      <c r="B883" s="3">
        <v>12424000</v>
      </c>
      <c r="C883" s="1">
        <v>36950</v>
      </c>
      <c r="D883" s="3">
        <v>6.9</v>
      </c>
      <c r="E883" s="3" t="s">
        <v>28</v>
      </c>
    </row>
    <row r="884" spans="1:5" x14ac:dyDescent="0.25">
      <c r="A884" s="3" t="s">
        <v>27</v>
      </c>
      <c r="B884" s="3">
        <v>12424000</v>
      </c>
      <c r="C884" s="1">
        <v>36951</v>
      </c>
      <c r="D884" s="3">
        <v>4.7</v>
      </c>
      <c r="E884" s="3" t="s">
        <v>28</v>
      </c>
    </row>
    <row r="885" spans="1:5" x14ac:dyDescent="0.25">
      <c r="A885" s="3" t="s">
        <v>27</v>
      </c>
      <c r="B885" s="3">
        <v>12424000</v>
      </c>
      <c r="C885" s="1">
        <v>36952</v>
      </c>
      <c r="D885" s="3">
        <v>4.7</v>
      </c>
      <c r="E885" s="3" t="s">
        <v>28</v>
      </c>
    </row>
    <row r="886" spans="1:5" x14ac:dyDescent="0.25">
      <c r="A886" s="3" t="s">
        <v>27</v>
      </c>
      <c r="B886" s="3">
        <v>12424000</v>
      </c>
      <c r="C886" s="1">
        <v>36953</v>
      </c>
      <c r="D886" s="3">
        <v>7.4</v>
      </c>
      <c r="E886" s="3" t="s">
        <v>28</v>
      </c>
    </row>
    <row r="887" spans="1:5" x14ac:dyDescent="0.25">
      <c r="A887" s="3" t="s">
        <v>27</v>
      </c>
      <c r="B887" s="3">
        <v>12424000</v>
      </c>
      <c r="C887" s="1">
        <v>36954</v>
      </c>
      <c r="D887" s="3">
        <v>17</v>
      </c>
      <c r="E887" s="3" t="s">
        <v>28</v>
      </c>
    </row>
    <row r="888" spans="1:5" x14ac:dyDescent="0.25">
      <c r="A888" s="3" t="s">
        <v>27</v>
      </c>
      <c r="B888" s="3">
        <v>12424000</v>
      </c>
      <c r="C888" s="1">
        <v>36955</v>
      </c>
      <c r="D888" s="3">
        <v>16</v>
      </c>
      <c r="E888" s="3" t="s">
        <v>28</v>
      </c>
    </row>
    <row r="889" spans="1:5" x14ac:dyDescent="0.25">
      <c r="A889" s="3" t="s">
        <v>27</v>
      </c>
      <c r="B889" s="3">
        <v>12424000</v>
      </c>
      <c r="C889" s="1">
        <v>36956</v>
      </c>
      <c r="D889" s="3">
        <v>48</v>
      </c>
      <c r="E889" s="3" t="s">
        <v>28</v>
      </c>
    </row>
    <row r="890" spans="1:5" x14ac:dyDescent="0.25">
      <c r="A890" s="3" t="s">
        <v>27</v>
      </c>
      <c r="B890" s="3">
        <v>12424000</v>
      </c>
      <c r="C890" s="1">
        <v>36957</v>
      </c>
      <c r="D890" s="3">
        <v>111</v>
      </c>
      <c r="E890" s="3" t="s">
        <v>28</v>
      </c>
    </row>
    <row r="891" spans="1:5" x14ac:dyDescent="0.25">
      <c r="A891" s="3" t="s">
        <v>27</v>
      </c>
      <c r="B891" s="3">
        <v>12424000</v>
      </c>
      <c r="C891" s="1">
        <v>36958</v>
      </c>
      <c r="D891" s="3">
        <v>157</v>
      </c>
      <c r="E891" s="3" t="s">
        <v>28</v>
      </c>
    </row>
    <row r="892" spans="1:5" x14ac:dyDescent="0.25">
      <c r="A892" s="3" t="s">
        <v>27</v>
      </c>
      <c r="B892" s="3">
        <v>12424000</v>
      </c>
      <c r="C892" s="1">
        <v>36959</v>
      </c>
      <c r="D892" s="3">
        <v>200</v>
      </c>
      <c r="E892" s="3" t="s">
        <v>28</v>
      </c>
    </row>
    <row r="893" spans="1:5" x14ac:dyDescent="0.25">
      <c r="A893" s="3" t="s">
        <v>27</v>
      </c>
      <c r="B893" s="3">
        <v>12424000</v>
      </c>
      <c r="C893" s="1">
        <v>36960</v>
      </c>
      <c r="D893" s="3">
        <v>174</v>
      </c>
      <c r="E893" s="3" t="s">
        <v>28</v>
      </c>
    </row>
    <row r="894" spans="1:5" x14ac:dyDescent="0.25">
      <c r="A894" s="3" t="s">
        <v>27</v>
      </c>
      <c r="B894" s="3">
        <v>12424000</v>
      </c>
      <c r="C894" s="1">
        <v>36961</v>
      </c>
      <c r="D894" s="3">
        <v>91</v>
      </c>
      <c r="E894" s="3" t="s">
        <v>28</v>
      </c>
    </row>
    <row r="895" spans="1:5" x14ac:dyDescent="0.25">
      <c r="A895" s="3" t="s">
        <v>27</v>
      </c>
      <c r="B895" s="3">
        <v>12424000</v>
      </c>
      <c r="C895" s="1">
        <v>36962</v>
      </c>
      <c r="D895" s="3">
        <v>46</v>
      </c>
      <c r="E895" s="3" t="s">
        <v>28</v>
      </c>
    </row>
    <row r="896" spans="1:5" x14ac:dyDescent="0.25">
      <c r="A896" s="3" t="s">
        <v>27</v>
      </c>
      <c r="B896" s="3">
        <v>12424000</v>
      </c>
      <c r="C896" s="1">
        <v>36963</v>
      </c>
      <c r="D896" s="3">
        <v>117</v>
      </c>
      <c r="E896" s="3" t="s">
        <v>28</v>
      </c>
    </row>
    <row r="897" spans="1:5" x14ac:dyDescent="0.25">
      <c r="A897" s="3" t="s">
        <v>27</v>
      </c>
      <c r="B897" s="3">
        <v>12424000</v>
      </c>
      <c r="C897" s="1">
        <v>36964</v>
      </c>
      <c r="D897" s="3">
        <v>390</v>
      </c>
      <c r="E897" s="3" t="s">
        <v>28</v>
      </c>
    </row>
    <row r="898" spans="1:5" x14ac:dyDescent="0.25">
      <c r="A898" s="3" t="s">
        <v>27</v>
      </c>
      <c r="B898" s="3">
        <v>12424000</v>
      </c>
      <c r="C898" s="1">
        <v>36965</v>
      </c>
      <c r="D898" s="3">
        <v>141</v>
      </c>
      <c r="E898" s="3" t="s">
        <v>28</v>
      </c>
    </row>
    <row r="899" spans="1:5" x14ac:dyDescent="0.25">
      <c r="A899" s="3" t="s">
        <v>27</v>
      </c>
      <c r="B899" s="3">
        <v>12424000</v>
      </c>
      <c r="C899" s="1">
        <v>36966</v>
      </c>
      <c r="D899" s="3">
        <v>64</v>
      </c>
      <c r="E899" s="3" t="s">
        <v>28</v>
      </c>
    </row>
    <row r="900" spans="1:5" x14ac:dyDescent="0.25">
      <c r="A900" s="3" t="s">
        <v>27</v>
      </c>
      <c r="B900" s="3">
        <v>12424000</v>
      </c>
      <c r="C900" s="1">
        <v>36967</v>
      </c>
      <c r="D900" s="3">
        <v>55</v>
      </c>
      <c r="E900" s="3" t="s">
        <v>28</v>
      </c>
    </row>
    <row r="901" spans="1:5" x14ac:dyDescent="0.25">
      <c r="A901" s="3" t="s">
        <v>27</v>
      </c>
      <c r="B901" s="3">
        <v>12424000</v>
      </c>
      <c r="C901" s="1">
        <v>36968</v>
      </c>
      <c r="D901" s="3">
        <v>30</v>
      </c>
      <c r="E901" s="3" t="s">
        <v>28</v>
      </c>
    </row>
    <row r="902" spans="1:5" x14ac:dyDescent="0.25">
      <c r="A902" s="3" t="s">
        <v>27</v>
      </c>
      <c r="B902" s="3">
        <v>12424000</v>
      </c>
      <c r="C902" s="1">
        <v>36969</v>
      </c>
      <c r="D902" s="3">
        <v>17</v>
      </c>
      <c r="E902" s="3" t="s">
        <v>28</v>
      </c>
    </row>
    <row r="903" spans="1:5" x14ac:dyDescent="0.25">
      <c r="A903" s="3" t="s">
        <v>27</v>
      </c>
      <c r="B903" s="3">
        <v>12424000</v>
      </c>
      <c r="C903" s="1">
        <v>36970</v>
      </c>
      <c r="D903" s="3">
        <v>59</v>
      </c>
      <c r="E903" s="3" t="s">
        <v>28</v>
      </c>
    </row>
    <row r="904" spans="1:5" x14ac:dyDescent="0.25">
      <c r="A904" s="3" t="s">
        <v>27</v>
      </c>
      <c r="B904" s="3">
        <v>12424000</v>
      </c>
      <c r="C904" s="1">
        <v>36971</v>
      </c>
      <c r="D904" s="3">
        <v>49</v>
      </c>
      <c r="E904" s="3" t="s">
        <v>28</v>
      </c>
    </row>
    <row r="905" spans="1:5" x14ac:dyDescent="0.25">
      <c r="A905" s="3" t="s">
        <v>27</v>
      </c>
      <c r="B905" s="3">
        <v>12424000</v>
      </c>
      <c r="C905" s="1">
        <v>36972</v>
      </c>
      <c r="D905" s="3">
        <v>30</v>
      </c>
      <c r="E905" s="3" t="s">
        <v>28</v>
      </c>
    </row>
    <row r="906" spans="1:5" x14ac:dyDescent="0.25">
      <c r="A906" s="3" t="s">
        <v>27</v>
      </c>
      <c r="B906" s="3">
        <v>12424000</v>
      </c>
      <c r="C906" s="1">
        <v>36973</v>
      </c>
      <c r="D906" s="3">
        <v>24</v>
      </c>
      <c r="E906" s="3" t="s">
        <v>28</v>
      </c>
    </row>
    <row r="907" spans="1:5" x14ac:dyDescent="0.25">
      <c r="A907" s="3" t="s">
        <v>27</v>
      </c>
      <c r="B907" s="3">
        <v>12424000</v>
      </c>
      <c r="C907" s="1">
        <v>36974</v>
      </c>
      <c r="D907" s="3">
        <v>13</v>
      </c>
      <c r="E907" s="3" t="s">
        <v>28</v>
      </c>
    </row>
    <row r="908" spans="1:5" x14ac:dyDescent="0.25">
      <c r="A908" s="3" t="s">
        <v>27</v>
      </c>
      <c r="B908" s="3">
        <v>12424000</v>
      </c>
      <c r="C908" s="1">
        <v>36975</v>
      </c>
      <c r="D908" s="3">
        <v>13</v>
      </c>
      <c r="E908" s="3" t="s">
        <v>28</v>
      </c>
    </row>
    <row r="909" spans="1:5" x14ac:dyDescent="0.25">
      <c r="A909" s="3" t="s">
        <v>27</v>
      </c>
      <c r="B909" s="3">
        <v>12424000</v>
      </c>
      <c r="C909" s="1">
        <v>36976</v>
      </c>
      <c r="D909" s="3">
        <v>15</v>
      </c>
      <c r="E909" s="3" t="s">
        <v>28</v>
      </c>
    </row>
    <row r="910" spans="1:5" x14ac:dyDescent="0.25">
      <c r="A910" s="3" t="s">
        <v>27</v>
      </c>
      <c r="B910" s="3">
        <v>12424000</v>
      </c>
      <c r="C910" s="1">
        <v>36977</v>
      </c>
      <c r="D910" s="3">
        <v>12</v>
      </c>
      <c r="E910" s="3" t="s">
        <v>28</v>
      </c>
    </row>
    <row r="911" spans="1:5" x14ac:dyDescent="0.25">
      <c r="A911" s="3" t="s">
        <v>27</v>
      </c>
      <c r="B911" s="3">
        <v>12424000</v>
      </c>
      <c r="C911" s="1">
        <v>36978</v>
      </c>
      <c r="D911" s="3">
        <v>7</v>
      </c>
      <c r="E911" s="3" t="s">
        <v>28</v>
      </c>
    </row>
    <row r="912" spans="1:5" x14ac:dyDescent="0.25">
      <c r="A912" s="3" t="s">
        <v>27</v>
      </c>
      <c r="B912" s="3">
        <v>12424000</v>
      </c>
      <c r="C912" s="1">
        <v>36979</v>
      </c>
      <c r="D912" s="3">
        <v>8.4</v>
      </c>
      <c r="E912" s="3" t="s">
        <v>28</v>
      </c>
    </row>
    <row r="913" spans="1:5" x14ac:dyDescent="0.25">
      <c r="A913" s="3" t="s">
        <v>27</v>
      </c>
      <c r="B913" s="3">
        <v>12424000</v>
      </c>
      <c r="C913" s="1">
        <v>36980</v>
      </c>
      <c r="D913" s="3">
        <v>6.4</v>
      </c>
      <c r="E913" s="3" t="s">
        <v>28</v>
      </c>
    </row>
    <row r="914" spans="1:5" x14ac:dyDescent="0.25">
      <c r="A914" s="3" t="s">
        <v>27</v>
      </c>
      <c r="B914" s="3">
        <v>12424000</v>
      </c>
      <c r="C914" s="1">
        <v>36981</v>
      </c>
      <c r="D914" s="3">
        <v>6.8</v>
      </c>
      <c r="E914" s="3" t="s">
        <v>28</v>
      </c>
    </row>
    <row r="915" spans="1:5" x14ac:dyDescent="0.25">
      <c r="A915" s="3" t="s">
        <v>27</v>
      </c>
      <c r="B915" s="3">
        <v>12424000</v>
      </c>
      <c r="C915" s="1">
        <v>36982</v>
      </c>
      <c r="D915" s="3">
        <v>5.0999999999999996</v>
      </c>
      <c r="E915" s="3" t="s">
        <v>28</v>
      </c>
    </row>
    <row r="916" spans="1:5" x14ac:dyDescent="0.25">
      <c r="A916" s="3" t="s">
        <v>27</v>
      </c>
      <c r="B916" s="3">
        <v>12424000</v>
      </c>
      <c r="C916" s="1">
        <v>36983</v>
      </c>
      <c r="D916" s="3">
        <v>11</v>
      </c>
      <c r="E916" s="3" t="s">
        <v>28</v>
      </c>
    </row>
    <row r="917" spans="1:5" x14ac:dyDescent="0.25">
      <c r="A917" s="3" t="s">
        <v>27</v>
      </c>
      <c r="B917" s="3">
        <v>12424000</v>
      </c>
      <c r="C917" s="1">
        <v>36984</v>
      </c>
      <c r="D917" s="3">
        <v>13</v>
      </c>
      <c r="E917" s="3" t="s">
        <v>28</v>
      </c>
    </row>
    <row r="918" spans="1:5" x14ac:dyDescent="0.25">
      <c r="A918" s="3" t="s">
        <v>27</v>
      </c>
      <c r="B918" s="3">
        <v>12424000</v>
      </c>
      <c r="C918" s="1">
        <v>36985</v>
      </c>
      <c r="D918" s="3">
        <v>16</v>
      </c>
      <c r="E918" s="3" t="s">
        <v>28</v>
      </c>
    </row>
    <row r="919" spans="1:5" x14ac:dyDescent="0.25">
      <c r="A919" s="3" t="s">
        <v>27</v>
      </c>
      <c r="B919" s="3">
        <v>12424000</v>
      </c>
      <c r="C919" s="1">
        <v>36986</v>
      </c>
      <c r="D919" s="3">
        <v>21</v>
      </c>
      <c r="E919" s="3" t="s">
        <v>28</v>
      </c>
    </row>
    <row r="920" spans="1:5" x14ac:dyDescent="0.25">
      <c r="A920" s="3" t="s">
        <v>27</v>
      </c>
      <c r="B920" s="3">
        <v>12424000</v>
      </c>
      <c r="C920" s="1">
        <v>36987</v>
      </c>
      <c r="D920" s="3">
        <v>12</v>
      </c>
      <c r="E920" s="3" t="s">
        <v>28</v>
      </c>
    </row>
    <row r="921" spans="1:5" x14ac:dyDescent="0.25">
      <c r="A921" s="3" t="s">
        <v>27</v>
      </c>
      <c r="B921" s="3">
        <v>12424000</v>
      </c>
      <c r="C921" s="1">
        <v>36988</v>
      </c>
      <c r="D921" s="3">
        <v>15</v>
      </c>
      <c r="E921" s="3" t="s">
        <v>28</v>
      </c>
    </row>
    <row r="922" spans="1:5" x14ac:dyDescent="0.25">
      <c r="A922" s="3" t="s">
        <v>27</v>
      </c>
      <c r="B922" s="3">
        <v>12424000</v>
      </c>
      <c r="C922" s="1">
        <v>36989</v>
      </c>
      <c r="D922" s="3">
        <v>16</v>
      </c>
      <c r="E922" s="3" t="s">
        <v>28</v>
      </c>
    </row>
    <row r="923" spans="1:5" x14ac:dyDescent="0.25">
      <c r="A923" s="3" t="s">
        <v>27</v>
      </c>
      <c r="B923" s="3">
        <v>12424000</v>
      </c>
      <c r="C923" s="1">
        <v>36990</v>
      </c>
      <c r="D923" s="3">
        <v>12</v>
      </c>
      <c r="E923" s="3" t="s">
        <v>28</v>
      </c>
    </row>
    <row r="924" spans="1:5" x14ac:dyDescent="0.25">
      <c r="A924" s="3" t="s">
        <v>27</v>
      </c>
      <c r="B924" s="3">
        <v>12424000</v>
      </c>
      <c r="C924" s="1">
        <v>36991</v>
      </c>
      <c r="D924" s="3">
        <v>14</v>
      </c>
      <c r="E924" s="3" t="s">
        <v>28</v>
      </c>
    </row>
    <row r="925" spans="1:5" x14ac:dyDescent="0.25">
      <c r="A925" s="3" t="s">
        <v>27</v>
      </c>
      <c r="B925" s="3">
        <v>12424000</v>
      </c>
      <c r="C925" s="1">
        <v>36992</v>
      </c>
      <c r="D925" s="3">
        <v>9.6</v>
      </c>
      <c r="E925" s="3" t="s">
        <v>28</v>
      </c>
    </row>
    <row r="926" spans="1:5" x14ac:dyDescent="0.25">
      <c r="A926" s="3" t="s">
        <v>27</v>
      </c>
      <c r="B926" s="3">
        <v>12424000</v>
      </c>
      <c r="C926" s="1">
        <v>36993</v>
      </c>
      <c r="D926" s="3">
        <v>26</v>
      </c>
      <c r="E926" s="3" t="s">
        <v>28</v>
      </c>
    </row>
    <row r="927" spans="1:5" x14ac:dyDescent="0.25">
      <c r="A927" s="3" t="s">
        <v>27</v>
      </c>
      <c r="B927" s="3">
        <v>12424000</v>
      </c>
      <c r="C927" s="1">
        <v>36994</v>
      </c>
      <c r="D927" s="3">
        <v>27</v>
      </c>
      <c r="E927" s="3" t="s">
        <v>28</v>
      </c>
    </row>
    <row r="928" spans="1:5" x14ac:dyDescent="0.25">
      <c r="A928" s="3" t="s">
        <v>27</v>
      </c>
      <c r="B928" s="3">
        <v>12424000</v>
      </c>
      <c r="C928" s="1">
        <v>36995</v>
      </c>
      <c r="D928" s="3">
        <v>22</v>
      </c>
      <c r="E928" s="3" t="s">
        <v>28</v>
      </c>
    </row>
    <row r="929" spans="1:5" x14ac:dyDescent="0.25">
      <c r="A929" s="3" t="s">
        <v>27</v>
      </c>
      <c r="B929" s="3">
        <v>12424000</v>
      </c>
      <c r="C929" s="1">
        <v>36996</v>
      </c>
      <c r="D929" s="3">
        <v>17</v>
      </c>
      <c r="E929" s="3" t="s">
        <v>28</v>
      </c>
    </row>
    <row r="930" spans="1:5" x14ac:dyDescent="0.25">
      <c r="A930" s="3" t="s">
        <v>27</v>
      </c>
      <c r="B930" s="3">
        <v>12424000</v>
      </c>
      <c r="C930" s="1">
        <v>36997</v>
      </c>
      <c r="D930" s="3">
        <v>11</v>
      </c>
      <c r="E930" s="3" t="s">
        <v>28</v>
      </c>
    </row>
    <row r="931" spans="1:5" x14ac:dyDescent="0.25">
      <c r="A931" s="3" t="s">
        <v>27</v>
      </c>
      <c r="B931" s="3">
        <v>12424000</v>
      </c>
      <c r="C931" s="1">
        <v>36998</v>
      </c>
      <c r="D931" s="3">
        <v>7.6</v>
      </c>
      <c r="E931" s="3" t="s">
        <v>28</v>
      </c>
    </row>
    <row r="932" spans="1:5" x14ac:dyDescent="0.25">
      <c r="A932" s="3" t="s">
        <v>27</v>
      </c>
      <c r="B932" s="3">
        <v>12424000</v>
      </c>
      <c r="C932" s="1">
        <v>36999</v>
      </c>
      <c r="D932" s="3">
        <v>7.4</v>
      </c>
      <c r="E932" s="3" t="s">
        <v>28</v>
      </c>
    </row>
    <row r="933" spans="1:5" x14ac:dyDescent="0.25">
      <c r="A933" s="3" t="s">
        <v>27</v>
      </c>
      <c r="B933" s="3">
        <v>12424000</v>
      </c>
      <c r="C933" s="1">
        <v>37000</v>
      </c>
      <c r="D933" s="3">
        <v>6.3</v>
      </c>
      <c r="E933" s="3" t="s">
        <v>28</v>
      </c>
    </row>
    <row r="934" spans="1:5" x14ac:dyDescent="0.25">
      <c r="A934" s="3" t="s">
        <v>27</v>
      </c>
      <c r="B934" s="3">
        <v>12424000</v>
      </c>
      <c r="C934" s="1">
        <v>37001</v>
      </c>
      <c r="D934" s="3">
        <v>11</v>
      </c>
      <c r="E934" s="3" t="s">
        <v>28</v>
      </c>
    </row>
    <row r="935" spans="1:5" x14ac:dyDescent="0.25">
      <c r="A935" s="3" t="s">
        <v>27</v>
      </c>
      <c r="B935" s="3">
        <v>12424000</v>
      </c>
      <c r="C935" s="1">
        <v>37002</v>
      </c>
      <c r="D935" s="3">
        <v>11</v>
      </c>
      <c r="E935" s="3" t="s">
        <v>28</v>
      </c>
    </row>
    <row r="936" spans="1:5" x14ac:dyDescent="0.25">
      <c r="A936" s="3" t="s">
        <v>27</v>
      </c>
      <c r="B936" s="3">
        <v>12424000</v>
      </c>
      <c r="C936" s="1">
        <v>37003</v>
      </c>
      <c r="D936" s="3">
        <v>7.1</v>
      </c>
      <c r="E936" s="3" t="s">
        <v>28</v>
      </c>
    </row>
    <row r="937" spans="1:5" x14ac:dyDescent="0.25">
      <c r="A937" s="3" t="s">
        <v>27</v>
      </c>
      <c r="B937" s="3">
        <v>12424000</v>
      </c>
      <c r="C937" s="1">
        <v>37004</v>
      </c>
      <c r="D937" s="3">
        <v>7.2</v>
      </c>
      <c r="E937" s="3" t="s">
        <v>28</v>
      </c>
    </row>
    <row r="938" spans="1:5" x14ac:dyDescent="0.25">
      <c r="A938" s="3" t="s">
        <v>27</v>
      </c>
      <c r="B938" s="3">
        <v>12424000</v>
      </c>
      <c r="C938" s="1">
        <v>37005</v>
      </c>
      <c r="D938" s="3">
        <v>4.4000000000000004</v>
      </c>
      <c r="E938" s="3" t="s">
        <v>28</v>
      </c>
    </row>
    <row r="939" spans="1:5" x14ac:dyDescent="0.25">
      <c r="A939" s="3" t="s">
        <v>27</v>
      </c>
      <c r="B939" s="3">
        <v>12424000</v>
      </c>
      <c r="C939" s="1">
        <v>37006</v>
      </c>
      <c r="D939" s="3">
        <v>3.6</v>
      </c>
      <c r="E939" s="3" t="s">
        <v>28</v>
      </c>
    </row>
    <row r="940" spans="1:5" x14ac:dyDescent="0.25">
      <c r="A940" s="3" t="s">
        <v>27</v>
      </c>
      <c r="B940" s="3">
        <v>12424000</v>
      </c>
      <c r="C940" s="1">
        <v>37007</v>
      </c>
      <c r="D940" s="3">
        <v>4.7</v>
      </c>
      <c r="E940" s="3" t="s">
        <v>28</v>
      </c>
    </row>
    <row r="941" spans="1:5" x14ac:dyDescent="0.25">
      <c r="A941" s="3" t="s">
        <v>27</v>
      </c>
      <c r="B941" s="3">
        <v>12424000</v>
      </c>
      <c r="C941" s="1">
        <v>37008</v>
      </c>
      <c r="D941" s="3">
        <v>6.4</v>
      </c>
      <c r="E941" s="3" t="s">
        <v>28</v>
      </c>
    </row>
    <row r="942" spans="1:5" x14ac:dyDescent="0.25">
      <c r="A942" s="3" t="s">
        <v>27</v>
      </c>
      <c r="B942" s="3">
        <v>12424000</v>
      </c>
      <c r="C942" s="1">
        <v>37009</v>
      </c>
      <c r="D942" s="3">
        <v>6.9</v>
      </c>
      <c r="E942" s="3" t="s">
        <v>28</v>
      </c>
    </row>
    <row r="943" spans="1:5" x14ac:dyDescent="0.25">
      <c r="A943" s="3" t="s">
        <v>27</v>
      </c>
      <c r="B943" s="3">
        <v>12424000</v>
      </c>
      <c r="C943" s="1">
        <v>37010</v>
      </c>
      <c r="D943" s="3">
        <v>4.9000000000000004</v>
      </c>
      <c r="E943" s="3" t="s">
        <v>28</v>
      </c>
    </row>
    <row r="944" spans="1:5" x14ac:dyDescent="0.25">
      <c r="A944" s="3" t="s">
        <v>27</v>
      </c>
      <c r="B944" s="3">
        <v>12424000</v>
      </c>
      <c r="C944" s="1">
        <v>37011</v>
      </c>
      <c r="D944" s="3">
        <v>9</v>
      </c>
      <c r="E944" s="3" t="s">
        <v>28</v>
      </c>
    </row>
    <row r="945" spans="1:5" x14ac:dyDescent="0.25">
      <c r="A945" s="3" t="s">
        <v>27</v>
      </c>
      <c r="B945" s="3">
        <v>12424000</v>
      </c>
      <c r="C945" s="1">
        <v>37012</v>
      </c>
      <c r="D945" s="3">
        <v>342</v>
      </c>
      <c r="E945" s="3" t="s">
        <v>28</v>
      </c>
    </row>
    <row r="946" spans="1:5" x14ac:dyDescent="0.25">
      <c r="A946" s="3" t="s">
        <v>27</v>
      </c>
      <c r="B946" s="3">
        <v>12424000</v>
      </c>
      <c r="C946" s="1">
        <v>37013</v>
      </c>
      <c r="D946" s="3">
        <v>241</v>
      </c>
      <c r="E946" s="3" t="s">
        <v>28</v>
      </c>
    </row>
    <row r="947" spans="1:5" x14ac:dyDescent="0.25">
      <c r="A947" s="3" t="s">
        <v>27</v>
      </c>
      <c r="B947" s="3">
        <v>12424000</v>
      </c>
      <c r="C947" s="1">
        <v>37014</v>
      </c>
      <c r="D947" s="3">
        <v>25</v>
      </c>
      <c r="E947" s="3" t="s">
        <v>28</v>
      </c>
    </row>
    <row r="948" spans="1:5" x14ac:dyDescent="0.25">
      <c r="A948" s="3" t="s">
        <v>27</v>
      </c>
      <c r="B948" s="3">
        <v>12424000</v>
      </c>
      <c r="C948" s="1">
        <v>37015</v>
      </c>
      <c r="D948" s="3">
        <v>30</v>
      </c>
      <c r="E948" s="3" t="s">
        <v>28</v>
      </c>
    </row>
    <row r="949" spans="1:5" x14ac:dyDescent="0.25">
      <c r="A949" s="3" t="s">
        <v>27</v>
      </c>
      <c r="B949" s="3">
        <v>12424000</v>
      </c>
      <c r="C949" s="1">
        <v>37016</v>
      </c>
      <c r="D949" s="3">
        <v>18</v>
      </c>
      <c r="E949" s="3" t="s">
        <v>28</v>
      </c>
    </row>
    <row r="950" spans="1:5" x14ac:dyDescent="0.25">
      <c r="A950" s="3" t="s">
        <v>27</v>
      </c>
      <c r="B950" s="3">
        <v>12424000</v>
      </c>
      <c r="C950" s="1">
        <v>37017</v>
      </c>
      <c r="D950" s="3">
        <v>11</v>
      </c>
      <c r="E950" s="3" t="s">
        <v>28</v>
      </c>
    </row>
    <row r="951" spans="1:5" x14ac:dyDescent="0.25">
      <c r="A951" s="3" t="s">
        <v>27</v>
      </c>
      <c r="B951" s="3">
        <v>12424000</v>
      </c>
      <c r="C951" s="1">
        <v>37018</v>
      </c>
      <c r="D951" s="3">
        <v>6.8</v>
      </c>
      <c r="E951" s="3" t="s">
        <v>28</v>
      </c>
    </row>
    <row r="952" spans="1:5" x14ac:dyDescent="0.25">
      <c r="A952" s="3" t="s">
        <v>27</v>
      </c>
      <c r="B952" s="3">
        <v>12424000</v>
      </c>
      <c r="C952" s="1">
        <v>37019</v>
      </c>
      <c r="D952" s="3">
        <v>5.3</v>
      </c>
      <c r="E952" s="3" t="s">
        <v>28</v>
      </c>
    </row>
    <row r="953" spans="1:5" x14ac:dyDescent="0.25">
      <c r="A953" s="3" t="s">
        <v>27</v>
      </c>
      <c r="B953" s="3">
        <v>12424000</v>
      </c>
      <c r="C953" s="1">
        <v>37020</v>
      </c>
      <c r="D953" s="3">
        <v>4.0999999999999996</v>
      </c>
      <c r="E953" s="3" t="s">
        <v>28</v>
      </c>
    </row>
    <row r="954" spans="1:5" x14ac:dyDescent="0.25">
      <c r="A954" s="3" t="s">
        <v>27</v>
      </c>
      <c r="B954" s="3">
        <v>12424000</v>
      </c>
      <c r="C954" s="1">
        <v>37021</v>
      </c>
      <c r="D954" s="3">
        <v>2.8</v>
      </c>
      <c r="E954" s="3" t="s">
        <v>28</v>
      </c>
    </row>
    <row r="955" spans="1:5" x14ac:dyDescent="0.25">
      <c r="A955" s="3" t="s">
        <v>27</v>
      </c>
      <c r="B955" s="3">
        <v>12424000</v>
      </c>
      <c r="C955" s="1">
        <v>37022</v>
      </c>
      <c r="D955" s="3">
        <v>2.4</v>
      </c>
      <c r="E955" s="3" t="s">
        <v>28</v>
      </c>
    </row>
    <row r="956" spans="1:5" x14ac:dyDescent="0.25">
      <c r="A956" s="3" t="s">
        <v>27</v>
      </c>
      <c r="B956" s="3">
        <v>12424000</v>
      </c>
      <c r="C956" s="1">
        <v>37023</v>
      </c>
      <c r="D956" s="3">
        <v>2.2000000000000002</v>
      </c>
      <c r="E956" s="3" t="s">
        <v>28</v>
      </c>
    </row>
    <row r="957" spans="1:5" x14ac:dyDescent="0.25">
      <c r="A957" s="3" t="s">
        <v>27</v>
      </c>
      <c r="B957" s="3">
        <v>12424000</v>
      </c>
      <c r="C957" s="1">
        <v>37024</v>
      </c>
      <c r="D957" s="3">
        <v>2.2999999999999998</v>
      </c>
      <c r="E957" s="3" t="s">
        <v>28</v>
      </c>
    </row>
    <row r="958" spans="1:5" x14ac:dyDescent="0.25">
      <c r="A958" s="3" t="s">
        <v>27</v>
      </c>
      <c r="B958" s="3">
        <v>12424000</v>
      </c>
      <c r="C958" s="1">
        <v>37025</v>
      </c>
      <c r="D958" s="3">
        <v>2.2000000000000002</v>
      </c>
      <c r="E958" s="3" t="s">
        <v>28</v>
      </c>
    </row>
    <row r="959" spans="1:5" x14ac:dyDescent="0.25">
      <c r="A959" s="3" t="s">
        <v>27</v>
      </c>
      <c r="B959" s="3">
        <v>12424000</v>
      </c>
      <c r="C959" s="1">
        <v>37026</v>
      </c>
      <c r="D959" s="3">
        <v>1.5</v>
      </c>
      <c r="E959" s="3" t="s">
        <v>28</v>
      </c>
    </row>
    <row r="960" spans="1:5" x14ac:dyDescent="0.25">
      <c r="A960" s="3" t="s">
        <v>27</v>
      </c>
      <c r="B960" s="3">
        <v>12424000</v>
      </c>
      <c r="C960" s="1">
        <v>37027</v>
      </c>
      <c r="D960" s="3">
        <v>4.7</v>
      </c>
      <c r="E960" s="3" t="s">
        <v>28</v>
      </c>
    </row>
    <row r="961" spans="1:5" x14ac:dyDescent="0.25">
      <c r="A961" s="3" t="s">
        <v>27</v>
      </c>
      <c r="B961" s="3">
        <v>12424000</v>
      </c>
      <c r="C961" s="1">
        <v>37028</v>
      </c>
      <c r="D961" s="3">
        <v>11</v>
      </c>
      <c r="E961" s="3" t="s">
        <v>28</v>
      </c>
    </row>
    <row r="962" spans="1:5" x14ac:dyDescent="0.25">
      <c r="A962" s="3" t="s">
        <v>27</v>
      </c>
      <c r="B962" s="3">
        <v>12424000</v>
      </c>
      <c r="C962" s="1">
        <v>37029</v>
      </c>
      <c r="D962" s="3">
        <v>7.7</v>
      </c>
      <c r="E962" s="3" t="s">
        <v>28</v>
      </c>
    </row>
    <row r="963" spans="1:5" x14ac:dyDescent="0.25">
      <c r="A963" s="3" t="s">
        <v>27</v>
      </c>
      <c r="B963" s="3">
        <v>12424000</v>
      </c>
      <c r="C963" s="1">
        <v>37030</v>
      </c>
      <c r="D963" s="3">
        <v>5.4</v>
      </c>
      <c r="E963" s="3" t="s">
        <v>28</v>
      </c>
    </row>
    <row r="964" spans="1:5" x14ac:dyDescent="0.25">
      <c r="A964" s="3" t="s">
        <v>27</v>
      </c>
      <c r="B964" s="3">
        <v>12424000</v>
      </c>
      <c r="C964" s="1">
        <v>37031</v>
      </c>
      <c r="D964" s="3">
        <v>4</v>
      </c>
      <c r="E964" s="3" t="s">
        <v>28</v>
      </c>
    </row>
    <row r="965" spans="1:5" x14ac:dyDescent="0.25">
      <c r="A965" s="3" t="s">
        <v>27</v>
      </c>
      <c r="B965" s="3">
        <v>12424000</v>
      </c>
      <c r="C965" s="1">
        <v>37032</v>
      </c>
      <c r="D965" s="3">
        <v>2.8</v>
      </c>
      <c r="E965" s="3" t="s">
        <v>28</v>
      </c>
    </row>
    <row r="966" spans="1:5" x14ac:dyDescent="0.25">
      <c r="A966" s="3" t="s">
        <v>27</v>
      </c>
      <c r="B966" s="3">
        <v>12424000</v>
      </c>
      <c r="C966" s="1">
        <v>37033</v>
      </c>
      <c r="D966" s="3">
        <v>2.2000000000000002</v>
      </c>
      <c r="E966" s="3" t="s">
        <v>28</v>
      </c>
    </row>
    <row r="967" spans="1:5" x14ac:dyDescent="0.25">
      <c r="A967" s="3" t="s">
        <v>27</v>
      </c>
      <c r="B967" s="3">
        <v>12424000</v>
      </c>
      <c r="C967" s="1">
        <v>37034</v>
      </c>
      <c r="D967" s="3">
        <v>1.5</v>
      </c>
      <c r="E967" s="3" t="s">
        <v>28</v>
      </c>
    </row>
    <row r="968" spans="1:5" x14ac:dyDescent="0.25">
      <c r="A968" s="3" t="s">
        <v>27</v>
      </c>
      <c r="B968" s="3">
        <v>12424000</v>
      </c>
      <c r="C968" s="1">
        <v>37035</v>
      </c>
      <c r="D968" s="3">
        <v>0.9</v>
      </c>
      <c r="E968" s="3" t="s">
        <v>28</v>
      </c>
    </row>
    <row r="969" spans="1:5" x14ac:dyDescent="0.25">
      <c r="A969" s="3" t="s">
        <v>27</v>
      </c>
      <c r="B969" s="3">
        <v>12424000</v>
      </c>
      <c r="C969" s="1">
        <v>37036</v>
      </c>
      <c r="D969" s="3">
        <v>0.7</v>
      </c>
      <c r="E969" s="3" t="s">
        <v>28</v>
      </c>
    </row>
    <row r="970" spans="1:5" x14ac:dyDescent="0.25">
      <c r="A970" s="3" t="s">
        <v>27</v>
      </c>
      <c r="B970" s="3">
        <v>12424000</v>
      </c>
      <c r="C970" s="1">
        <v>37037</v>
      </c>
      <c r="D970" s="3">
        <v>0.59</v>
      </c>
      <c r="E970" s="3" t="s">
        <v>28</v>
      </c>
    </row>
    <row r="971" spans="1:5" x14ac:dyDescent="0.25">
      <c r="A971" s="3" t="s">
        <v>27</v>
      </c>
      <c r="B971" s="3">
        <v>12424000</v>
      </c>
      <c r="C971" s="1">
        <v>37038</v>
      </c>
      <c r="D971" s="3">
        <v>0.47</v>
      </c>
      <c r="E971" s="3" t="s">
        <v>28</v>
      </c>
    </row>
    <row r="972" spans="1:5" x14ac:dyDescent="0.25">
      <c r="A972" s="3" t="s">
        <v>27</v>
      </c>
      <c r="B972" s="3">
        <v>12424000</v>
      </c>
      <c r="C972" s="1">
        <v>37039</v>
      </c>
      <c r="D972" s="3">
        <v>0.47</v>
      </c>
      <c r="E972" s="3" t="s">
        <v>28</v>
      </c>
    </row>
    <row r="973" spans="1:5" x14ac:dyDescent="0.25">
      <c r="A973" s="3" t="s">
        <v>27</v>
      </c>
      <c r="B973" s="3">
        <v>12424000</v>
      </c>
      <c r="C973" s="1">
        <v>37040</v>
      </c>
      <c r="D973" s="3">
        <v>0.41</v>
      </c>
      <c r="E973" s="3" t="s">
        <v>28</v>
      </c>
    </row>
    <row r="974" spans="1:5" x14ac:dyDescent="0.25">
      <c r="A974" s="3" t="s">
        <v>27</v>
      </c>
      <c r="B974" s="3">
        <v>12424000</v>
      </c>
      <c r="C974" s="1">
        <v>37041</v>
      </c>
      <c r="D974" s="3">
        <v>0.36</v>
      </c>
      <c r="E974" s="3" t="s">
        <v>28</v>
      </c>
    </row>
    <row r="975" spans="1:5" x14ac:dyDescent="0.25">
      <c r="A975" s="3" t="s">
        <v>27</v>
      </c>
      <c r="B975" s="3">
        <v>12424000</v>
      </c>
      <c r="C975" s="1">
        <v>37042</v>
      </c>
      <c r="D975" s="3">
        <v>0.27</v>
      </c>
      <c r="E975" s="3" t="s">
        <v>28</v>
      </c>
    </row>
    <row r="976" spans="1:5" x14ac:dyDescent="0.25">
      <c r="A976" s="3" t="s">
        <v>27</v>
      </c>
      <c r="B976" s="3">
        <v>12424000</v>
      </c>
      <c r="C976" s="1">
        <v>37043</v>
      </c>
      <c r="D976" s="3">
        <v>0.34</v>
      </c>
      <c r="E976" s="3" t="s">
        <v>28</v>
      </c>
    </row>
    <row r="977" spans="1:5" x14ac:dyDescent="0.25">
      <c r="A977" s="3" t="s">
        <v>27</v>
      </c>
      <c r="B977" s="3">
        <v>12424000</v>
      </c>
      <c r="C977" s="1">
        <v>37044</v>
      </c>
      <c r="D977" s="3">
        <v>0.35</v>
      </c>
      <c r="E977" s="3" t="s">
        <v>28</v>
      </c>
    </row>
    <row r="978" spans="1:5" x14ac:dyDescent="0.25">
      <c r="A978" s="3" t="s">
        <v>27</v>
      </c>
      <c r="B978" s="3">
        <v>12424000</v>
      </c>
      <c r="C978" s="1">
        <v>37045</v>
      </c>
      <c r="D978" s="3">
        <v>0.33</v>
      </c>
      <c r="E978" s="3" t="s">
        <v>28</v>
      </c>
    </row>
    <row r="979" spans="1:5" x14ac:dyDescent="0.25">
      <c r="A979" s="3" t="s">
        <v>27</v>
      </c>
      <c r="B979" s="3">
        <v>12424000</v>
      </c>
      <c r="C979" s="1">
        <v>37046</v>
      </c>
      <c r="D979" s="3">
        <v>0.34</v>
      </c>
      <c r="E979" s="3" t="s">
        <v>28</v>
      </c>
    </row>
    <row r="980" spans="1:5" x14ac:dyDescent="0.25">
      <c r="A980" s="3" t="s">
        <v>27</v>
      </c>
      <c r="B980" s="3">
        <v>12424000</v>
      </c>
      <c r="C980" s="1">
        <v>37047</v>
      </c>
      <c r="D980" s="3">
        <v>0.39</v>
      </c>
      <c r="E980" s="3" t="s">
        <v>28</v>
      </c>
    </row>
    <row r="981" spans="1:5" x14ac:dyDescent="0.25">
      <c r="A981" s="3" t="s">
        <v>27</v>
      </c>
      <c r="B981" s="3">
        <v>12424000</v>
      </c>
      <c r="C981" s="1">
        <v>37048</v>
      </c>
      <c r="D981" s="3">
        <v>0.43</v>
      </c>
      <c r="E981" s="3" t="s">
        <v>28</v>
      </c>
    </row>
    <row r="982" spans="1:5" x14ac:dyDescent="0.25">
      <c r="A982" s="3" t="s">
        <v>27</v>
      </c>
      <c r="B982" s="3">
        <v>12424000</v>
      </c>
      <c r="C982" s="1">
        <v>37049</v>
      </c>
      <c r="D982" s="3">
        <v>0.43</v>
      </c>
      <c r="E982" s="3" t="s">
        <v>28</v>
      </c>
    </row>
    <row r="983" spans="1:5" x14ac:dyDescent="0.25">
      <c r="A983" s="3" t="s">
        <v>27</v>
      </c>
      <c r="B983" s="3">
        <v>12424000</v>
      </c>
      <c r="C983" s="1">
        <v>37050</v>
      </c>
      <c r="D983" s="3">
        <v>0.43</v>
      </c>
      <c r="E983" s="3" t="s">
        <v>28</v>
      </c>
    </row>
    <row r="984" spans="1:5" x14ac:dyDescent="0.25">
      <c r="A984" s="3" t="s">
        <v>27</v>
      </c>
      <c r="B984" s="3">
        <v>12424000</v>
      </c>
      <c r="C984" s="1">
        <v>37051</v>
      </c>
      <c r="D984" s="3">
        <v>0.46</v>
      </c>
      <c r="E984" s="3" t="s">
        <v>28</v>
      </c>
    </row>
    <row r="985" spans="1:5" x14ac:dyDescent="0.25">
      <c r="A985" s="3" t="s">
        <v>27</v>
      </c>
      <c r="B985" s="3">
        <v>12424000</v>
      </c>
      <c r="C985" s="1">
        <v>37052</v>
      </c>
      <c r="D985" s="3">
        <v>0.43</v>
      </c>
      <c r="E985" s="3" t="s">
        <v>28</v>
      </c>
    </row>
    <row r="986" spans="1:5" x14ac:dyDescent="0.25">
      <c r="A986" s="3" t="s">
        <v>27</v>
      </c>
      <c r="B986" s="3">
        <v>12424000</v>
      </c>
      <c r="C986" s="1">
        <v>37053</v>
      </c>
      <c r="D986" s="3">
        <v>0.39</v>
      </c>
      <c r="E986" s="3" t="s">
        <v>28</v>
      </c>
    </row>
    <row r="987" spans="1:5" x14ac:dyDescent="0.25">
      <c r="A987" s="3" t="s">
        <v>27</v>
      </c>
      <c r="B987" s="3">
        <v>12424000</v>
      </c>
      <c r="C987" s="1">
        <v>37054</v>
      </c>
      <c r="D987" s="3">
        <v>0.36</v>
      </c>
      <c r="E987" s="3" t="s">
        <v>28</v>
      </c>
    </row>
    <row r="988" spans="1:5" x14ac:dyDescent="0.25">
      <c r="A988" s="3" t="s">
        <v>27</v>
      </c>
      <c r="B988" s="3">
        <v>12424000</v>
      </c>
      <c r="C988" s="1">
        <v>37055</v>
      </c>
      <c r="D988" s="3">
        <v>0.35</v>
      </c>
      <c r="E988" s="3" t="s">
        <v>28</v>
      </c>
    </row>
    <row r="989" spans="1:5" x14ac:dyDescent="0.25">
      <c r="A989" s="3" t="s">
        <v>27</v>
      </c>
      <c r="B989" s="3">
        <v>12424000</v>
      </c>
      <c r="C989" s="1">
        <v>37056</v>
      </c>
      <c r="D989" s="3">
        <v>0.32</v>
      </c>
      <c r="E989" s="3" t="s">
        <v>28</v>
      </c>
    </row>
    <row r="990" spans="1:5" x14ac:dyDescent="0.25">
      <c r="A990" s="3" t="s">
        <v>27</v>
      </c>
      <c r="B990" s="3">
        <v>12424000</v>
      </c>
      <c r="C990" s="1">
        <v>37057</v>
      </c>
      <c r="D990" s="3">
        <v>0.27</v>
      </c>
      <c r="E990" s="3" t="s">
        <v>28</v>
      </c>
    </row>
    <row r="991" spans="1:5" x14ac:dyDescent="0.25">
      <c r="A991" s="3" t="s">
        <v>27</v>
      </c>
      <c r="B991" s="3">
        <v>12424000</v>
      </c>
      <c r="C991" s="1">
        <v>37058</v>
      </c>
      <c r="D991" s="3">
        <v>0.25</v>
      </c>
      <c r="E991" s="3" t="s">
        <v>28</v>
      </c>
    </row>
    <row r="992" spans="1:5" x14ac:dyDescent="0.25">
      <c r="A992" s="3" t="s">
        <v>27</v>
      </c>
      <c r="B992" s="3">
        <v>12424000</v>
      </c>
      <c r="C992" s="1">
        <v>37059</v>
      </c>
      <c r="D992" s="3">
        <v>0.22</v>
      </c>
      <c r="E992" s="3" t="s">
        <v>28</v>
      </c>
    </row>
    <row r="993" spans="1:5" x14ac:dyDescent="0.25">
      <c r="A993" s="3" t="s">
        <v>27</v>
      </c>
      <c r="B993" s="3">
        <v>12424000</v>
      </c>
      <c r="C993" s="1">
        <v>37060</v>
      </c>
      <c r="D993" s="3">
        <v>0.2</v>
      </c>
      <c r="E993" s="3" t="s">
        <v>28</v>
      </c>
    </row>
    <row r="994" spans="1:5" x14ac:dyDescent="0.25">
      <c r="A994" s="3" t="s">
        <v>27</v>
      </c>
      <c r="B994" s="3">
        <v>12424000</v>
      </c>
      <c r="C994" s="1">
        <v>37061</v>
      </c>
      <c r="D994" s="3">
        <v>0.16</v>
      </c>
      <c r="E994" s="3" t="s">
        <v>28</v>
      </c>
    </row>
    <row r="995" spans="1:5" x14ac:dyDescent="0.25">
      <c r="A995" s="3" t="s">
        <v>27</v>
      </c>
      <c r="B995" s="3">
        <v>12424000</v>
      </c>
      <c r="C995" s="1">
        <v>37062</v>
      </c>
      <c r="D995" s="3">
        <v>0.13</v>
      </c>
      <c r="E995" s="3" t="s">
        <v>28</v>
      </c>
    </row>
    <row r="996" spans="1:5" x14ac:dyDescent="0.25">
      <c r="A996" s="3" t="s">
        <v>27</v>
      </c>
      <c r="B996" s="3">
        <v>12424000</v>
      </c>
      <c r="C996" s="1">
        <v>37063</v>
      </c>
      <c r="D996" s="3">
        <v>0.12</v>
      </c>
      <c r="E996" s="3" t="s">
        <v>28</v>
      </c>
    </row>
    <row r="997" spans="1:5" x14ac:dyDescent="0.25">
      <c r="A997" s="3" t="s">
        <v>27</v>
      </c>
      <c r="B997" s="3">
        <v>12424000</v>
      </c>
      <c r="C997" s="1">
        <v>37064</v>
      </c>
      <c r="D997" s="3">
        <v>0.1</v>
      </c>
      <c r="E997" s="3" t="s">
        <v>28</v>
      </c>
    </row>
    <row r="998" spans="1:5" x14ac:dyDescent="0.25">
      <c r="A998" s="3" t="s">
        <v>27</v>
      </c>
      <c r="B998" s="3">
        <v>12424000</v>
      </c>
      <c r="C998" s="1">
        <v>37065</v>
      </c>
      <c r="D998" s="3">
        <v>0.1</v>
      </c>
      <c r="E998" s="3" t="s">
        <v>28</v>
      </c>
    </row>
    <row r="999" spans="1:5" x14ac:dyDescent="0.25">
      <c r="A999" s="3" t="s">
        <v>27</v>
      </c>
      <c r="B999" s="3">
        <v>12424000</v>
      </c>
      <c r="C999" s="1">
        <v>37066</v>
      </c>
      <c r="D999" s="3">
        <v>0.13</v>
      </c>
      <c r="E999" s="3" t="s">
        <v>28</v>
      </c>
    </row>
    <row r="1000" spans="1:5" x14ac:dyDescent="0.25">
      <c r="A1000" s="3" t="s">
        <v>27</v>
      </c>
      <c r="B1000" s="3">
        <v>12424000</v>
      </c>
      <c r="C1000" s="1">
        <v>37067</v>
      </c>
      <c r="D1000" s="3">
        <v>0.17</v>
      </c>
      <c r="E1000" s="3" t="s">
        <v>28</v>
      </c>
    </row>
    <row r="1001" spans="1:5" x14ac:dyDescent="0.25">
      <c r="A1001" s="3" t="s">
        <v>27</v>
      </c>
      <c r="B1001" s="3">
        <v>12424000</v>
      </c>
      <c r="C1001" s="1">
        <v>37068</v>
      </c>
      <c r="D1001" s="3">
        <v>0.19</v>
      </c>
      <c r="E1001" s="3" t="s">
        <v>28</v>
      </c>
    </row>
    <row r="1002" spans="1:5" x14ac:dyDescent="0.25">
      <c r="A1002" s="3" t="s">
        <v>27</v>
      </c>
      <c r="B1002" s="3">
        <v>12424000</v>
      </c>
      <c r="C1002" s="1">
        <v>37069</v>
      </c>
      <c r="D1002" s="3">
        <v>0.22</v>
      </c>
      <c r="E1002" s="3" t="s">
        <v>28</v>
      </c>
    </row>
    <row r="1003" spans="1:5" x14ac:dyDescent="0.25">
      <c r="A1003" s="3" t="s">
        <v>27</v>
      </c>
      <c r="B1003" s="3">
        <v>12424000</v>
      </c>
      <c r="C1003" s="1">
        <v>37070</v>
      </c>
      <c r="D1003" s="3">
        <v>0.2</v>
      </c>
      <c r="E1003" s="3" t="s">
        <v>28</v>
      </c>
    </row>
    <row r="1004" spans="1:5" x14ac:dyDescent="0.25">
      <c r="A1004" s="3" t="s">
        <v>27</v>
      </c>
      <c r="B1004" s="3">
        <v>12424000</v>
      </c>
      <c r="C1004" s="1">
        <v>37071</v>
      </c>
      <c r="D1004" s="3">
        <v>0.15</v>
      </c>
      <c r="E1004" s="3" t="s">
        <v>28</v>
      </c>
    </row>
    <row r="1005" spans="1:5" x14ac:dyDescent="0.25">
      <c r="A1005" s="3" t="s">
        <v>27</v>
      </c>
      <c r="B1005" s="3">
        <v>12424000</v>
      </c>
      <c r="C1005" s="1">
        <v>37072</v>
      </c>
      <c r="D1005" s="3">
        <v>0.17</v>
      </c>
      <c r="E1005" s="3" t="s">
        <v>28</v>
      </c>
    </row>
    <row r="1006" spans="1:5" x14ac:dyDescent="0.25">
      <c r="A1006" s="3" t="s">
        <v>27</v>
      </c>
      <c r="B1006" s="3">
        <v>12424000</v>
      </c>
      <c r="C1006" s="1">
        <v>37073</v>
      </c>
      <c r="D1006" s="3">
        <v>0.2</v>
      </c>
      <c r="E1006" s="3" t="s">
        <v>28</v>
      </c>
    </row>
    <row r="1007" spans="1:5" x14ac:dyDescent="0.25">
      <c r="A1007" s="3" t="s">
        <v>27</v>
      </c>
      <c r="B1007" s="3">
        <v>12424000</v>
      </c>
      <c r="C1007" s="1">
        <v>37074</v>
      </c>
      <c r="D1007" s="3">
        <v>0.32</v>
      </c>
      <c r="E1007" s="3" t="s">
        <v>28</v>
      </c>
    </row>
    <row r="1008" spans="1:5" x14ac:dyDescent="0.25">
      <c r="A1008" s="3" t="s">
        <v>27</v>
      </c>
      <c r="B1008" s="3">
        <v>12424000</v>
      </c>
      <c r="C1008" s="1">
        <v>37075</v>
      </c>
      <c r="D1008" s="3">
        <v>0.34</v>
      </c>
      <c r="E1008" s="3" t="s">
        <v>28</v>
      </c>
    </row>
    <row r="1009" spans="1:5" x14ac:dyDescent="0.25">
      <c r="A1009" s="3" t="s">
        <v>27</v>
      </c>
      <c r="B1009" s="3">
        <v>12424000</v>
      </c>
      <c r="C1009" s="1">
        <v>37076</v>
      </c>
      <c r="D1009" s="3">
        <v>0.34</v>
      </c>
      <c r="E1009" s="3" t="s">
        <v>28</v>
      </c>
    </row>
    <row r="1010" spans="1:5" x14ac:dyDescent="0.25">
      <c r="A1010" s="3" t="s">
        <v>27</v>
      </c>
      <c r="B1010" s="3">
        <v>12424000</v>
      </c>
      <c r="C1010" s="1">
        <v>37077</v>
      </c>
      <c r="D1010" s="3">
        <v>0.3</v>
      </c>
      <c r="E1010" s="3" t="s">
        <v>28</v>
      </c>
    </row>
    <row r="1011" spans="1:5" x14ac:dyDescent="0.25">
      <c r="A1011" s="3" t="s">
        <v>27</v>
      </c>
      <c r="B1011" s="3">
        <v>12424000</v>
      </c>
      <c r="C1011" s="1">
        <v>37078</v>
      </c>
      <c r="D1011" s="3">
        <v>0.21</v>
      </c>
      <c r="E1011" s="3" t="s">
        <v>28</v>
      </c>
    </row>
    <row r="1012" spans="1:5" x14ac:dyDescent="0.25">
      <c r="A1012" s="3" t="s">
        <v>27</v>
      </c>
      <c r="B1012" s="3">
        <v>12424000</v>
      </c>
      <c r="C1012" s="1">
        <v>37079</v>
      </c>
      <c r="D1012" s="3">
        <v>0.14000000000000001</v>
      </c>
      <c r="E1012" s="3" t="s">
        <v>28</v>
      </c>
    </row>
    <row r="1013" spans="1:5" x14ac:dyDescent="0.25">
      <c r="A1013" s="3" t="s">
        <v>27</v>
      </c>
      <c r="B1013" s="3">
        <v>12424000</v>
      </c>
      <c r="C1013" s="1">
        <v>37080</v>
      </c>
      <c r="D1013" s="3">
        <v>0.1</v>
      </c>
      <c r="E1013" s="3" t="s">
        <v>28</v>
      </c>
    </row>
    <row r="1014" spans="1:5" x14ac:dyDescent="0.25">
      <c r="A1014" s="3" t="s">
        <v>27</v>
      </c>
      <c r="B1014" s="3">
        <v>12424000</v>
      </c>
      <c r="C1014" s="1">
        <v>37081</v>
      </c>
      <c r="D1014" s="3">
        <v>0.11</v>
      </c>
      <c r="E1014" s="3" t="s">
        <v>28</v>
      </c>
    </row>
    <row r="1015" spans="1:5" x14ac:dyDescent="0.25">
      <c r="A1015" s="3" t="s">
        <v>27</v>
      </c>
      <c r="B1015" s="3">
        <v>12424000</v>
      </c>
      <c r="C1015" s="1">
        <v>37082</v>
      </c>
      <c r="D1015" s="3">
        <v>0.11</v>
      </c>
      <c r="E1015" s="3" t="s">
        <v>28</v>
      </c>
    </row>
    <row r="1016" spans="1:5" x14ac:dyDescent="0.25">
      <c r="A1016" s="3" t="s">
        <v>27</v>
      </c>
      <c r="B1016" s="3">
        <v>12424000</v>
      </c>
      <c r="C1016" s="1">
        <v>37083</v>
      </c>
      <c r="D1016" s="3">
        <v>0.11</v>
      </c>
      <c r="E1016" s="3" t="s">
        <v>28</v>
      </c>
    </row>
    <row r="1017" spans="1:5" x14ac:dyDescent="0.25">
      <c r="A1017" s="3" t="s">
        <v>27</v>
      </c>
      <c r="B1017" s="3">
        <v>12424000</v>
      </c>
      <c r="C1017" s="1">
        <v>37084</v>
      </c>
      <c r="D1017" s="3">
        <v>0.11</v>
      </c>
      <c r="E1017" s="3" t="s">
        <v>28</v>
      </c>
    </row>
    <row r="1018" spans="1:5" x14ac:dyDescent="0.25">
      <c r="A1018" s="3" t="s">
        <v>27</v>
      </c>
      <c r="B1018" s="3">
        <v>12424000</v>
      </c>
      <c r="C1018" s="1">
        <v>37085</v>
      </c>
      <c r="D1018" s="3">
        <v>0.12</v>
      </c>
      <c r="E1018" s="3" t="s">
        <v>28</v>
      </c>
    </row>
    <row r="1019" spans="1:5" x14ac:dyDescent="0.25">
      <c r="A1019" s="3" t="s">
        <v>27</v>
      </c>
      <c r="B1019" s="3">
        <v>12424000</v>
      </c>
      <c r="C1019" s="1">
        <v>37086</v>
      </c>
      <c r="D1019" s="3">
        <v>0.11</v>
      </c>
      <c r="E1019" s="3" t="s">
        <v>28</v>
      </c>
    </row>
    <row r="1020" spans="1:5" x14ac:dyDescent="0.25">
      <c r="A1020" s="3" t="s">
        <v>27</v>
      </c>
      <c r="B1020" s="3">
        <v>12424000</v>
      </c>
      <c r="C1020" s="1">
        <v>37087</v>
      </c>
      <c r="D1020" s="3">
        <v>0.11</v>
      </c>
      <c r="E1020" s="3" t="s">
        <v>28</v>
      </c>
    </row>
    <row r="1021" spans="1:5" x14ac:dyDescent="0.25">
      <c r="A1021" s="3" t="s">
        <v>27</v>
      </c>
      <c r="B1021" s="3">
        <v>12424000</v>
      </c>
      <c r="C1021" s="1">
        <v>37088</v>
      </c>
      <c r="D1021" s="3">
        <v>0.12</v>
      </c>
      <c r="E1021" s="3" t="s">
        <v>28</v>
      </c>
    </row>
    <row r="1022" spans="1:5" x14ac:dyDescent="0.25">
      <c r="A1022" s="3" t="s">
        <v>27</v>
      </c>
      <c r="B1022" s="3">
        <v>12424000</v>
      </c>
      <c r="C1022" s="1">
        <v>37089</v>
      </c>
      <c r="D1022" s="3">
        <v>0.1</v>
      </c>
      <c r="E1022" s="3" t="s">
        <v>28</v>
      </c>
    </row>
    <row r="1023" spans="1:5" x14ac:dyDescent="0.25">
      <c r="A1023" s="3" t="s">
        <v>27</v>
      </c>
      <c r="B1023" s="3">
        <v>12424000</v>
      </c>
      <c r="C1023" s="1">
        <v>37090</v>
      </c>
      <c r="D1023" s="3">
        <v>0.09</v>
      </c>
      <c r="E1023" s="3" t="s">
        <v>28</v>
      </c>
    </row>
    <row r="1024" spans="1:5" x14ac:dyDescent="0.25">
      <c r="A1024" s="3" t="s">
        <v>27</v>
      </c>
      <c r="B1024" s="3">
        <v>12424000</v>
      </c>
      <c r="C1024" s="1">
        <v>37091</v>
      </c>
      <c r="D1024" s="3">
        <v>0.09</v>
      </c>
      <c r="E1024" s="3" t="s">
        <v>28</v>
      </c>
    </row>
    <row r="1025" spans="1:5" x14ac:dyDescent="0.25">
      <c r="A1025" s="3" t="s">
        <v>27</v>
      </c>
      <c r="B1025" s="3">
        <v>12424000</v>
      </c>
      <c r="C1025" s="1">
        <v>37092</v>
      </c>
      <c r="D1025" s="3">
        <v>0.09</v>
      </c>
      <c r="E1025" s="3" t="s">
        <v>28</v>
      </c>
    </row>
    <row r="1026" spans="1:5" x14ac:dyDescent="0.25">
      <c r="A1026" s="3" t="s">
        <v>27</v>
      </c>
      <c r="B1026" s="3">
        <v>12424000</v>
      </c>
      <c r="C1026" s="1">
        <v>37093</v>
      </c>
      <c r="D1026" s="3">
        <v>0.1</v>
      </c>
      <c r="E1026" s="3" t="s">
        <v>28</v>
      </c>
    </row>
    <row r="1027" spans="1:5" x14ac:dyDescent="0.25">
      <c r="A1027" s="3" t="s">
        <v>27</v>
      </c>
      <c r="B1027" s="3">
        <v>12424000</v>
      </c>
      <c r="C1027" s="1">
        <v>37094</v>
      </c>
      <c r="D1027" s="3">
        <v>0.11</v>
      </c>
      <c r="E1027" s="3" t="s">
        <v>28</v>
      </c>
    </row>
    <row r="1028" spans="1:5" x14ac:dyDescent="0.25">
      <c r="A1028" s="3" t="s">
        <v>27</v>
      </c>
      <c r="B1028" s="3">
        <v>12424000</v>
      </c>
      <c r="C1028" s="1">
        <v>37095</v>
      </c>
      <c r="D1028" s="3">
        <v>0.11</v>
      </c>
      <c r="E1028" s="3" t="s">
        <v>28</v>
      </c>
    </row>
    <row r="1029" spans="1:5" x14ac:dyDescent="0.25">
      <c r="A1029" s="3" t="s">
        <v>27</v>
      </c>
      <c r="B1029" s="3">
        <v>12424000</v>
      </c>
      <c r="C1029" s="1">
        <v>37096</v>
      </c>
      <c r="D1029" s="3">
        <v>0.11</v>
      </c>
      <c r="E1029" s="3" t="s">
        <v>28</v>
      </c>
    </row>
    <row r="1030" spans="1:5" x14ac:dyDescent="0.25">
      <c r="A1030" s="3" t="s">
        <v>27</v>
      </c>
      <c r="B1030" s="3">
        <v>12424000</v>
      </c>
      <c r="C1030" s="1">
        <v>37097</v>
      </c>
      <c r="D1030" s="3">
        <v>0.09</v>
      </c>
      <c r="E1030" s="3" t="s">
        <v>28</v>
      </c>
    </row>
    <row r="1031" spans="1:5" x14ac:dyDescent="0.25">
      <c r="A1031" s="3" t="s">
        <v>27</v>
      </c>
      <c r="B1031" s="3">
        <v>12424000</v>
      </c>
      <c r="C1031" s="1">
        <v>37098</v>
      </c>
      <c r="D1031" s="3">
        <v>0.08</v>
      </c>
      <c r="E1031" s="3" t="s">
        <v>28</v>
      </c>
    </row>
    <row r="1032" spans="1:5" x14ac:dyDescent="0.25">
      <c r="A1032" s="3" t="s">
        <v>27</v>
      </c>
      <c r="B1032" s="3">
        <v>12424000</v>
      </c>
      <c r="C1032" s="1">
        <v>37099</v>
      </c>
      <c r="D1032" s="3">
        <v>0.08</v>
      </c>
      <c r="E1032" s="3" t="s">
        <v>28</v>
      </c>
    </row>
    <row r="1033" spans="1:5" x14ac:dyDescent="0.25">
      <c r="A1033" s="3" t="s">
        <v>27</v>
      </c>
      <c r="B1033" s="3">
        <v>12424000</v>
      </c>
      <c r="C1033" s="1">
        <v>37100</v>
      </c>
      <c r="D1033" s="3">
        <v>0.08</v>
      </c>
      <c r="E1033" s="3" t="s">
        <v>28</v>
      </c>
    </row>
    <row r="1034" spans="1:5" x14ac:dyDescent="0.25">
      <c r="A1034" s="3" t="s">
        <v>27</v>
      </c>
      <c r="B1034" s="3">
        <v>12424000</v>
      </c>
      <c r="C1034" s="1">
        <v>37101</v>
      </c>
      <c r="D1034" s="3">
        <v>0.08</v>
      </c>
      <c r="E1034" s="3" t="s">
        <v>28</v>
      </c>
    </row>
    <row r="1035" spans="1:5" x14ac:dyDescent="0.25">
      <c r="A1035" s="3" t="s">
        <v>27</v>
      </c>
      <c r="B1035" s="3">
        <v>12424000</v>
      </c>
      <c r="C1035" s="1">
        <v>37102</v>
      </c>
      <c r="D1035" s="3">
        <v>0.08</v>
      </c>
      <c r="E1035" s="3" t="s">
        <v>28</v>
      </c>
    </row>
    <row r="1036" spans="1:5" x14ac:dyDescent="0.25">
      <c r="A1036" s="3" t="s">
        <v>27</v>
      </c>
      <c r="B1036" s="3">
        <v>12424000</v>
      </c>
      <c r="C1036" s="1">
        <v>37103</v>
      </c>
      <c r="D1036" s="3">
        <v>0.08</v>
      </c>
      <c r="E1036" s="3" t="s">
        <v>28</v>
      </c>
    </row>
    <row r="1037" spans="1:5" x14ac:dyDescent="0.25">
      <c r="A1037" s="3" t="s">
        <v>27</v>
      </c>
      <c r="B1037" s="3">
        <v>12424000</v>
      </c>
      <c r="C1037" s="1">
        <v>37104</v>
      </c>
      <c r="D1037" s="3">
        <v>0.08</v>
      </c>
      <c r="E1037" s="3" t="s">
        <v>28</v>
      </c>
    </row>
    <row r="1038" spans="1:5" x14ac:dyDescent="0.25">
      <c r="A1038" s="3" t="s">
        <v>27</v>
      </c>
      <c r="B1038" s="3">
        <v>12424000</v>
      </c>
      <c r="C1038" s="1">
        <v>37105</v>
      </c>
      <c r="D1038" s="3">
        <v>7.0000000000000007E-2</v>
      </c>
      <c r="E1038" s="3" t="s">
        <v>28</v>
      </c>
    </row>
    <row r="1039" spans="1:5" x14ac:dyDescent="0.25">
      <c r="A1039" s="3" t="s">
        <v>27</v>
      </c>
      <c r="B1039" s="3">
        <v>12424000</v>
      </c>
      <c r="C1039" s="1">
        <v>37106</v>
      </c>
      <c r="D1039" s="3">
        <v>0.06</v>
      </c>
      <c r="E1039" s="3" t="s">
        <v>28</v>
      </c>
    </row>
    <row r="1040" spans="1:5" x14ac:dyDescent="0.25">
      <c r="A1040" s="3" t="s">
        <v>27</v>
      </c>
      <c r="B1040" s="3">
        <v>12424000</v>
      </c>
      <c r="C1040" s="1">
        <v>37107</v>
      </c>
      <c r="D1040" s="3">
        <v>0.05</v>
      </c>
      <c r="E1040" s="3" t="s">
        <v>28</v>
      </c>
    </row>
    <row r="1041" spans="1:5" x14ac:dyDescent="0.25">
      <c r="A1041" s="3" t="s">
        <v>27</v>
      </c>
      <c r="B1041" s="3">
        <v>12424000</v>
      </c>
      <c r="C1041" s="1">
        <v>37108</v>
      </c>
      <c r="D1041" s="3">
        <v>0.05</v>
      </c>
      <c r="E1041" s="3" t="s">
        <v>28</v>
      </c>
    </row>
    <row r="1042" spans="1:5" x14ac:dyDescent="0.25">
      <c r="A1042" s="3" t="s">
        <v>27</v>
      </c>
      <c r="B1042" s="3">
        <v>12424000</v>
      </c>
      <c r="C1042" s="1">
        <v>37109</v>
      </c>
      <c r="D1042" s="3">
        <v>0.04</v>
      </c>
      <c r="E1042" s="3" t="s">
        <v>28</v>
      </c>
    </row>
    <row r="1043" spans="1:5" x14ac:dyDescent="0.25">
      <c r="A1043" s="3" t="s">
        <v>27</v>
      </c>
      <c r="B1043" s="3">
        <v>12424000</v>
      </c>
      <c r="C1043" s="1">
        <v>37110</v>
      </c>
      <c r="D1043" s="3">
        <v>0.04</v>
      </c>
      <c r="E1043" s="3" t="s">
        <v>28</v>
      </c>
    </row>
    <row r="1044" spans="1:5" x14ac:dyDescent="0.25">
      <c r="A1044" s="3" t="s">
        <v>27</v>
      </c>
      <c r="B1044" s="3">
        <v>12424000</v>
      </c>
      <c r="C1044" s="1">
        <v>37111</v>
      </c>
      <c r="D1044" s="3">
        <v>0.04</v>
      </c>
      <c r="E1044" s="3" t="s">
        <v>28</v>
      </c>
    </row>
    <row r="1045" spans="1:5" x14ac:dyDescent="0.25">
      <c r="A1045" s="3" t="s">
        <v>27</v>
      </c>
      <c r="B1045" s="3">
        <v>12424000</v>
      </c>
      <c r="C1045" s="1">
        <v>37112</v>
      </c>
      <c r="D1045" s="3">
        <v>0.03</v>
      </c>
      <c r="E1045" s="3" t="s">
        <v>28</v>
      </c>
    </row>
    <row r="1046" spans="1:5" x14ac:dyDescent="0.25">
      <c r="A1046" s="3" t="s">
        <v>27</v>
      </c>
      <c r="B1046" s="3">
        <v>12424000</v>
      </c>
      <c r="C1046" s="1">
        <v>37113</v>
      </c>
      <c r="D1046" s="3">
        <v>0.03</v>
      </c>
      <c r="E1046" s="3" t="s">
        <v>28</v>
      </c>
    </row>
    <row r="1047" spans="1:5" x14ac:dyDescent="0.25">
      <c r="A1047" s="3" t="s">
        <v>27</v>
      </c>
      <c r="B1047" s="3">
        <v>12424000</v>
      </c>
      <c r="C1047" s="1">
        <v>37114</v>
      </c>
      <c r="D1047" s="3">
        <v>0.03</v>
      </c>
      <c r="E1047" s="3" t="s">
        <v>28</v>
      </c>
    </row>
    <row r="1048" spans="1:5" x14ac:dyDescent="0.25">
      <c r="A1048" s="3" t="s">
        <v>27</v>
      </c>
      <c r="B1048" s="3">
        <v>12424000</v>
      </c>
      <c r="C1048" s="1">
        <v>37115</v>
      </c>
      <c r="D1048" s="3">
        <v>0.04</v>
      </c>
      <c r="E1048" s="3" t="s">
        <v>28</v>
      </c>
    </row>
    <row r="1049" spans="1:5" x14ac:dyDescent="0.25">
      <c r="A1049" s="3" t="s">
        <v>27</v>
      </c>
      <c r="B1049" s="3">
        <v>12424000</v>
      </c>
      <c r="C1049" s="1">
        <v>37116</v>
      </c>
      <c r="D1049" s="3">
        <v>0.04</v>
      </c>
      <c r="E1049" s="3" t="s">
        <v>28</v>
      </c>
    </row>
    <row r="1050" spans="1:5" x14ac:dyDescent="0.25">
      <c r="A1050" s="3" t="s">
        <v>27</v>
      </c>
      <c r="B1050" s="3">
        <v>12424000</v>
      </c>
      <c r="C1050" s="1">
        <v>37117</v>
      </c>
      <c r="D1050" s="3">
        <v>0.04</v>
      </c>
      <c r="E1050" s="3" t="s">
        <v>28</v>
      </c>
    </row>
    <row r="1051" spans="1:5" x14ac:dyDescent="0.25">
      <c r="A1051" s="3" t="s">
        <v>27</v>
      </c>
      <c r="B1051" s="3">
        <v>12424000</v>
      </c>
      <c r="C1051" s="1">
        <v>37118</v>
      </c>
      <c r="D1051" s="3">
        <v>0.04</v>
      </c>
      <c r="E1051" s="3" t="s">
        <v>28</v>
      </c>
    </row>
    <row r="1052" spans="1:5" x14ac:dyDescent="0.25">
      <c r="A1052" s="3" t="s">
        <v>27</v>
      </c>
      <c r="B1052" s="3">
        <v>12424000</v>
      </c>
      <c r="C1052" s="1">
        <v>37119</v>
      </c>
      <c r="D1052" s="3">
        <v>0.04</v>
      </c>
      <c r="E1052" s="3" t="s">
        <v>28</v>
      </c>
    </row>
    <row r="1053" spans="1:5" x14ac:dyDescent="0.25">
      <c r="A1053" s="3" t="s">
        <v>27</v>
      </c>
      <c r="B1053" s="3">
        <v>12424000</v>
      </c>
      <c r="C1053" s="1">
        <v>37120</v>
      </c>
      <c r="D1053" s="3">
        <v>0.04</v>
      </c>
      <c r="E1053" s="3" t="s">
        <v>28</v>
      </c>
    </row>
    <row r="1054" spans="1:5" x14ac:dyDescent="0.25">
      <c r="A1054" s="3" t="s">
        <v>27</v>
      </c>
      <c r="B1054" s="3">
        <v>12424000</v>
      </c>
      <c r="C1054" s="1">
        <v>37121</v>
      </c>
      <c r="D1054" s="3">
        <v>0.05</v>
      </c>
      <c r="E1054" s="3" t="s">
        <v>28</v>
      </c>
    </row>
    <row r="1055" spans="1:5" x14ac:dyDescent="0.25">
      <c r="A1055" s="3" t="s">
        <v>27</v>
      </c>
      <c r="B1055" s="3">
        <v>12424000</v>
      </c>
      <c r="C1055" s="1">
        <v>37122</v>
      </c>
      <c r="D1055" s="3">
        <v>7.0000000000000007E-2</v>
      </c>
      <c r="E1055" s="3" t="s">
        <v>28</v>
      </c>
    </row>
    <row r="1056" spans="1:5" x14ac:dyDescent="0.25">
      <c r="A1056" s="3" t="s">
        <v>27</v>
      </c>
      <c r="B1056" s="3">
        <v>12424000</v>
      </c>
      <c r="C1056" s="1">
        <v>37123</v>
      </c>
      <c r="D1056" s="3">
        <v>7.0000000000000007E-2</v>
      </c>
      <c r="E1056" s="3" t="s">
        <v>28</v>
      </c>
    </row>
    <row r="1057" spans="1:5" x14ac:dyDescent="0.25">
      <c r="A1057" s="3" t="s">
        <v>27</v>
      </c>
      <c r="B1057" s="3">
        <v>12424000</v>
      </c>
      <c r="C1057" s="1">
        <v>37124</v>
      </c>
      <c r="D1057" s="3">
        <v>7.0000000000000007E-2</v>
      </c>
      <c r="E1057" s="3" t="s">
        <v>28</v>
      </c>
    </row>
    <row r="1058" spans="1:5" x14ac:dyDescent="0.25">
      <c r="A1058" s="3" t="s">
        <v>27</v>
      </c>
      <c r="B1058" s="3">
        <v>12424000</v>
      </c>
      <c r="C1058" s="1">
        <v>37125</v>
      </c>
      <c r="D1058" s="3">
        <v>7.0000000000000007E-2</v>
      </c>
      <c r="E1058" s="3" t="s">
        <v>28</v>
      </c>
    </row>
    <row r="1059" spans="1:5" x14ac:dyDescent="0.25">
      <c r="A1059" s="3" t="s">
        <v>27</v>
      </c>
      <c r="B1059" s="3">
        <v>12424000</v>
      </c>
      <c r="C1059" s="1">
        <v>37126</v>
      </c>
      <c r="D1059" s="3">
        <v>0.08</v>
      </c>
      <c r="E1059" s="3" t="s">
        <v>28</v>
      </c>
    </row>
    <row r="1060" spans="1:5" x14ac:dyDescent="0.25">
      <c r="A1060" s="3" t="s">
        <v>27</v>
      </c>
      <c r="B1060" s="3">
        <v>12424000</v>
      </c>
      <c r="C1060" s="1">
        <v>37127</v>
      </c>
      <c r="D1060" s="3">
        <v>7.0000000000000007E-2</v>
      </c>
      <c r="E1060" s="3" t="s">
        <v>28</v>
      </c>
    </row>
    <row r="1061" spans="1:5" x14ac:dyDescent="0.25">
      <c r="A1061" s="3" t="s">
        <v>27</v>
      </c>
      <c r="B1061" s="3">
        <v>12424000</v>
      </c>
      <c r="C1061" s="1">
        <v>37128</v>
      </c>
      <c r="D1061" s="3">
        <v>0.09</v>
      </c>
      <c r="E1061" s="3" t="s">
        <v>28</v>
      </c>
    </row>
    <row r="1062" spans="1:5" x14ac:dyDescent="0.25">
      <c r="A1062" s="3" t="s">
        <v>27</v>
      </c>
      <c r="B1062" s="3">
        <v>12424000</v>
      </c>
      <c r="C1062" s="1">
        <v>37129</v>
      </c>
      <c r="D1062" s="3">
        <v>0.09</v>
      </c>
      <c r="E1062" s="3" t="s">
        <v>28</v>
      </c>
    </row>
    <row r="1063" spans="1:5" x14ac:dyDescent="0.25">
      <c r="A1063" s="3" t="s">
        <v>27</v>
      </c>
      <c r="B1063" s="3">
        <v>12424000</v>
      </c>
      <c r="C1063" s="1">
        <v>37130</v>
      </c>
      <c r="D1063" s="3">
        <v>0.08</v>
      </c>
      <c r="E1063" s="3" t="s">
        <v>28</v>
      </c>
    </row>
    <row r="1064" spans="1:5" x14ac:dyDescent="0.25">
      <c r="A1064" s="3" t="s">
        <v>27</v>
      </c>
      <c r="B1064" s="3">
        <v>12424000</v>
      </c>
      <c r="C1064" s="1">
        <v>37131</v>
      </c>
      <c r="D1064" s="3">
        <v>0.08</v>
      </c>
      <c r="E1064" s="3" t="s">
        <v>28</v>
      </c>
    </row>
    <row r="1065" spans="1:5" x14ac:dyDescent="0.25">
      <c r="A1065" s="3" t="s">
        <v>27</v>
      </c>
      <c r="B1065" s="3">
        <v>12424000</v>
      </c>
      <c r="C1065" s="1">
        <v>37132</v>
      </c>
      <c r="D1065" s="3">
        <v>0.08</v>
      </c>
      <c r="E1065" s="3" t="s">
        <v>28</v>
      </c>
    </row>
    <row r="1066" spans="1:5" x14ac:dyDescent="0.25">
      <c r="A1066" s="3" t="s">
        <v>27</v>
      </c>
      <c r="B1066" s="3">
        <v>12424000</v>
      </c>
      <c r="C1066" s="1">
        <v>37133</v>
      </c>
      <c r="D1066" s="3">
        <v>0.09</v>
      </c>
      <c r="E1066" s="3" t="s">
        <v>28</v>
      </c>
    </row>
    <row r="1067" spans="1:5" x14ac:dyDescent="0.25">
      <c r="A1067" s="3" t="s">
        <v>27</v>
      </c>
      <c r="B1067" s="3">
        <v>12424000</v>
      </c>
      <c r="C1067" s="1">
        <v>37134</v>
      </c>
      <c r="D1067" s="3">
        <v>0.08</v>
      </c>
      <c r="E1067" s="3" t="s">
        <v>28</v>
      </c>
    </row>
    <row r="1068" spans="1:5" x14ac:dyDescent="0.25">
      <c r="A1068" s="3" t="s">
        <v>27</v>
      </c>
      <c r="B1068" s="3">
        <v>12424000</v>
      </c>
      <c r="C1068" s="1">
        <v>37135</v>
      </c>
      <c r="D1068" s="3">
        <v>0.08</v>
      </c>
      <c r="E1068" s="3" t="s">
        <v>28</v>
      </c>
    </row>
    <row r="1069" spans="1:5" x14ac:dyDescent="0.25">
      <c r="A1069" s="3" t="s">
        <v>27</v>
      </c>
      <c r="B1069" s="3">
        <v>12424000</v>
      </c>
      <c r="C1069" s="1">
        <v>37136</v>
      </c>
      <c r="D1069" s="3">
        <v>7.0000000000000007E-2</v>
      </c>
      <c r="E1069" s="3" t="s">
        <v>28</v>
      </c>
    </row>
    <row r="1070" spans="1:5" x14ac:dyDescent="0.25">
      <c r="A1070" s="3" t="s">
        <v>27</v>
      </c>
      <c r="B1070" s="3">
        <v>12424000</v>
      </c>
      <c r="C1070" s="1">
        <v>37137</v>
      </c>
      <c r="D1070" s="3">
        <v>7.0000000000000007E-2</v>
      </c>
      <c r="E1070" s="3" t="s">
        <v>28</v>
      </c>
    </row>
    <row r="1071" spans="1:5" x14ac:dyDescent="0.25">
      <c r="A1071" s="3" t="s">
        <v>27</v>
      </c>
      <c r="B1071" s="3">
        <v>12424000</v>
      </c>
      <c r="C1071" s="1">
        <v>37138</v>
      </c>
      <c r="D1071" s="3">
        <v>0.06</v>
      </c>
      <c r="E1071" s="3" t="s">
        <v>28</v>
      </c>
    </row>
    <row r="1072" spans="1:5" x14ac:dyDescent="0.25">
      <c r="A1072" s="3" t="s">
        <v>27</v>
      </c>
      <c r="B1072" s="3">
        <v>12424000</v>
      </c>
      <c r="C1072" s="1">
        <v>37139</v>
      </c>
      <c r="D1072" s="3">
        <v>0.06</v>
      </c>
      <c r="E1072" s="3" t="s">
        <v>28</v>
      </c>
    </row>
    <row r="1073" spans="1:5" x14ac:dyDescent="0.25">
      <c r="A1073" s="3" t="s">
        <v>27</v>
      </c>
      <c r="B1073" s="3">
        <v>12424000</v>
      </c>
      <c r="C1073" s="1">
        <v>37140</v>
      </c>
      <c r="D1073" s="3">
        <v>0.05</v>
      </c>
      <c r="E1073" s="3" t="s">
        <v>28</v>
      </c>
    </row>
    <row r="1074" spans="1:5" x14ac:dyDescent="0.25">
      <c r="A1074" s="3" t="s">
        <v>27</v>
      </c>
      <c r="B1074" s="3">
        <v>12424000</v>
      </c>
      <c r="C1074" s="1">
        <v>37141</v>
      </c>
      <c r="D1074" s="3">
        <v>0.05</v>
      </c>
      <c r="E1074" s="3" t="s">
        <v>28</v>
      </c>
    </row>
    <row r="1075" spans="1:5" x14ac:dyDescent="0.25">
      <c r="A1075" s="3" t="s">
        <v>27</v>
      </c>
      <c r="B1075" s="3">
        <v>12424000</v>
      </c>
      <c r="C1075" s="1">
        <v>37142</v>
      </c>
      <c r="D1075" s="3">
        <v>0.04</v>
      </c>
      <c r="E1075" s="3" t="s">
        <v>28</v>
      </c>
    </row>
    <row r="1076" spans="1:5" x14ac:dyDescent="0.25">
      <c r="A1076" s="3" t="s">
        <v>27</v>
      </c>
      <c r="B1076" s="3">
        <v>12424000</v>
      </c>
      <c r="C1076" s="1">
        <v>37143</v>
      </c>
      <c r="D1076" s="3">
        <v>0.04</v>
      </c>
      <c r="E1076" s="3" t="s">
        <v>28</v>
      </c>
    </row>
    <row r="1077" spans="1:5" x14ac:dyDescent="0.25">
      <c r="A1077" s="3" t="s">
        <v>27</v>
      </c>
      <c r="B1077" s="3">
        <v>12424000</v>
      </c>
      <c r="C1077" s="1">
        <v>37144</v>
      </c>
      <c r="D1077" s="3">
        <v>0.03</v>
      </c>
      <c r="E1077" s="3" t="s">
        <v>28</v>
      </c>
    </row>
    <row r="1078" spans="1:5" x14ac:dyDescent="0.25">
      <c r="A1078" s="3" t="s">
        <v>27</v>
      </c>
      <c r="B1078" s="3">
        <v>12424000</v>
      </c>
      <c r="C1078" s="1">
        <v>37145</v>
      </c>
      <c r="D1078" s="3">
        <v>0.03</v>
      </c>
      <c r="E1078" s="3" t="s">
        <v>28</v>
      </c>
    </row>
    <row r="1079" spans="1:5" x14ac:dyDescent="0.25">
      <c r="A1079" s="3" t="s">
        <v>27</v>
      </c>
      <c r="B1079" s="3">
        <v>12424000</v>
      </c>
      <c r="C1079" s="1">
        <v>37146</v>
      </c>
      <c r="D1079" s="3">
        <v>0.03</v>
      </c>
      <c r="E1079" s="3" t="s">
        <v>28</v>
      </c>
    </row>
    <row r="1080" spans="1:5" x14ac:dyDescent="0.25">
      <c r="A1080" s="3" t="s">
        <v>27</v>
      </c>
      <c r="B1080" s="3">
        <v>12424000</v>
      </c>
      <c r="C1080" s="1">
        <v>37147</v>
      </c>
      <c r="D1080" s="3">
        <v>0.02</v>
      </c>
      <c r="E1080" s="3" t="s">
        <v>28</v>
      </c>
    </row>
    <row r="1081" spans="1:5" x14ac:dyDescent="0.25">
      <c r="A1081" s="3" t="s">
        <v>27</v>
      </c>
      <c r="B1081" s="3">
        <v>12424000</v>
      </c>
      <c r="C1081" s="1">
        <v>37148</v>
      </c>
      <c r="D1081" s="3">
        <v>0.02</v>
      </c>
      <c r="E1081" s="3" t="s">
        <v>28</v>
      </c>
    </row>
    <row r="1082" spans="1:5" x14ac:dyDescent="0.25">
      <c r="A1082" s="3" t="s">
        <v>27</v>
      </c>
      <c r="B1082" s="3">
        <v>12424000</v>
      </c>
      <c r="C1082" s="1">
        <v>37149</v>
      </c>
      <c r="D1082" s="3">
        <v>0.02</v>
      </c>
      <c r="E1082" s="3" t="s">
        <v>28</v>
      </c>
    </row>
    <row r="1083" spans="1:5" x14ac:dyDescent="0.25">
      <c r="A1083" s="3" t="s">
        <v>27</v>
      </c>
      <c r="B1083" s="3">
        <v>12424000</v>
      </c>
      <c r="C1083" s="1">
        <v>37150</v>
      </c>
      <c r="D1083" s="3">
        <v>0.03</v>
      </c>
      <c r="E1083" s="3" t="s">
        <v>28</v>
      </c>
    </row>
    <row r="1084" spans="1:5" x14ac:dyDescent="0.25">
      <c r="A1084" s="3" t="s">
        <v>27</v>
      </c>
      <c r="B1084" s="3">
        <v>12424000</v>
      </c>
      <c r="C1084" s="1">
        <v>37151</v>
      </c>
      <c r="D1084" s="3">
        <v>0.03</v>
      </c>
      <c r="E1084" s="3" t="s">
        <v>28</v>
      </c>
    </row>
    <row r="1085" spans="1:5" x14ac:dyDescent="0.25">
      <c r="A1085" s="3" t="s">
        <v>27</v>
      </c>
      <c r="B1085" s="3">
        <v>12424000</v>
      </c>
      <c r="C1085" s="1">
        <v>37152</v>
      </c>
      <c r="D1085" s="3">
        <v>0.02</v>
      </c>
      <c r="E1085" s="3" t="s">
        <v>28</v>
      </c>
    </row>
    <row r="1086" spans="1:5" x14ac:dyDescent="0.25">
      <c r="A1086" s="3" t="s">
        <v>27</v>
      </c>
      <c r="B1086" s="3">
        <v>12424000</v>
      </c>
      <c r="C1086" s="1">
        <v>37153</v>
      </c>
      <c r="D1086" s="3">
        <v>0.03</v>
      </c>
      <c r="E1086" s="3" t="s">
        <v>28</v>
      </c>
    </row>
    <row r="1087" spans="1:5" x14ac:dyDescent="0.25">
      <c r="A1087" s="3" t="s">
        <v>27</v>
      </c>
      <c r="B1087" s="3">
        <v>12424000</v>
      </c>
      <c r="C1087" s="1">
        <v>37154</v>
      </c>
      <c r="D1087" s="3">
        <v>0.03</v>
      </c>
      <c r="E1087" s="3" t="s">
        <v>28</v>
      </c>
    </row>
    <row r="1088" spans="1:5" x14ac:dyDescent="0.25">
      <c r="A1088" s="3" t="s">
        <v>27</v>
      </c>
      <c r="B1088" s="3">
        <v>12424000</v>
      </c>
      <c r="C1088" s="1">
        <v>37155</v>
      </c>
      <c r="D1088" s="3">
        <v>0.03</v>
      </c>
      <c r="E1088" s="3" t="s">
        <v>28</v>
      </c>
    </row>
    <row r="1089" spans="1:5" x14ac:dyDescent="0.25">
      <c r="A1089" s="3" t="s">
        <v>27</v>
      </c>
      <c r="B1089" s="3">
        <v>12424000</v>
      </c>
      <c r="C1089" s="1">
        <v>37156</v>
      </c>
      <c r="D1089" s="3">
        <v>0.04</v>
      </c>
      <c r="E1089" s="3" t="s">
        <v>28</v>
      </c>
    </row>
    <row r="1090" spans="1:5" x14ac:dyDescent="0.25">
      <c r="A1090" s="3" t="s">
        <v>27</v>
      </c>
      <c r="B1090" s="3">
        <v>12424000</v>
      </c>
      <c r="C1090" s="1">
        <v>37157</v>
      </c>
      <c r="D1090" s="3">
        <v>0.05</v>
      </c>
      <c r="E1090" s="3" t="s">
        <v>28</v>
      </c>
    </row>
    <row r="1091" spans="1:5" x14ac:dyDescent="0.25">
      <c r="A1091" s="3" t="s">
        <v>27</v>
      </c>
      <c r="B1091" s="3">
        <v>12424000</v>
      </c>
      <c r="C1091" s="1">
        <v>37158</v>
      </c>
      <c r="D1091" s="3">
        <v>0.06</v>
      </c>
      <c r="E1091" s="3" t="s">
        <v>28</v>
      </c>
    </row>
    <row r="1092" spans="1:5" x14ac:dyDescent="0.25">
      <c r="A1092" s="3" t="s">
        <v>27</v>
      </c>
      <c r="B1092" s="3">
        <v>12424000</v>
      </c>
      <c r="C1092" s="1">
        <v>37159</v>
      </c>
      <c r="D1092" s="3">
        <v>0.06</v>
      </c>
      <c r="E1092" s="3" t="s">
        <v>28</v>
      </c>
    </row>
    <row r="1093" spans="1:5" x14ac:dyDescent="0.25">
      <c r="A1093" s="3" t="s">
        <v>27</v>
      </c>
      <c r="B1093" s="3">
        <v>12424000</v>
      </c>
      <c r="C1093" s="1">
        <v>37160</v>
      </c>
      <c r="D1093" s="3">
        <v>0.08</v>
      </c>
      <c r="E1093" s="3" t="s">
        <v>28</v>
      </c>
    </row>
    <row r="1094" spans="1:5" x14ac:dyDescent="0.25">
      <c r="A1094" s="3" t="s">
        <v>27</v>
      </c>
      <c r="B1094" s="3">
        <v>12424000</v>
      </c>
      <c r="C1094" s="1">
        <v>37161</v>
      </c>
      <c r="D1094" s="3">
        <v>0.08</v>
      </c>
      <c r="E1094" s="3" t="s">
        <v>28</v>
      </c>
    </row>
    <row r="1095" spans="1:5" x14ac:dyDescent="0.25">
      <c r="A1095" s="3" t="s">
        <v>27</v>
      </c>
      <c r="B1095" s="3">
        <v>12424000</v>
      </c>
      <c r="C1095" s="1">
        <v>37162</v>
      </c>
      <c r="D1095" s="3">
        <v>0.1</v>
      </c>
      <c r="E1095" s="3" t="s">
        <v>28</v>
      </c>
    </row>
    <row r="1096" spans="1:5" x14ac:dyDescent="0.25">
      <c r="A1096" s="3" t="s">
        <v>27</v>
      </c>
      <c r="B1096" s="3">
        <v>12424000</v>
      </c>
      <c r="C1096" s="1">
        <v>37163</v>
      </c>
      <c r="D1096" s="3">
        <v>0.09</v>
      </c>
      <c r="E1096" s="3" t="s">
        <v>28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A5024-AEDF-4A85-8B40-9572965996BA}">
  <dimension ref="A1:E1097"/>
  <sheetViews>
    <sheetView workbookViewId="0">
      <selection sqref="A1:E1"/>
    </sheetView>
  </sheetViews>
  <sheetFormatPr defaultRowHeight="15" x14ac:dyDescent="0.25"/>
  <cols>
    <col min="1" max="1" width="7.42578125" style="3" bestFit="1" customWidth="1"/>
    <col min="2" max="2" width="15.140625" style="3" bestFit="1" customWidth="1"/>
    <col min="3" max="3" width="10.7109375" style="3" bestFit="1" customWidth="1"/>
    <col min="4" max="4" width="26.42578125" style="3" bestFit="1" customWidth="1"/>
    <col min="5" max="5" width="17" style="3" bestFit="1" customWidth="1"/>
    <col min="6" max="16384" width="9.140625" style="3"/>
  </cols>
  <sheetData>
    <row r="1" spans="1:5" x14ac:dyDescent="0.25">
      <c r="A1" s="3" t="s">
        <v>33</v>
      </c>
      <c r="B1" s="3" t="s">
        <v>30</v>
      </c>
      <c r="C1" s="3" t="s">
        <v>0</v>
      </c>
      <c r="D1" s="3" t="s">
        <v>31</v>
      </c>
      <c r="E1" s="3" t="s">
        <v>32</v>
      </c>
    </row>
    <row r="2" spans="1:5" x14ac:dyDescent="0.25">
      <c r="A2" s="3" t="s">
        <v>27</v>
      </c>
      <c r="B2" s="3">
        <v>12424000</v>
      </c>
      <c r="C2" s="1">
        <v>36069</v>
      </c>
      <c r="D2" s="3">
        <v>18</v>
      </c>
      <c r="E2" s="3" t="s">
        <v>28</v>
      </c>
    </row>
    <row r="3" spans="1:5" x14ac:dyDescent="0.25">
      <c r="A3" s="3" t="s">
        <v>27</v>
      </c>
      <c r="B3" s="3">
        <v>12424000</v>
      </c>
      <c r="C3" s="1">
        <v>36070</v>
      </c>
      <c r="D3" s="3">
        <v>18</v>
      </c>
      <c r="E3" s="3" t="s">
        <v>28</v>
      </c>
    </row>
    <row r="4" spans="1:5" x14ac:dyDescent="0.25">
      <c r="A4" s="3" t="s">
        <v>27</v>
      </c>
      <c r="B4" s="3">
        <v>12424000</v>
      </c>
      <c r="C4" s="1">
        <v>36071</v>
      </c>
      <c r="D4" s="3">
        <v>18</v>
      </c>
      <c r="E4" s="3" t="s">
        <v>28</v>
      </c>
    </row>
    <row r="5" spans="1:5" x14ac:dyDescent="0.25">
      <c r="A5" s="3" t="s">
        <v>27</v>
      </c>
      <c r="B5" s="3">
        <v>12424000</v>
      </c>
      <c r="C5" s="1">
        <v>36072</v>
      </c>
      <c r="D5" s="3">
        <v>19</v>
      </c>
      <c r="E5" s="3" t="s">
        <v>28</v>
      </c>
    </row>
    <row r="6" spans="1:5" x14ac:dyDescent="0.25">
      <c r="A6" s="3" t="s">
        <v>27</v>
      </c>
      <c r="B6" s="3">
        <v>12424000</v>
      </c>
      <c r="C6" s="1">
        <v>36073</v>
      </c>
      <c r="D6" s="3">
        <v>19</v>
      </c>
      <c r="E6" s="3" t="s">
        <v>28</v>
      </c>
    </row>
    <row r="7" spans="1:5" x14ac:dyDescent="0.25">
      <c r="A7" s="3" t="s">
        <v>27</v>
      </c>
      <c r="B7" s="3">
        <v>12424000</v>
      </c>
      <c r="C7" s="1">
        <v>36074</v>
      </c>
      <c r="D7" s="3">
        <v>19</v>
      </c>
      <c r="E7" s="3" t="s">
        <v>28</v>
      </c>
    </row>
    <row r="8" spans="1:5" x14ac:dyDescent="0.25">
      <c r="A8" s="3" t="s">
        <v>27</v>
      </c>
      <c r="B8" s="3">
        <v>12424000</v>
      </c>
      <c r="C8" s="1">
        <v>36075</v>
      </c>
      <c r="D8" s="3">
        <v>19</v>
      </c>
      <c r="E8" s="3" t="s">
        <v>28</v>
      </c>
    </row>
    <row r="9" spans="1:5" x14ac:dyDescent="0.25">
      <c r="A9" s="3" t="s">
        <v>27</v>
      </c>
      <c r="B9" s="3">
        <v>12424000</v>
      </c>
      <c r="C9" s="1">
        <v>36076</v>
      </c>
      <c r="D9" s="3">
        <v>19</v>
      </c>
      <c r="E9" s="3" t="s">
        <v>28</v>
      </c>
    </row>
    <row r="10" spans="1:5" x14ac:dyDescent="0.25">
      <c r="A10" s="3" t="s">
        <v>27</v>
      </c>
      <c r="B10" s="3">
        <v>12424000</v>
      </c>
      <c r="C10" s="1">
        <v>36077</v>
      </c>
      <c r="D10" s="3">
        <v>20</v>
      </c>
      <c r="E10" s="3" t="s">
        <v>28</v>
      </c>
    </row>
    <row r="11" spans="1:5" x14ac:dyDescent="0.25">
      <c r="A11" s="3" t="s">
        <v>27</v>
      </c>
      <c r="B11" s="3">
        <v>12424000</v>
      </c>
      <c r="C11" s="1">
        <v>36078</v>
      </c>
      <c r="D11" s="3">
        <v>19</v>
      </c>
      <c r="E11" s="3" t="s">
        <v>28</v>
      </c>
    </row>
    <row r="12" spans="1:5" x14ac:dyDescent="0.25">
      <c r="A12" s="3" t="s">
        <v>27</v>
      </c>
      <c r="B12" s="3">
        <v>12424000</v>
      </c>
      <c r="C12" s="1">
        <v>36079</v>
      </c>
      <c r="D12" s="3">
        <v>19</v>
      </c>
      <c r="E12" s="3" t="s">
        <v>28</v>
      </c>
    </row>
    <row r="13" spans="1:5" x14ac:dyDescent="0.25">
      <c r="A13" s="3" t="s">
        <v>27</v>
      </c>
      <c r="B13" s="3">
        <v>12424000</v>
      </c>
      <c r="C13" s="1">
        <v>36080</v>
      </c>
      <c r="D13" s="3">
        <v>20</v>
      </c>
      <c r="E13" s="3" t="s">
        <v>28</v>
      </c>
    </row>
    <row r="14" spans="1:5" x14ac:dyDescent="0.25">
      <c r="A14" s="3" t="s">
        <v>27</v>
      </c>
      <c r="B14" s="3">
        <v>12424000</v>
      </c>
      <c r="C14" s="1">
        <v>36081</v>
      </c>
      <c r="D14" s="3">
        <v>20</v>
      </c>
      <c r="E14" s="3" t="s">
        <v>28</v>
      </c>
    </row>
    <row r="15" spans="1:5" x14ac:dyDescent="0.25">
      <c r="A15" s="3" t="s">
        <v>27</v>
      </c>
      <c r="B15" s="3">
        <v>12424000</v>
      </c>
      <c r="C15" s="1">
        <v>36082</v>
      </c>
      <c r="D15" s="3">
        <v>20</v>
      </c>
      <c r="E15" s="3" t="s">
        <v>28</v>
      </c>
    </row>
    <row r="16" spans="1:5" x14ac:dyDescent="0.25">
      <c r="A16" s="3" t="s">
        <v>27</v>
      </c>
      <c r="B16" s="3">
        <v>12424000</v>
      </c>
      <c r="C16" s="1">
        <v>36083</v>
      </c>
      <c r="D16" s="3">
        <v>20</v>
      </c>
      <c r="E16" s="3" t="s">
        <v>28</v>
      </c>
    </row>
    <row r="17" spans="1:5" x14ac:dyDescent="0.25">
      <c r="A17" s="3" t="s">
        <v>27</v>
      </c>
      <c r="B17" s="3">
        <v>12424000</v>
      </c>
      <c r="C17" s="1">
        <v>36084</v>
      </c>
      <c r="D17" s="3">
        <v>21</v>
      </c>
      <c r="E17" s="3" t="s">
        <v>28</v>
      </c>
    </row>
    <row r="18" spans="1:5" x14ac:dyDescent="0.25">
      <c r="A18" s="3" t="s">
        <v>27</v>
      </c>
      <c r="B18" s="3">
        <v>12424000</v>
      </c>
      <c r="C18" s="1">
        <v>36085</v>
      </c>
      <c r="D18" s="3">
        <v>21</v>
      </c>
      <c r="E18" s="3" t="s">
        <v>28</v>
      </c>
    </row>
    <row r="19" spans="1:5" x14ac:dyDescent="0.25">
      <c r="A19" s="3" t="s">
        <v>27</v>
      </c>
      <c r="B19" s="3">
        <v>12424000</v>
      </c>
      <c r="C19" s="1">
        <v>36086</v>
      </c>
      <c r="D19" s="3">
        <v>21</v>
      </c>
      <c r="E19" s="3" t="s">
        <v>28</v>
      </c>
    </row>
    <row r="20" spans="1:5" x14ac:dyDescent="0.25">
      <c r="A20" s="3" t="s">
        <v>27</v>
      </c>
      <c r="B20" s="3">
        <v>12424000</v>
      </c>
      <c r="C20" s="1">
        <v>36087</v>
      </c>
      <c r="D20" s="3">
        <v>21</v>
      </c>
      <c r="E20" s="3" t="s">
        <v>28</v>
      </c>
    </row>
    <row r="21" spans="1:5" x14ac:dyDescent="0.25">
      <c r="A21" s="3" t="s">
        <v>27</v>
      </c>
      <c r="B21" s="3">
        <v>12424000</v>
      </c>
      <c r="C21" s="1">
        <v>36088</v>
      </c>
      <c r="D21" s="3">
        <v>21</v>
      </c>
      <c r="E21" s="3" t="s">
        <v>28</v>
      </c>
    </row>
    <row r="22" spans="1:5" x14ac:dyDescent="0.25">
      <c r="A22" s="3" t="s">
        <v>27</v>
      </c>
      <c r="B22" s="3">
        <v>12424000</v>
      </c>
      <c r="C22" s="1">
        <v>36089</v>
      </c>
      <c r="D22" s="3">
        <v>21</v>
      </c>
      <c r="E22" s="3" t="s">
        <v>28</v>
      </c>
    </row>
    <row r="23" spans="1:5" x14ac:dyDescent="0.25">
      <c r="A23" s="3" t="s">
        <v>27</v>
      </c>
      <c r="B23" s="3">
        <v>12424000</v>
      </c>
      <c r="C23" s="1">
        <v>36090</v>
      </c>
      <c r="D23" s="3">
        <v>21</v>
      </c>
      <c r="E23" s="3" t="s">
        <v>28</v>
      </c>
    </row>
    <row r="24" spans="1:5" x14ac:dyDescent="0.25">
      <c r="A24" s="3" t="s">
        <v>27</v>
      </c>
      <c r="B24" s="3">
        <v>12424000</v>
      </c>
      <c r="C24" s="1">
        <v>36091</v>
      </c>
      <c r="D24" s="3">
        <v>21</v>
      </c>
      <c r="E24" s="3" t="s">
        <v>28</v>
      </c>
    </row>
    <row r="25" spans="1:5" x14ac:dyDescent="0.25">
      <c r="A25" s="3" t="s">
        <v>27</v>
      </c>
      <c r="B25" s="3">
        <v>12424000</v>
      </c>
      <c r="C25" s="1">
        <v>36092</v>
      </c>
      <c r="D25" s="3">
        <v>21</v>
      </c>
      <c r="E25" s="3" t="s">
        <v>28</v>
      </c>
    </row>
    <row r="26" spans="1:5" x14ac:dyDescent="0.25">
      <c r="A26" s="3" t="s">
        <v>27</v>
      </c>
      <c r="B26" s="3">
        <v>12424000</v>
      </c>
      <c r="C26" s="1">
        <v>36093</v>
      </c>
      <c r="D26" s="3">
        <v>21</v>
      </c>
      <c r="E26" s="3" t="s">
        <v>28</v>
      </c>
    </row>
    <row r="27" spans="1:5" x14ac:dyDescent="0.25">
      <c r="A27" s="3" t="s">
        <v>27</v>
      </c>
      <c r="B27" s="3">
        <v>12424000</v>
      </c>
      <c r="C27" s="1">
        <v>36094</v>
      </c>
      <c r="D27" s="3">
        <v>21</v>
      </c>
      <c r="E27" s="3" t="s">
        <v>28</v>
      </c>
    </row>
    <row r="28" spans="1:5" x14ac:dyDescent="0.25">
      <c r="A28" s="3" t="s">
        <v>27</v>
      </c>
      <c r="B28" s="3">
        <v>12424000</v>
      </c>
      <c r="C28" s="1">
        <v>36095</v>
      </c>
      <c r="D28" s="3">
        <v>21</v>
      </c>
      <c r="E28" s="3" t="s">
        <v>28</v>
      </c>
    </row>
    <row r="29" spans="1:5" x14ac:dyDescent="0.25">
      <c r="A29" s="3" t="s">
        <v>27</v>
      </c>
      <c r="B29" s="3">
        <v>12424000</v>
      </c>
      <c r="C29" s="1">
        <v>36096</v>
      </c>
      <c r="D29" s="3">
        <v>21</v>
      </c>
      <c r="E29" s="3" t="s">
        <v>28</v>
      </c>
    </row>
    <row r="30" spans="1:5" x14ac:dyDescent="0.25">
      <c r="A30" s="3" t="s">
        <v>27</v>
      </c>
      <c r="B30" s="3">
        <v>12424000</v>
      </c>
      <c r="C30" s="1">
        <v>36097</v>
      </c>
      <c r="D30" s="3">
        <v>21</v>
      </c>
      <c r="E30" s="3" t="s">
        <v>28</v>
      </c>
    </row>
    <row r="31" spans="1:5" x14ac:dyDescent="0.25">
      <c r="A31" s="3" t="s">
        <v>27</v>
      </c>
      <c r="B31" s="3">
        <v>12424000</v>
      </c>
      <c r="C31" s="1">
        <v>36098</v>
      </c>
      <c r="D31" s="3">
        <v>21</v>
      </c>
      <c r="E31" s="3" t="s">
        <v>28</v>
      </c>
    </row>
    <row r="32" spans="1:5" x14ac:dyDescent="0.25">
      <c r="A32" s="3" t="s">
        <v>27</v>
      </c>
      <c r="B32" s="3">
        <v>12424000</v>
      </c>
      <c r="C32" s="1">
        <v>36099</v>
      </c>
      <c r="D32" s="3">
        <v>21</v>
      </c>
      <c r="E32" s="3" t="s">
        <v>28</v>
      </c>
    </row>
    <row r="33" spans="1:5" x14ac:dyDescent="0.25">
      <c r="A33" s="3" t="s">
        <v>27</v>
      </c>
      <c r="B33" s="3">
        <v>12424000</v>
      </c>
      <c r="C33" s="1">
        <v>36100</v>
      </c>
      <c r="D33" s="3">
        <v>23</v>
      </c>
      <c r="E33" s="3" t="s">
        <v>28</v>
      </c>
    </row>
    <row r="34" spans="1:5" x14ac:dyDescent="0.25">
      <c r="A34" s="3" t="s">
        <v>27</v>
      </c>
      <c r="B34" s="3">
        <v>12424000</v>
      </c>
      <c r="C34" s="1">
        <v>36101</v>
      </c>
      <c r="D34" s="3">
        <v>23</v>
      </c>
      <c r="E34" s="3" t="s">
        <v>28</v>
      </c>
    </row>
    <row r="35" spans="1:5" x14ac:dyDescent="0.25">
      <c r="A35" s="3" t="s">
        <v>27</v>
      </c>
      <c r="B35" s="3">
        <v>12424000</v>
      </c>
      <c r="C35" s="1">
        <v>36102</v>
      </c>
      <c r="D35" s="3">
        <v>23</v>
      </c>
      <c r="E35" s="3" t="s">
        <v>28</v>
      </c>
    </row>
    <row r="36" spans="1:5" x14ac:dyDescent="0.25">
      <c r="A36" s="3" t="s">
        <v>27</v>
      </c>
      <c r="B36" s="3">
        <v>12424000</v>
      </c>
      <c r="C36" s="1">
        <v>36103</v>
      </c>
      <c r="D36" s="3">
        <v>23</v>
      </c>
      <c r="E36" s="3" t="s">
        <v>28</v>
      </c>
    </row>
    <row r="37" spans="1:5" x14ac:dyDescent="0.25">
      <c r="A37" s="3" t="s">
        <v>27</v>
      </c>
      <c r="B37" s="3">
        <v>12424000</v>
      </c>
      <c r="C37" s="1">
        <v>36104</v>
      </c>
      <c r="D37" s="3">
        <v>24</v>
      </c>
      <c r="E37" s="3" t="s">
        <v>28</v>
      </c>
    </row>
    <row r="38" spans="1:5" x14ac:dyDescent="0.25">
      <c r="A38" s="3" t="s">
        <v>27</v>
      </c>
      <c r="B38" s="3">
        <v>12424000</v>
      </c>
      <c r="C38" s="1">
        <v>36105</v>
      </c>
      <c r="D38" s="3">
        <v>24</v>
      </c>
      <c r="E38" s="3" t="s">
        <v>28</v>
      </c>
    </row>
    <row r="39" spans="1:5" x14ac:dyDescent="0.25">
      <c r="A39" s="3" t="s">
        <v>27</v>
      </c>
      <c r="B39" s="3">
        <v>12424000</v>
      </c>
      <c r="C39" s="1">
        <v>36106</v>
      </c>
      <c r="D39" s="3">
        <v>24</v>
      </c>
      <c r="E39" s="3" t="s">
        <v>28</v>
      </c>
    </row>
    <row r="40" spans="1:5" x14ac:dyDescent="0.25">
      <c r="A40" s="3" t="s">
        <v>27</v>
      </c>
      <c r="B40" s="3">
        <v>12424000</v>
      </c>
      <c r="C40" s="1">
        <v>36107</v>
      </c>
      <c r="D40" s="3">
        <v>24</v>
      </c>
      <c r="E40" s="3" t="s">
        <v>28</v>
      </c>
    </row>
    <row r="41" spans="1:5" x14ac:dyDescent="0.25">
      <c r="A41" s="3" t="s">
        <v>27</v>
      </c>
      <c r="B41" s="3">
        <v>12424000</v>
      </c>
      <c r="C41" s="1">
        <v>36108</v>
      </c>
      <c r="D41" s="3">
        <v>23</v>
      </c>
      <c r="E41" s="3" t="s">
        <v>28</v>
      </c>
    </row>
    <row r="42" spans="1:5" x14ac:dyDescent="0.25">
      <c r="A42" s="3" t="s">
        <v>27</v>
      </c>
      <c r="B42" s="3">
        <v>12424000</v>
      </c>
      <c r="C42" s="1">
        <v>36109</v>
      </c>
      <c r="D42" s="3">
        <v>23</v>
      </c>
      <c r="E42" s="3" t="s">
        <v>28</v>
      </c>
    </row>
    <row r="43" spans="1:5" x14ac:dyDescent="0.25">
      <c r="A43" s="3" t="s">
        <v>27</v>
      </c>
      <c r="B43" s="3">
        <v>12424000</v>
      </c>
      <c r="C43" s="1">
        <v>36110</v>
      </c>
      <c r="D43" s="3">
        <v>23</v>
      </c>
      <c r="E43" s="3" t="s">
        <v>28</v>
      </c>
    </row>
    <row r="44" spans="1:5" x14ac:dyDescent="0.25">
      <c r="A44" s="3" t="s">
        <v>27</v>
      </c>
      <c r="B44" s="3">
        <v>12424000</v>
      </c>
      <c r="C44" s="1">
        <v>36111</v>
      </c>
      <c r="D44" s="3">
        <v>24</v>
      </c>
      <c r="E44" s="3" t="s">
        <v>28</v>
      </c>
    </row>
    <row r="45" spans="1:5" x14ac:dyDescent="0.25">
      <c r="A45" s="3" t="s">
        <v>27</v>
      </c>
      <c r="B45" s="3">
        <v>12424000</v>
      </c>
      <c r="C45" s="1">
        <v>36112</v>
      </c>
      <c r="D45" s="3">
        <v>24</v>
      </c>
      <c r="E45" s="3" t="s">
        <v>28</v>
      </c>
    </row>
    <row r="46" spans="1:5" x14ac:dyDescent="0.25">
      <c r="A46" s="3" t="s">
        <v>27</v>
      </c>
      <c r="B46" s="3">
        <v>12424000</v>
      </c>
      <c r="C46" s="1">
        <v>36113</v>
      </c>
      <c r="D46" s="3">
        <v>25</v>
      </c>
      <c r="E46" s="3" t="s">
        <v>28</v>
      </c>
    </row>
    <row r="47" spans="1:5" x14ac:dyDescent="0.25">
      <c r="A47" s="3" t="s">
        <v>27</v>
      </c>
      <c r="B47" s="3">
        <v>12424000</v>
      </c>
      <c r="C47" s="1">
        <v>36114</v>
      </c>
      <c r="D47" s="3">
        <v>26</v>
      </c>
      <c r="E47" s="3" t="s">
        <v>28</v>
      </c>
    </row>
    <row r="48" spans="1:5" x14ac:dyDescent="0.25">
      <c r="A48" s="3" t="s">
        <v>27</v>
      </c>
      <c r="B48" s="3">
        <v>12424000</v>
      </c>
      <c r="C48" s="1">
        <v>36115</v>
      </c>
      <c r="D48" s="3">
        <v>26</v>
      </c>
      <c r="E48" s="3" t="s">
        <v>28</v>
      </c>
    </row>
    <row r="49" spans="1:5" x14ac:dyDescent="0.25">
      <c r="A49" s="3" t="s">
        <v>27</v>
      </c>
      <c r="B49" s="3">
        <v>12424000</v>
      </c>
      <c r="C49" s="1">
        <v>36116</v>
      </c>
      <c r="D49" s="3">
        <v>26</v>
      </c>
      <c r="E49" s="3" t="s">
        <v>28</v>
      </c>
    </row>
    <row r="50" spans="1:5" x14ac:dyDescent="0.25">
      <c r="A50" s="3" t="s">
        <v>27</v>
      </c>
      <c r="B50" s="3">
        <v>12424000</v>
      </c>
      <c r="C50" s="1">
        <v>36117</v>
      </c>
      <c r="D50" s="3">
        <v>26</v>
      </c>
      <c r="E50" s="3" t="s">
        <v>28</v>
      </c>
    </row>
    <row r="51" spans="1:5" x14ac:dyDescent="0.25">
      <c r="A51" s="3" t="s">
        <v>27</v>
      </c>
      <c r="B51" s="3">
        <v>12424000</v>
      </c>
      <c r="C51" s="1">
        <v>36118</v>
      </c>
      <c r="D51" s="3">
        <v>29</v>
      </c>
      <c r="E51" s="3" t="s">
        <v>28</v>
      </c>
    </row>
    <row r="52" spans="1:5" x14ac:dyDescent="0.25">
      <c r="A52" s="3" t="s">
        <v>27</v>
      </c>
      <c r="B52" s="3">
        <v>12424000</v>
      </c>
      <c r="C52" s="1">
        <v>36119</v>
      </c>
      <c r="D52" s="3">
        <v>34</v>
      </c>
      <c r="E52" s="3" t="s">
        <v>28</v>
      </c>
    </row>
    <row r="53" spans="1:5" x14ac:dyDescent="0.25">
      <c r="A53" s="3" t="s">
        <v>27</v>
      </c>
      <c r="B53" s="3">
        <v>12424000</v>
      </c>
      <c r="C53" s="1">
        <v>36120</v>
      </c>
      <c r="D53" s="3">
        <v>36</v>
      </c>
      <c r="E53" s="3" t="s">
        <v>28</v>
      </c>
    </row>
    <row r="54" spans="1:5" x14ac:dyDescent="0.25">
      <c r="A54" s="3" t="s">
        <v>27</v>
      </c>
      <c r="B54" s="3">
        <v>12424000</v>
      </c>
      <c r="C54" s="1">
        <v>36121</v>
      </c>
      <c r="D54" s="3">
        <v>36</v>
      </c>
      <c r="E54" s="3" t="s">
        <v>28</v>
      </c>
    </row>
    <row r="55" spans="1:5" x14ac:dyDescent="0.25">
      <c r="A55" s="3" t="s">
        <v>27</v>
      </c>
      <c r="B55" s="3">
        <v>12424000</v>
      </c>
      <c r="C55" s="1">
        <v>36122</v>
      </c>
      <c r="D55" s="3">
        <v>50</v>
      </c>
      <c r="E55" s="3" t="s">
        <v>28</v>
      </c>
    </row>
    <row r="56" spans="1:5" x14ac:dyDescent="0.25">
      <c r="A56" s="3" t="s">
        <v>27</v>
      </c>
      <c r="B56" s="3">
        <v>12424000</v>
      </c>
      <c r="C56" s="1">
        <v>36123</v>
      </c>
      <c r="D56" s="3">
        <v>82</v>
      </c>
      <c r="E56" s="3" t="s">
        <v>28</v>
      </c>
    </row>
    <row r="57" spans="1:5" x14ac:dyDescent="0.25">
      <c r="A57" s="3" t="s">
        <v>27</v>
      </c>
      <c r="B57" s="3">
        <v>12424000</v>
      </c>
      <c r="C57" s="1">
        <v>36124</v>
      </c>
      <c r="D57" s="3">
        <v>63</v>
      </c>
      <c r="E57" s="3" t="s">
        <v>28</v>
      </c>
    </row>
    <row r="58" spans="1:5" x14ac:dyDescent="0.25">
      <c r="A58" s="3" t="s">
        <v>27</v>
      </c>
      <c r="B58" s="3">
        <v>12424000</v>
      </c>
      <c r="C58" s="1">
        <v>36125</v>
      </c>
      <c r="D58" s="3">
        <v>56</v>
      </c>
      <c r="E58" s="3" t="s">
        <v>28</v>
      </c>
    </row>
    <row r="59" spans="1:5" x14ac:dyDescent="0.25">
      <c r="A59" s="3" t="s">
        <v>27</v>
      </c>
      <c r="B59" s="3">
        <v>12424000</v>
      </c>
      <c r="C59" s="1">
        <v>36126</v>
      </c>
      <c r="D59" s="3">
        <v>108</v>
      </c>
      <c r="E59" s="3" t="s">
        <v>28</v>
      </c>
    </row>
    <row r="60" spans="1:5" x14ac:dyDescent="0.25">
      <c r="A60" s="3" t="s">
        <v>27</v>
      </c>
      <c r="B60" s="3">
        <v>12424000</v>
      </c>
      <c r="C60" s="1">
        <v>36127</v>
      </c>
      <c r="D60" s="3">
        <v>84</v>
      </c>
      <c r="E60" s="3" t="s">
        <v>28</v>
      </c>
    </row>
    <row r="61" spans="1:5" x14ac:dyDescent="0.25">
      <c r="A61" s="3" t="s">
        <v>27</v>
      </c>
      <c r="B61" s="3">
        <v>12424000</v>
      </c>
      <c r="C61" s="1">
        <v>36128</v>
      </c>
      <c r="D61" s="3">
        <v>66</v>
      </c>
      <c r="E61" s="3" t="s">
        <v>28</v>
      </c>
    </row>
    <row r="62" spans="1:5" x14ac:dyDescent="0.25">
      <c r="A62" s="3" t="s">
        <v>27</v>
      </c>
      <c r="B62" s="3">
        <v>12424000</v>
      </c>
      <c r="C62" s="1">
        <v>36129</v>
      </c>
      <c r="D62" s="3">
        <v>59</v>
      </c>
      <c r="E62" s="3" t="s">
        <v>28</v>
      </c>
    </row>
    <row r="63" spans="1:5" x14ac:dyDescent="0.25">
      <c r="A63" s="3" t="s">
        <v>27</v>
      </c>
      <c r="B63" s="3">
        <v>12424000</v>
      </c>
      <c r="C63" s="1">
        <v>36130</v>
      </c>
      <c r="D63" s="3">
        <v>69</v>
      </c>
      <c r="E63" s="3" t="s">
        <v>28</v>
      </c>
    </row>
    <row r="64" spans="1:5" x14ac:dyDescent="0.25">
      <c r="A64" s="3" t="s">
        <v>27</v>
      </c>
      <c r="B64" s="3">
        <v>12424000</v>
      </c>
      <c r="C64" s="1">
        <v>36131</v>
      </c>
      <c r="D64" s="3">
        <v>222</v>
      </c>
      <c r="E64" s="3" t="s">
        <v>28</v>
      </c>
    </row>
    <row r="65" spans="1:5" x14ac:dyDescent="0.25">
      <c r="A65" s="3" t="s">
        <v>27</v>
      </c>
      <c r="B65" s="3">
        <v>12424000</v>
      </c>
      <c r="C65" s="1">
        <v>36132</v>
      </c>
      <c r="D65" s="3">
        <v>1260</v>
      </c>
      <c r="E65" s="3" t="s">
        <v>28</v>
      </c>
    </row>
    <row r="66" spans="1:5" x14ac:dyDescent="0.25">
      <c r="A66" s="3" t="s">
        <v>27</v>
      </c>
      <c r="B66" s="3">
        <v>12424000</v>
      </c>
      <c r="C66" s="1">
        <v>36133</v>
      </c>
      <c r="D66" s="3">
        <v>554</v>
      </c>
      <c r="E66" s="3" t="s">
        <v>28</v>
      </c>
    </row>
    <row r="67" spans="1:5" x14ac:dyDescent="0.25">
      <c r="A67" s="3" t="s">
        <v>27</v>
      </c>
      <c r="B67" s="3">
        <v>12424000</v>
      </c>
      <c r="C67" s="1">
        <v>36134</v>
      </c>
      <c r="D67" s="3">
        <v>253</v>
      </c>
      <c r="E67" s="3" t="s">
        <v>28</v>
      </c>
    </row>
    <row r="68" spans="1:5" x14ac:dyDescent="0.25">
      <c r="A68" s="3" t="s">
        <v>27</v>
      </c>
      <c r="B68" s="3">
        <v>12424000</v>
      </c>
      <c r="C68" s="1">
        <v>36135</v>
      </c>
      <c r="D68" s="3">
        <v>184</v>
      </c>
      <c r="E68" s="3" t="s">
        <v>28</v>
      </c>
    </row>
    <row r="69" spans="1:5" x14ac:dyDescent="0.25">
      <c r="A69" s="3" t="s">
        <v>27</v>
      </c>
      <c r="B69" s="3">
        <v>12424000</v>
      </c>
      <c r="C69" s="1">
        <v>36136</v>
      </c>
      <c r="D69" s="3">
        <v>148</v>
      </c>
      <c r="E69" s="3" t="s">
        <v>28</v>
      </c>
    </row>
    <row r="70" spans="1:5" x14ac:dyDescent="0.25">
      <c r="A70" s="3" t="s">
        <v>27</v>
      </c>
      <c r="B70" s="3">
        <v>12424000</v>
      </c>
      <c r="C70" s="1">
        <v>36137</v>
      </c>
      <c r="D70" s="3">
        <v>129</v>
      </c>
      <c r="E70" s="3" t="s">
        <v>28</v>
      </c>
    </row>
    <row r="71" spans="1:5" x14ac:dyDescent="0.25">
      <c r="A71" s="3" t="s">
        <v>27</v>
      </c>
      <c r="B71" s="3">
        <v>12424000</v>
      </c>
      <c r="C71" s="1">
        <v>36138</v>
      </c>
      <c r="D71" s="3">
        <v>116</v>
      </c>
      <c r="E71" s="3" t="s">
        <v>28</v>
      </c>
    </row>
    <row r="72" spans="1:5" x14ac:dyDescent="0.25">
      <c r="A72" s="3" t="s">
        <v>27</v>
      </c>
      <c r="B72" s="3">
        <v>12424000</v>
      </c>
      <c r="C72" s="1">
        <v>36139</v>
      </c>
      <c r="D72" s="3">
        <v>107</v>
      </c>
      <c r="E72" s="3" t="s">
        <v>28</v>
      </c>
    </row>
    <row r="73" spans="1:5" x14ac:dyDescent="0.25">
      <c r="A73" s="3" t="s">
        <v>27</v>
      </c>
      <c r="B73" s="3">
        <v>12424000</v>
      </c>
      <c r="C73" s="1">
        <v>36140</v>
      </c>
      <c r="D73" s="3">
        <v>106</v>
      </c>
      <c r="E73" s="3" t="s">
        <v>28</v>
      </c>
    </row>
    <row r="74" spans="1:5" x14ac:dyDescent="0.25">
      <c r="A74" s="3" t="s">
        <v>27</v>
      </c>
      <c r="B74" s="3">
        <v>12424000</v>
      </c>
      <c r="C74" s="1">
        <v>36141</v>
      </c>
      <c r="D74" s="3">
        <v>159</v>
      </c>
      <c r="E74" s="3" t="s">
        <v>28</v>
      </c>
    </row>
    <row r="75" spans="1:5" x14ac:dyDescent="0.25">
      <c r="A75" s="3" t="s">
        <v>27</v>
      </c>
      <c r="B75" s="3">
        <v>12424000</v>
      </c>
      <c r="C75" s="1">
        <v>36142</v>
      </c>
      <c r="D75" s="3">
        <v>852</v>
      </c>
      <c r="E75" s="3" t="s">
        <v>28</v>
      </c>
    </row>
    <row r="76" spans="1:5" x14ac:dyDescent="0.25">
      <c r="A76" s="3" t="s">
        <v>27</v>
      </c>
      <c r="B76" s="3">
        <v>12424000</v>
      </c>
      <c r="C76" s="1">
        <v>36143</v>
      </c>
      <c r="D76" s="3">
        <v>942</v>
      </c>
      <c r="E76" s="3" t="s">
        <v>28</v>
      </c>
    </row>
    <row r="77" spans="1:5" x14ac:dyDescent="0.25">
      <c r="A77" s="3" t="s">
        <v>27</v>
      </c>
      <c r="B77" s="3">
        <v>12424000</v>
      </c>
      <c r="C77" s="1">
        <v>36144</v>
      </c>
      <c r="D77" s="3">
        <v>547</v>
      </c>
      <c r="E77" s="3" t="s">
        <v>28</v>
      </c>
    </row>
    <row r="78" spans="1:5" x14ac:dyDescent="0.25">
      <c r="A78" s="3" t="s">
        <v>27</v>
      </c>
      <c r="B78" s="3">
        <v>12424000</v>
      </c>
      <c r="C78" s="1">
        <v>36145</v>
      </c>
      <c r="D78" s="3">
        <v>307</v>
      </c>
      <c r="E78" s="3" t="s">
        <v>28</v>
      </c>
    </row>
    <row r="79" spans="1:5" x14ac:dyDescent="0.25">
      <c r="A79" s="3" t="s">
        <v>27</v>
      </c>
      <c r="B79" s="3">
        <v>12424000</v>
      </c>
      <c r="C79" s="1">
        <v>36146</v>
      </c>
      <c r="D79" s="3">
        <v>232</v>
      </c>
      <c r="E79" s="3" t="s">
        <v>28</v>
      </c>
    </row>
    <row r="80" spans="1:5" x14ac:dyDescent="0.25">
      <c r="A80" s="3" t="s">
        <v>27</v>
      </c>
      <c r="B80" s="3">
        <v>12424000</v>
      </c>
      <c r="C80" s="1">
        <v>36147</v>
      </c>
      <c r="D80" s="3">
        <v>199</v>
      </c>
      <c r="E80" s="3" t="s">
        <v>28</v>
      </c>
    </row>
    <row r="81" spans="1:5" x14ac:dyDescent="0.25">
      <c r="A81" s="3" t="s">
        <v>27</v>
      </c>
      <c r="B81" s="3">
        <v>12424000</v>
      </c>
      <c r="C81" s="1">
        <v>36148</v>
      </c>
      <c r="D81" s="3">
        <v>120</v>
      </c>
      <c r="E81" s="3" t="s">
        <v>29</v>
      </c>
    </row>
    <row r="82" spans="1:5" x14ac:dyDescent="0.25">
      <c r="A82" s="3" t="s">
        <v>27</v>
      </c>
      <c r="B82" s="3">
        <v>12424000</v>
      </c>
      <c r="C82" s="1">
        <v>36149</v>
      </c>
      <c r="D82" s="3">
        <v>84</v>
      </c>
      <c r="E82" s="3" t="s">
        <v>29</v>
      </c>
    </row>
    <row r="83" spans="1:5" x14ac:dyDescent="0.25">
      <c r="A83" s="3" t="s">
        <v>27</v>
      </c>
      <c r="B83" s="3">
        <v>12424000</v>
      </c>
      <c r="C83" s="1">
        <v>36150</v>
      </c>
      <c r="D83" s="3">
        <v>69</v>
      </c>
      <c r="E83" s="3" t="s">
        <v>29</v>
      </c>
    </row>
    <row r="84" spans="1:5" x14ac:dyDescent="0.25">
      <c r="A84" s="3" t="s">
        <v>27</v>
      </c>
      <c r="B84" s="3">
        <v>12424000</v>
      </c>
      <c r="C84" s="1">
        <v>36151</v>
      </c>
      <c r="D84" s="3">
        <v>64</v>
      </c>
      <c r="E84" s="3" t="s">
        <v>29</v>
      </c>
    </row>
    <row r="85" spans="1:5" x14ac:dyDescent="0.25">
      <c r="A85" s="3" t="s">
        <v>27</v>
      </c>
      <c r="B85" s="3">
        <v>12424000</v>
      </c>
      <c r="C85" s="1">
        <v>36152</v>
      </c>
      <c r="D85" s="3">
        <v>65</v>
      </c>
      <c r="E85" s="3" t="s">
        <v>29</v>
      </c>
    </row>
    <row r="86" spans="1:5" x14ac:dyDescent="0.25">
      <c r="A86" s="3" t="s">
        <v>27</v>
      </c>
      <c r="B86" s="3">
        <v>12424000</v>
      </c>
      <c r="C86" s="1">
        <v>36153</v>
      </c>
      <c r="D86" s="3">
        <v>66</v>
      </c>
      <c r="E86" s="3" t="s">
        <v>29</v>
      </c>
    </row>
    <row r="87" spans="1:5" x14ac:dyDescent="0.25">
      <c r="A87" s="3" t="s">
        <v>27</v>
      </c>
      <c r="B87" s="3">
        <v>12424000</v>
      </c>
      <c r="C87" s="1">
        <v>36154</v>
      </c>
      <c r="D87" s="3">
        <v>66</v>
      </c>
      <c r="E87" s="3" t="s">
        <v>29</v>
      </c>
    </row>
    <row r="88" spans="1:5" x14ac:dyDescent="0.25">
      <c r="A88" s="3" t="s">
        <v>27</v>
      </c>
      <c r="B88" s="3">
        <v>12424000</v>
      </c>
      <c r="C88" s="1">
        <v>36155</v>
      </c>
      <c r="D88" s="3">
        <v>67</v>
      </c>
      <c r="E88" s="3" t="s">
        <v>28</v>
      </c>
    </row>
    <row r="89" spans="1:5" x14ac:dyDescent="0.25">
      <c r="A89" s="3" t="s">
        <v>27</v>
      </c>
      <c r="B89" s="3">
        <v>12424000</v>
      </c>
      <c r="C89" s="1">
        <v>36156</v>
      </c>
      <c r="D89" s="3">
        <v>72</v>
      </c>
      <c r="E89" s="3" t="s">
        <v>28</v>
      </c>
    </row>
    <row r="90" spans="1:5" x14ac:dyDescent="0.25">
      <c r="A90" s="3" t="s">
        <v>27</v>
      </c>
      <c r="B90" s="3">
        <v>12424000</v>
      </c>
      <c r="C90" s="1">
        <v>36157</v>
      </c>
      <c r="D90" s="3">
        <v>3360</v>
      </c>
      <c r="E90" s="3" t="s">
        <v>28</v>
      </c>
    </row>
    <row r="91" spans="1:5" x14ac:dyDescent="0.25">
      <c r="A91" s="3" t="s">
        <v>27</v>
      </c>
      <c r="B91" s="3">
        <v>12424000</v>
      </c>
      <c r="C91" s="1">
        <v>36158</v>
      </c>
      <c r="D91" s="3">
        <v>3330</v>
      </c>
      <c r="E91" s="3" t="s">
        <v>28</v>
      </c>
    </row>
    <row r="92" spans="1:5" x14ac:dyDescent="0.25">
      <c r="A92" s="3" t="s">
        <v>27</v>
      </c>
      <c r="B92" s="3">
        <v>12424000</v>
      </c>
      <c r="C92" s="1">
        <v>36159</v>
      </c>
      <c r="D92" s="3">
        <v>1880</v>
      </c>
      <c r="E92" s="3" t="s">
        <v>28</v>
      </c>
    </row>
    <row r="93" spans="1:5" x14ac:dyDescent="0.25">
      <c r="A93" s="3" t="s">
        <v>27</v>
      </c>
      <c r="B93" s="3">
        <v>12424000</v>
      </c>
      <c r="C93" s="1">
        <v>36160</v>
      </c>
      <c r="D93" s="3">
        <v>799</v>
      </c>
      <c r="E93" s="3" t="s">
        <v>28</v>
      </c>
    </row>
    <row r="94" spans="1:5" x14ac:dyDescent="0.25">
      <c r="A94" s="3" t="s">
        <v>27</v>
      </c>
      <c r="B94" s="3">
        <v>12424000</v>
      </c>
      <c r="C94" s="1">
        <v>36161</v>
      </c>
      <c r="D94" s="3">
        <v>515</v>
      </c>
      <c r="E94" s="3" t="s">
        <v>28</v>
      </c>
    </row>
    <row r="95" spans="1:5" x14ac:dyDescent="0.25">
      <c r="A95" s="3" t="s">
        <v>27</v>
      </c>
      <c r="B95" s="3">
        <v>12424000</v>
      </c>
      <c r="C95" s="1">
        <v>36162</v>
      </c>
      <c r="D95" s="3">
        <v>358</v>
      </c>
      <c r="E95" s="3" t="s">
        <v>28</v>
      </c>
    </row>
    <row r="96" spans="1:5" x14ac:dyDescent="0.25">
      <c r="A96" s="3" t="s">
        <v>27</v>
      </c>
      <c r="B96" s="3">
        <v>12424000</v>
      </c>
      <c r="C96" s="1">
        <v>36163</v>
      </c>
      <c r="D96" s="3">
        <v>279</v>
      </c>
      <c r="E96" s="3" t="s">
        <v>28</v>
      </c>
    </row>
    <row r="97" spans="1:5" x14ac:dyDescent="0.25">
      <c r="A97" s="3" t="s">
        <v>27</v>
      </c>
      <c r="B97" s="3">
        <v>12424000</v>
      </c>
      <c r="C97" s="1">
        <v>36164</v>
      </c>
      <c r="D97" s="3">
        <v>229</v>
      </c>
      <c r="E97" s="3" t="s">
        <v>28</v>
      </c>
    </row>
    <row r="98" spans="1:5" x14ac:dyDescent="0.25">
      <c r="A98" s="3" t="s">
        <v>27</v>
      </c>
      <c r="B98" s="3">
        <v>12424000</v>
      </c>
      <c r="C98" s="1">
        <v>36165</v>
      </c>
      <c r="D98" s="3">
        <v>220</v>
      </c>
      <c r="E98" s="3" t="s">
        <v>28</v>
      </c>
    </row>
    <row r="99" spans="1:5" x14ac:dyDescent="0.25">
      <c r="A99" s="3" t="s">
        <v>27</v>
      </c>
      <c r="B99" s="3">
        <v>12424000</v>
      </c>
      <c r="C99" s="1">
        <v>36166</v>
      </c>
      <c r="D99" s="3">
        <v>201</v>
      </c>
      <c r="E99" s="3" t="s">
        <v>28</v>
      </c>
    </row>
    <row r="100" spans="1:5" x14ac:dyDescent="0.25">
      <c r="A100" s="3" t="s">
        <v>27</v>
      </c>
      <c r="B100" s="3">
        <v>12424000</v>
      </c>
      <c r="C100" s="1">
        <v>36167</v>
      </c>
      <c r="D100" s="3">
        <v>200</v>
      </c>
      <c r="E100" s="3" t="s">
        <v>28</v>
      </c>
    </row>
    <row r="101" spans="1:5" x14ac:dyDescent="0.25">
      <c r="A101" s="3" t="s">
        <v>27</v>
      </c>
      <c r="B101" s="3">
        <v>12424000</v>
      </c>
      <c r="C101" s="1">
        <v>36168</v>
      </c>
      <c r="D101" s="3">
        <v>204</v>
      </c>
      <c r="E101" s="3" t="s">
        <v>28</v>
      </c>
    </row>
    <row r="102" spans="1:5" x14ac:dyDescent="0.25">
      <c r="A102" s="3" t="s">
        <v>27</v>
      </c>
      <c r="B102" s="3">
        <v>12424000</v>
      </c>
      <c r="C102" s="1">
        <v>36169</v>
      </c>
      <c r="D102" s="3">
        <v>206</v>
      </c>
      <c r="E102" s="3" t="s">
        <v>28</v>
      </c>
    </row>
    <row r="103" spans="1:5" x14ac:dyDescent="0.25">
      <c r="A103" s="3" t="s">
        <v>27</v>
      </c>
      <c r="B103" s="3">
        <v>12424000</v>
      </c>
      <c r="C103" s="1">
        <v>36170</v>
      </c>
      <c r="D103" s="3">
        <v>575</v>
      </c>
      <c r="E103" s="3" t="s">
        <v>28</v>
      </c>
    </row>
    <row r="104" spans="1:5" x14ac:dyDescent="0.25">
      <c r="A104" s="3" t="s">
        <v>27</v>
      </c>
      <c r="B104" s="3">
        <v>12424000</v>
      </c>
      <c r="C104" s="1">
        <v>36171</v>
      </c>
      <c r="D104" s="3">
        <v>2420</v>
      </c>
      <c r="E104" s="3" t="s">
        <v>28</v>
      </c>
    </row>
    <row r="105" spans="1:5" x14ac:dyDescent="0.25">
      <c r="A105" s="3" t="s">
        <v>27</v>
      </c>
      <c r="B105" s="3">
        <v>12424000</v>
      </c>
      <c r="C105" s="1">
        <v>36172</v>
      </c>
      <c r="D105" s="3">
        <v>909</v>
      </c>
      <c r="E105" s="3" t="s">
        <v>28</v>
      </c>
    </row>
    <row r="106" spans="1:5" x14ac:dyDescent="0.25">
      <c r="A106" s="3" t="s">
        <v>27</v>
      </c>
      <c r="B106" s="3">
        <v>12424000</v>
      </c>
      <c r="C106" s="1">
        <v>36173</v>
      </c>
      <c r="D106" s="3">
        <v>764</v>
      </c>
      <c r="E106" s="3" t="s">
        <v>28</v>
      </c>
    </row>
    <row r="107" spans="1:5" x14ac:dyDescent="0.25">
      <c r="A107" s="3" t="s">
        <v>27</v>
      </c>
      <c r="B107" s="3">
        <v>12424000</v>
      </c>
      <c r="C107" s="1">
        <v>36174</v>
      </c>
      <c r="D107" s="3">
        <v>864</v>
      </c>
      <c r="E107" s="3" t="s">
        <v>28</v>
      </c>
    </row>
    <row r="108" spans="1:5" x14ac:dyDescent="0.25">
      <c r="A108" s="3" t="s">
        <v>27</v>
      </c>
      <c r="B108" s="3">
        <v>12424000</v>
      </c>
      <c r="C108" s="1">
        <v>36175</v>
      </c>
      <c r="D108" s="3">
        <v>1830</v>
      </c>
      <c r="E108" s="3" t="s">
        <v>28</v>
      </c>
    </row>
    <row r="109" spans="1:5" x14ac:dyDescent="0.25">
      <c r="A109" s="3" t="s">
        <v>27</v>
      </c>
      <c r="B109" s="3">
        <v>12424000</v>
      </c>
      <c r="C109" s="1">
        <v>36176</v>
      </c>
      <c r="D109" s="3">
        <v>1130</v>
      </c>
      <c r="E109" s="3" t="s">
        <v>28</v>
      </c>
    </row>
    <row r="110" spans="1:5" x14ac:dyDescent="0.25">
      <c r="A110" s="3" t="s">
        <v>27</v>
      </c>
      <c r="B110" s="3">
        <v>12424000</v>
      </c>
      <c r="C110" s="1">
        <v>36177</v>
      </c>
      <c r="D110" s="3">
        <v>856</v>
      </c>
      <c r="E110" s="3" t="s">
        <v>28</v>
      </c>
    </row>
    <row r="111" spans="1:5" x14ac:dyDescent="0.25">
      <c r="A111" s="3" t="s">
        <v>27</v>
      </c>
      <c r="B111" s="3">
        <v>12424000</v>
      </c>
      <c r="C111" s="1">
        <v>36178</v>
      </c>
      <c r="D111" s="3">
        <v>1600</v>
      </c>
      <c r="E111" s="3" t="s">
        <v>28</v>
      </c>
    </row>
    <row r="112" spans="1:5" x14ac:dyDescent="0.25">
      <c r="A112" s="3" t="s">
        <v>27</v>
      </c>
      <c r="B112" s="3">
        <v>12424000</v>
      </c>
      <c r="C112" s="1">
        <v>36179</v>
      </c>
      <c r="D112" s="3">
        <v>1520</v>
      </c>
      <c r="E112" s="3" t="s">
        <v>28</v>
      </c>
    </row>
    <row r="113" spans="1:5" x14ac:dyDescent="0.25">
      <c r="A113" s="3" t="s">
        <v>27</v>
      </c>
      <c r="B113" s="3">
        <v>12424000</v>
      </c>
      <c r="C113" s="1">
        <v>36180</v>
      </c>
      <c r="D113" s="3">
        <v>913</v>
      </c>
      <c r="E113" s="3" t="s">
        <v>28</v>
      </c>
    </row>
    <row r="114" spans="1:5" x14ac:dyDescent="0.25">
      <c r="A114" s="3" t="s">
        <v>27</v>
      </c>
      <c r="B114" s="3">
        <v>12424000</v>
      </c>
      <c r="C114" s="1">
        <v>36181</v>
      </c>
      <c r="D114" s="3">
        <v>898</v>
      </c>
      <c r="E114" s="3" t="s">
        <v>28</v>
      </c>
    </row>
    <row r="115" spans="1:5" x14ac:dyDescent="0.25">
      <c r="A115" s="3" t="s">
        <v>27</v>
      </c>
      <c r="B115" s="3">
        <v>12424000</v>
      </c>
      <c r="C115" s="1">
        <v>36182</v>
      </c>
      <c r="D115" s="3">
        <v>1420</v>
      </c>
      <c r="E115" s="3" t="s">
        <v>28</v>
      </c>
    </row>
    <row r="116" spans="1:5" x14ac:dyDescent="0.25">
      <c r="A116" s="3" t="s">
        <v>27</v>
      </c>
      <c r="B116" s="3">
        <v>12424000</v>
      </c>
      <c r="C116" s="1">
        <v>36183</v>
      </c>
      <c r="D116" s="3">
        <v>1120</v>
      </c>
      <c r="E116" s="3" t="s">
        <v>28</v>
      </c>
    </row>
    <row r="117" spans="1:5" x14ac:dyDescent="0.25">
      <c r="A117" s="3" t="s">
        <v>27</v>
      </c>
      <c r="B117" s="3">
        <v>12424000</v>
      </c>
      <c r="C117" s="1">
        <v>36184</v>
      </c>
      <c r="D117" s="3">
        <v>710</v>
      </c>
      <c r="E117" s="3" t="s">
        <v>28</v>
      </c>
    </row>
    <row r="118" spans="1:5" x14ac:dyDescent="0.25">
      <c r="A118" s="3" t="s">
        <v>27</v>
      </c>
      <c r="B118" s="3">
        <v>12424000</v>
      </c>
      <c r="C118" s="1">
        <v>36185</v>
      </c>
      <c r="D118" s="3">
        <v>624</v>
      </c>
      <c r="E118" s="3" t="s">
        <v>28</v>
      </c>
    </row>
    <row r="119" spans="1:5" x14ac:dyDescent="0.25">
      <c r="A119" s="3" t="s">
        <v>27</v>
      </c>
      <c r="B119" s="3">
        <v>12424000</v>
      </c>
      <c r="C119" s="1">
        <v>36186</v>
      </c>
      <c r="D119" s="3">
        <v>501</v>
      </c>
      <c r="E119" s="3" t="s">
        <v>28</v>
      </c>
    </row>
    <row r="120" spans="1:5" x14ac:dyDescent="0.25">
      <c r="A120" s="3" t="s">
        <v>27</v>
      </c>
      <c r="B120" s="3">
        <v>12424000</v>
      </c>
      <c r="C120" s="1">
        <v>36187</v>
      </c>
      <c r="D120" s="3">
        <v>414</v>
      </c>
      <c r="E120" s="3" t="s">
        <v>28</v>
      </c>
    </row>
    <row r="121" spans="1:5" x14ac:dyDescent="0.25">
      <c r="A121" s="3" t="s">
        <v>27</v>
      </c>
      <c r="B121" s="3">
        <v>12424000</v>
      </c>
      <c r="C121" s="1">
        <v>36188</v>
      </c>
      <c r="D121" s="3">
        <v>360</v>
      </c>
      <c r="E121" s="3" t="s">
        <v>28</v>
      </c>
    </row>
    <row r="122" spans="1:5" x14ac:dyDescent="0.25">
      <c r="A122" s="3" t="s">
        <v>27</v>
      </c>
      <c r="B122" s="3">
        <v>12424000</v>
      </c>
      <c r="C122" s="1">
        <v>36189</v>
      </c>
      <c r="D122" s="3">
        <v>441</v>
      </c>
      <c r="E122" s="3" t="s">
        <v>28</v>
      </c>
    </row>
    <row r="123" spans="1:5" x14ac:dyDescent="0.25">
      <c r="A123" s="3" t="s">
        <v>27</v>
      </c>
      <c r="B123" s="3">
        <v>12424000</v>
      </c>
      <c r="C123" s="1">
        <v>36190</v>
      </c>
      <c r="D123" s="3">
        <v>647</v>
      </c>
      <c r="E123" s="3" t="s">
        <v>28</v>
      </c>
    </row>
    <row r="124" spans="1:5" x14ac:dyDescent="0.25">
      <c r="A124" s="3" t="s">
        <v>27</v>
      </c>
      <c r="B124" s="3">
        <v>12424000</v>
      </c>
      <c r="C124" s="1">
        <v>36191</v>
      </c>
      <c r="D124" s="3">
        <v>489</v>
      </c>
      <c r="E124" s="3" t="s">
        <v>28</v>
      </c>
    </row>
    <row r="125" spans="1:5" x14ac:dyDescent="0.25">
      <c r="A125" s="3" t="s">
        <v>27</v>
      </c>
      <c r="B125" s="3">
        <v>12424000</v>
      </c>
      <c r="C125" s="1">
        <v>36192</v>
      </c>
      <c r="D125" s="3">
        <v>386</v>
      </c>
      <c r="E125" s="3" t="s">
        <v>28</v>
      </c>
    </row>
    <row r="126" spans="1:5" x14ac:dyDescent="0.25">
      <c r="A126" s="3" t="s">
        <v>27</v>
      </c>
      <c r="B126" s="3">
        <v>12424000</v>
      </c>
      <c r="C126" s="1">
        <v>36193</v>
      </c>
      <c r="D126" s="3">
        <v>323</v>
      </c>
      <c r="E126" s="3" t="s">
        <v>28</v>
      </c>
    </row>
    <row r="127" spans="1:5" x14ac:dyDescent="0.25">
      <c r="A127" s="3" t="s">
        <v>27</v>
      </c>
      <c r="B127" s="3">
        <v>12424000</v>
      </c>
      <c r="C127" s="1">
        <v>36194</v>
      </c>
      <c r="D127" s="3">
        <v>363</v>
      </c>
      <c r="E127" s="3" t="s">
        <v>28</v>
      </c>
    </row>
    <row r="128" spans="1:5" x14ac:dyDescent="0.25">
      <c r="A128" s="3" t="s">
        <v>27</v>
      </c>
      <c r="B128" s="3">
        <v>12424000</v>
      </c>
      <c r="C128" s="1">
        <v>36195</v>
      </c>
      <c r="D128" s="3">
        <v>456</v>
      </c>
      <c r="E128" s="3" t="s">
        <v>28</v>
      </c>
    </row>
    <row r="129" spans="1:5" x14ac:dyDescent="0.25">
      <c r="A129" s="3" t="s">
        <v>27</v>
      </c>
      <c r="B129" s="3">
        <v>12424000</v>
      </c>
      <c r="C129" s="1">
        <v>36196</v>
      </c>
      <c r="D129" s="3">
        <v>536</v>
      </c>
      <c r="E129" s="3" t="s">
        <v>28</v>
      </c>
    </row>
    <row r="130" spans="1:5" x14ac:dyDescent="0.25">
      <c r="A130" s="3" t="s">
        <v>27</v>
      </c>
      <c r="B130" s="3">
        <v>12424000</v>
      </c>
      <c r="C130" s="1">
        <v>36197</v>
      </c>
      <c r="D130" s="3">
        <v>690</v>
      </c>
      <c r="E130" s="3" t="s">
        <v>28</v>
      </c>
    </row>
    <row r="131" spans="1:5" x14ac:dyDescent="0.25">
      <c r="A131" s="3" t="s">
        <v>27</v>
      </c>
      <c r="B131" s="3">
        <v>12424000</v>
      </c>
      <c r="C131" s="1">
        <v>36198</v>
      </c>
      <c r="D131" s="3">
        <v>2690</v>
      </c>
      <c r="E131" s="3" t="s">
        <v>28</v>
      </c>
    </row>
    <row r="132" spans="1:5" x14ac:dyDescent="0.25">
      <c r="A132" s="3" t="s">
        <v>27</v>
      </c>
      <c r="B132" s="3">
        <v>12424000</v>
      </c>
      <c r="C132" s="1">
        <v>36199</v>
      </c>
      <c r="D132" s="3">
        <v>1640</v>
      </c>
      <c r="E132" s="3" t="s">
        <v>28</v>
      </c>
    </row>
    <row r="133" spans="1:5" x14ac:dyDescent="0.25">
      <c r="A133" s="3" t="s">
        <v>27</v>
      </c>
      <c r="B133" s="3">
        <v>12424000</v>
      </c>
      <c r="C133" s="1">
        <v>36200</v>
      </c>
      <c r="D133" s="3">
        <v>786</v>
      </c>
      <c r="E133" s="3" t="s">
        <v>28</v>
      </c>
    </row>
    <row r="134" spans="1:5" x14ac:dyDescent="0.25">
      <c r="A134" s="3" t="s">
        <v>27</v>
      </c>
      <c r="B134" s="3">
        <v>12424000</v>
      </c>
      <c r="C134" s="1">
        <v>36201</v>
      </c>
      <c r="D134" s="3">
        <v>594</v>
      </c>
      <c r="E134" s="3" t="s">
        <v>28</v>
      </c>
    </row>
    <row r="135" spans="1:5" x14ac:dyDescent="0.25">
      <c r="A135" s="3" t="s">
        <v>27</v>
      </c>
      <c r="B135" s="3">
        <v>12424000</v>
      </c>
      <c r="C135" s="1">
        <v>36202</v>
      </c>
      <c r="D135" s="3">
        <v>430</v>
      </c>
      <c r="E135" s="3" t="s">
        <v>28</v>
      </c>
    </row>
    <row r="136" spans="1:5" x14ac:dyDescent="0.25">
      <c r="A136" s="3" t="s">
        <v>27</v>
      </c>
      <c r="B136" s="3">
        <v>12424000</v>
      </c>
      <c r="C136" s="1">
        <v>36203</v>
      </c>
      <c r="D136" s="3">
        <v>388</v>
      </c>
      <c r="E136" s="3" t="s">
        <v>28</v>
      </c>
    </row>
    <row r="137" spans="1:5" x14ac:dyDescent="0.25">
      <c r="A137" s="3" t="s">
        <v>27</v>
      </c>
      <c r="B137" s="3">
        <v>12424000</v>
      </c>
      <c r="C137" s="1">
        <v>36204</v>
      </c>
      <c r="D137" s="3">
        <v>357</v>
      </c>
      <c r="E137" s="3" t="s">
        <v>28</v>
      </c>
    </row>
    <row r="138" spans="1:5" x14ac:dyDescent="0.25">
      <c r="A138" s="3" t="s">
        <v>27</v>
      </c>
      <c r="B138" s="3">
        <v>12424000</v>
      </c>
      <c r="C138" s="1">
        <v>36205</v>
      </c>
      <c r="D138" s="3">
        <v>358</v>
      </c>
      <c r="E138" s="3" t="s">
        <v>28</v>
      </c>
    </row>
    <row r="139" spans="1:5" x14ac:dyDescent="0.25">
      <c r="A139" s="3" t="s">
        <v>27</v>
      </c>
      <c r="B139" s="3">
        <v>12424000</v>
      </c>
      <c r="C139" s="1">
        <v>36206</v>
      </c>
      <c r="D139" s="3">
        <v>430</v>
      </c>
      <c r="E139" s="3" t="s">
        <v>28</v>
      </c>
    </row>
    <row r="140" spans="1:5" x14ac:dyDescent="0.25">
      <c r="A140" s="3" t="s">
        <v>27</v>
      </c>
      <c r="B140" s="3">
        <v>12424000</v>
      </c>
      <c r="C140" s="1">
        <v>36207</v>
      </c>
      <c r="D140" s="3">
        <v>492</v>
      </c>
      <c r="E140" s="3" t="s">
        <v>28</v>
      </c>
    </row>
    <row r="141" spans="1:5" x14ac:dyDescent="0.25">
      <c r="A141" s="3" t="s">
        <v>27</v>
      </c>
      <c r="B141" s="3">
        <v>12424000</v>
      </c>
      <c r="C141" s="1">
        <v>36208</v>
      </c>
      <c r="D141" s="3">
        <v>796</v>
      </c>
      <c r="E141" s="3" t="s">
        <v>28</v>
      </c>
    </row>
    <row r="142" spans="1:5" x14ac:dyDescent="0.25">
      <c r="A142" s="3" t="s">
        <v>27</v>
      </c>
      <c r="B142" s="3">
        <v>12424000</v>
      </c>
      <c r="C142" s="1">
        <v>36209</v>
      </c>
      <c r="D142" s="3">
        <v>763</v>
      </c>
      <c r="E142" s="3" t="s">
        <v>28</v>
      </c>
    </row>
    <row r="143" spans="1:5" x14ac:dyDescent="0.25">
      <c r="A143" s="3" t="s">
        <v>27</v>
      </c>
      <c r="B143" s="3">
        <v>12424000</v>
      </c>
      <c r="C143" s="1">
        <v>36210</v>
      </c>
      <c r="D143" s="3">
        <v>1150</v>
      </c>
      <c r="E143" s="3" t="s">
        <v>28</v>
      </c>
    </row>
    <row r="144" spans="1:5" x14ac:dyDescent="0.25">
      <c r="A144" s="3" t="s">
        <v>27</v>
      </c>
      <c r="B144" s="3">
        <v>12424000</v>
      </c>
      <c r="C144" s="1">
        <v>36211</v>
      </c>
      <c r="D144" s="3">
        <v>1340</v>
      </c>
      <c r="E144" s="3" t="s">
        <v>28</v>
      </c>
    </row>
    <row r="145" spans="1:5" x14ac:dyDescent="0.25">
      <c r="A145" s="3" t="s">
        <v>27</v>
      </c>
      <c r="B145" s="3">
        <v>12424000</v>
      </c>
      <c r="C145" s="1">
        <v>36212</v>
      </c>
      <c r="D145" s="3">
        <v>919</v>
      </c>
      <c r="E145" s="3" t="s">
        <v>28</v>
      </c>
    </row>
    <row r="146" spans="1:5" x14ac:dyDescent="0.25">
      <c r="A146" s="3" t="s">
        <v>27</v>
      </c>
      <c r="B146" s="3">
        <v>12424000</v>
      </c>
      <c r="C146" s="1">
        <v>36213</v>
      </c>
      <c r="D146" s="3">
        <v>872</v>
      </c>
      <c r="E146" s="3" t="s">
        <v>28</v>
      </c>
    </row>
    <row r="147" spans="1:5" x14ac:dyDescent="0.25">
      <c r="A147" s="3" t="s">
        <v>27</v>
      </c>
      <c r="B147" s="3">
        <v>12424000</v>
      </c>
      <c r="C147" s="1">
        <v>36214</v>
      </c>
      <c r="D147" s="3">
        <v>1300</v>
      </c>
      <c r="E147" s="3" t="s">
        <v>28</v>
      </c>
    </row>
    <row r="148" spans="1:5" x14ac:dyDescent="0.25">
      <c r="A148" s="3" t="s">
        <v>27</v>
      </c>
      <c r="B148" s="3">
        <v>12424000</v>
      </c>
      <c r="C148" s="1">
        <v>36215</v>
      </c>
      <c r="D148" s="3">
        <v>4220</v>
      </c>
      <c r="E148" s="3" t="s">
        <v>28</v>
      </c>
    </row>
    <row r="149" spans="1:5" x14ac:dyDescent="0.25">
      <c r="A149" s="3" t="s">
        <v>27</v>
      </c>
      <c r="B149" s="3">
        <v>12424000</v>
      </c>
      <c r="C149" s="1">
        <v>36216</v>
      </c>
      <c r="D149" s="3">
        <v>4630</v>
      </c>
      <c r="E149" s="3" t="s">
        <v>28</v>
      </c>
    </row>
    <row r="150" spans="1:5" x14ac:dyDescent="0.25">
      <c r="A150" s="3" t="s">
        <v>27</v>
      </c>
      <c r="B150" s="3">
        <v>12424000</v>
      </c>
      <c r="C150" s="1">
        <v>36217</v>
      </c>
      <c r="D150" s="3">
        <v>2580</v>
      </c>
      <c r="E150" s="3" t="s">
        <v>28</v>
      </c>
    </row>
    <row r="151" spans="1:5" x14ac:dyDescent="0.25">
      <c r="A151" s="3" t="s">
        <v>27</v>
      </c>
      <c r="B151" s="3">
        <v>12424000</v>
      </c>
      <c r="C151" s="1">
        <v>36218</v>
      </c>
      <c r="D151" s="3">
        <v>1540</v>
      </c>
      <c r="E151" s="3" t="s">
        <v>28</v>
      </c>
    </row>
    <row r="152" spans="1:5" x14ac:dyDescent="0.25">
      <c r="A152" s="3" t="s">
        <v>27</v>
      </c>
      <c r="B152" s="3">
        <v>12424000</v>
      </c>
      <c r="C152" s="1">
        <v>36219</v>
      </c>
      <c r="D152" s="3">
        <v>5440</v>
      </c>
      <c r="E152" s="3" t="s">
        <v>28</v>
      </c>
    </row>
    <row r="153" spans="1:5" x14ac:dyDescent="0.25">
      <c r="A153" s="3" t="s">
        <v>27</v>
      </c>
      <c r="B153" s="3">
        <v>12424000</v>
      </c>
      <c r="C153" s="1">
        <v>36220</v>
      </c>
      <c r="D153" s="3">
        <v>3190</v>
      </c>
      <c r="E153" s="3" t="s">
        <v>28</v>
      </c>
    </row>
    <row r="154" spans="1:5" x14ac:dyDescent="0.25">
      <c r="A154" s="3" t="s">
        <v>27</v>
      </c>
      <c r="B154" s="3">
        <v>12424000</v>
      </c>
      <c r="C154" s="1">
        <v>36221</v>
      </c>
      <c r="D154" s="3">
        <v>1780</v>
      </c>
      <c r="E154" s="3" t="s">
        <v>28</v>
      </c>
    </row>
    <row r="155" spans="1:5" x14ac:dyDescent="0.25">
      <c r="A155" s="3" t="s">
        <v>27</v>
      </c>
      <c r="B155" s="3">
        <v>12424000</v>
      </c>
      <c r="C155" s="1">
        <v>36222</v>
      </c>
      <c r="D155" s="3">
        <v>1350</v>
      </c>
      <c r="E155" s="3" t="s">
        <v>28</v>
      </c>
    </row>
    <row r="156" spans="1:5" x14ac:dyDescent="0.25">
      <c r="A156" s="3" t="s">
        <v>27</v>
      </c>
      <c r="B156" s="3">
        <v>12424000</v>
      </c>
      <c r="C156" s="1">
        <v>36223</v>
      </c>
      <c r="D156" s="3">
        <v>945</v>
      </c>
      <c r="E156" s="3" t="s">
        <v>28</v>
      </c>
    </row>
    <row r="157" spans="1:5" x14ac:dyDescent="0.25">
      <c r="A157" s="3" t="s">
        <v>27</v>
      </c>
      <c r="B157" s="3">
        <v>12424000</v>
      </c>
      <c r="C157" s="1">
        <v>36224</v>
      </c>
      <c r="D157" s="3">
        <v>801</v>
      </c>
      <c r="E157" s="3" t="s">
        <v>28</v>
      </c>
    </row>
    <row r="158" spans="1:5" x14ac:dyDescent="0.25">
      <c r="A158" s="3" t="s">
        <v>27</v>
      </c>
      <c r="B158" s="3">
        <v>12424000</v>
      </c>
      <c r="C158" s="1">
        <v>36225</v>
      </c>
      <c r="D158" s="3">
        <v>673</v>
      </c>
      <c r="E158" s="3" t="s">
        <v>28</v>
      </c>
    </row>
    <row r="159" spans="1:5" x14ac:dyDescent="0.25">
      <c r="A159" s="3" t="s">
        <v>27</v>
      </c>
      <c r="B159" s="3">
        <v>12424000</v>
      </c>
      <c r="C159" s="1">
        <v>36226</v>
      </c>
      <c r="D159" s="3">
        <v>610</v>
      </c>
      <c r="E159" s="3" t="s">
        <v>28</v>
      </c>
    </row>
    <row r="160" spans="1:5" x14ac:dyDescent="0.25">
      <c r="A160" s="3" t="s">
        <v>27</v>
      </c>
      <c r="B160" s="3">
        <v>12424000</v>
      </c>
      <c r="C160" s="1">
        <v>36227</v>
      </c>
      <c r="D160" s="3">
        <v>549</v>
      </c>
      <c r="E160" s="3" t="s">
        <v>28</v>
      </c>
    </row>
    <row r="161" spans="1:5" x14ac:dyDescent="0.25">
      <c r="A161" s="3" t="s">
        <v>27</v>
      </c>
      <c r="B161" s="3">
        <v>12424000</v>
      </c>
      <c r="C161" s="1">
        <v>36228</v>
      </c>
      <c r="D161" s="3">
        <v>511</v>
      </c>
      <c r="E161" s="3" t="s">
        <v>28</v>
      </c>
    </row>
    <row r="162" spans="1:5" x14ac:dyDescent="0.25">
      <c r="A162" s="3" t="s">
        <v>27</v>
      </c>
      <c r="B162" s="3">
        <v>12424000</v>
      </c>
      <c r="C162" s="1">
        <v>36229</v>
      </c>
      <c r="D162" s="3">
        <v>503</v>
      </c>
      <c r="E162" s="3" t="s">
        <v>28</v>
      </c>
    </row>
    <row r="163" spans="1:5" x14ac:dyDescent="0.25">
      <c r="A163" s="3" t="s">
        <v>27</v>
      </c>
      <c r="B163" s="3">
        <v>12424000</v>
      </c>
      <c r="C163" s="1">
        <v>36230</v>
      </c>
      <c r="D163" s="3">
        <v>450</v>
      </c>
      <c r="E163" s="3" t="s">
        <v>28</v>
      </c>
    </row>
    <row r="164" spans="1:5" x14ac:dyDescent="0.25">
      <c r="A164" s="3" t="s">
        <v>27</v>
      </c>
      <c r="B164" s="3">
        <v>12424000</v>
      </c>
      <c r="C164" s="1">
        <v>36231</v>
      </c>
      <c r="D164" s="3">
        <v>403</v>
      </c>
      <c r="E164" s="3" t="s">
        <v>28</v>
      </c>
    </row>
    <row r="165" spans="1:5" x14ac:dyDescent="0.25">
      <c r="A165" s="3" t="s">
        <v>27</v>
      </c>
      <c r="B165" s="3">
        <v>12424000</v>
      </c>
      <c r="C165" s="1">
        <v>36232</v>
      </c>
      <c r="D165" s="3">
        <v>384</v>
      </c>
      <c r="E165" s="3" t="s">
        <v>28</v>
      </c>
    </row>
    <row r="166" spans="1:5" x14ac:dyDescent="0.25">
      <c r="A166" s="3" t="s">
        <v>27</v>
      </c>
      <c r="B166" s="3">
        <v>12424000</v>
      </c>
      <c r="C166" s="1">
        <v>36233</v>
      </c>
      <c r="D166" s="3">
        <v>386</v>
      </c>
      <c r="E166" s="3" t="s">
        <v>28</v>
      </c>
    </row>
    <row r="167" spans="1:5" x14ac:dyDescent="0.25">
      <c r="A167" s="3" t="s">
        <v>27</v>
      </c>
      <c r="B167" s="3">
        <v>12424000</v>
      </c>
      <c r="C167" s="1">
        <v>36234</v>
      </c>
      <c r="D167" s="3">
        <v>438</v>
      </c>
      <c r="E167" s="3" t="s">
        <v>28</v>
      </c>
    </row>
    <row r="168" spans="1:5" x14ac:dyDescent="0.25">
      <c r="A168" s="3" t="s">
        <v>27</v>
      </c>
      <c r="B168" s="3">
        <v>12424000</v>
      </c>
      <c r="C168" s="1">
        <v>36235</v>
      </c>
      <c r="D168" s="3">
        <v>527</v>
      </c>
      <c r="E168" s="3" t="s">
        <v>28</v>
      </c>
    </row>
    <row r="169" spans="1:5" x14ac:dyDescent="0.25">
      <c r="A169" s="3" t="s">
        <v>27</v>
      </c>
      <c r="B169" s="3">
        <v>12424000</v>
      </c>
      <c r="C169" s="1">
        <v>36236</v>
      </c>
      <c r="D169" s="3">
        <v>590</v>
      </c>
      <c r="E169" s="3" t="s">
        <v>28</v>
      </c>
    </row>
    <row r="170" spans="1:5" x14ac:dyDescent="0.25">
      <c r="A170" s="3" t="s">
        <v>27</v>
      </c>
      <c r="B170" s="3">
        <v>12424000</v>
      </c>
      <c r="C170" s="1">
        <v>36237</v>
      </c>
      <c r="D170" s="3">
        <v>487</v>
      </c>
      <c r="E170" s="3" t="s">
        <v>28</v>
      </c>
    </row>
    <row r="171" spans="1:5" x14ac:dyDescent="0.25">
      <c r="A171" s="3" t="s">
        <v>27</v>
      </c>
      <c r="B171" s="3">
        <v>12424000</v>
      </c>
      <c r="C171" s="1">
        <v>36238</v>
      </c>
      <c r="D171" s="3">
        <v>441</v>
      </c>
      <c r="E171" s="3" t="s">
        <v>28</v>
      </c>
    </row>
    <row r="172" spans="1:5" x14ac:dyDescent="0.25">
      <c r="A172" s="3" t="s">
        <v>27</v>
      </c>
      <c r="B172" s="3">
        <v>12424000</v>
      </c>
      <c r="C172" s="1">
        <v>36239</v>
      </c>
      <c r="D172" s="3">
        <v>424</v>
      </c>
      <c r="E172" s="3" t="s">
        <v>28</v>
      </c>
    </row>
    <row r="173" spans="1:5" x14ac:dyDescent="0.25">
      <c r="A173" s="3" t="s">
        <v>27</v>
      </c>
      <c r="B173" s="3">
        <v>12424000</v>
      </c>
      <c r="C173" s="1">
        <v>36240</v>
      </c>
      <c r="D173" s="3">
        <v>486</v>
      </c>
      <c r="E173" s="3" t="s">
        <v>28</v>
      </c>
    </row>
    <row r="174" spans="1:5" x14ac:dyDescent="0.25">
      <c r="A174" s="3" t="s">
        <v>27</v>
      </c>
      <c r="B174" s="3">
        <v>12424000</v>
      </c>
      <c r="C174" s="1">
        <v>36241</v>
      </c>
      <c r="D174" s="3">
        <v>608</v>
      </c>
      <c r="E174" s="3" t="s">
        <v>28</v>
      </c>
    </row>
    <row r="175" spans="1:5" x14ac:dyDescent="0.25">
      <c r="A175" s="3" t="s">
        <v>27</v>
      </c>
      <c r="B175" s="3">
        <v>12424000</v>
      </c>
      <c r="C175" s="1">
        <v>36242</v>
      </c>
      <c r="D175" s="3">
        <v>580</v>
      </c>
      <c r="E175" s="3" t="s">
        <v>28</v>
      </c>
    </row>
    <row r="176" spans="1:5" x14ac:dyDescent="0.25">
      <c r="A176" s="3" t="s">
        <v>27</v>
      </c>
      <c r="B176" s="3">
        <v>12424000</v>
      </c>
      <c r="C176" s="1">
        <v>36243</v>
      </c>
      <c r="D176" s="3">
        <v>516</v>
      </c>
      <c r="E176" s="3" t="s">
        <v>28</v>
      </c>
    </row>
    <row r="177" spans="1:5" x14ac:dyDescent="0.25">
      <c r="A177" s="3" t="s">
        <v>27</v>
      </c>
      <c r="B177" s="3">
        <v>12424000</v>
      </c>
      <c r="C177" s="1">
        <v>36244</v>
      </c>
      <c r="D177" s="3">
        <v>474</v>
      </c>
      <c r="E177" s="3" t="s">
        <v>28</v>
      </c>
    </row>
    <row r="178" spans="1:5" x14ac:dyDescent="0.25">
      <c r="A178" s="3" t="s">
        <v>27</v>
      </c>
      <c r="B178" s="3">
        <v>12424000</v>
      </c>
      <c r="C178" s="1">
        <v>36245</v>
      </c>
      <c r="D178" s="3">
        <v>524</v>
      </c>
      <c r="E178" s="3" t="s">
        <v>28</v>
      </c>
    </row>
    <row r="179" spans="1:5" x14ac:dyDescent="0.25">
      <c r="A179" s="3" t="s">
        <v>27</v>
      </c>
      <c r="B179" s="3">
        <v>12424000</v>
      </c>
      <c r="C179" s="1">
        <v>36246</v>
      </c>
      <c r="D179" s="3">
        <v>585</v>
      </c>
      <c r="E179" s="3" t="s">
        <v>28</v>
      </c>
    </row>
    <row r="180" spans="1:5" x14ac:dyDescent="0.25">
      <c r="A180" s="3" t="s">
        <v>27</v>
      </c>
      <c r="B180" s="3">
        <v>12424000</v>
      </c>
      <c r="C180" s="1">
        <v>36247</v>
      </c>
      <c r="D180" s="3">
        <v>481</v>
      </c>
      <c r="E180" s="3" t="s">
        <v>28</v>
      </c>
    </row>
    <row r="181" spans="1:5" x14ac:dyDescent="0.25">
      <c r="A181" s="3" t="s">
        <v>27</v>
      </c>
      <c r="B181" s="3">
        <v>12424000</v>
      </c>
      <c r="C181" s="1">
        <v>36248</v>
      </c>
      <c r="D181" s="3">
        <v>426</v>
      </c>
      <c r="E181" s="3" t="s">
        <v>28</v>
      </c>
    </row>
    <row r="182" spans="1:5" x14ac:dyDescent="0.25">
      <c r="A182" s="3" t="s">
        <v>27</v>
      </c>
      <c r="B182" s="3">
        <v>12424000</v>
      </c>
      <c r="C182" s="1">
        <v>36249</v>
      </c>
      <c r="D182" s="3">
        <v>454</v>
      </c>
      <c r="E182" s="3" t="s">
        <v>28</v>
      </c>
    </row>
    <row r="183" spans="1:5" x14ac:dyDescent="0.25">
      <c r="A183" s="3" t="s">
        <v>27</v>
      </c>
      <c r="B183" s="3">
        <v>12424000</v>
      </c>
      <c r="C183" s="1">
        <v>36250</v>
      </c>
      <c r="D183" s="3">
        <v>416</v>
      </c>
      <c r="E183" s="3" t="s">
        <v>28</v>
      </c>
    </row>
    <row r="184" spans="1:5" x14ac:dyDescent="0.25">
      <c r="A184" s="3" t="s">
        <v>27</v>
      </c>
      <c r="B184" s="3">
        <v>12424000</v>
      </c>
      <c r="C184" s="1">
        <v>36251</v>
      </c>
      <c r="D184" s="3">
        <v>365</v>
      </c>
      <c r="E184" s="3" t="s">
        <v>28</v>
      </c>
    </row>
    <row r="185" spans="1:5" x14ac:dyDescent="0.25">
      <c r="A185" s="3" t="s">
        <v>27</v>
      </c>
      <c r="B185" s="3">
        <v>12424000</v>
      </c>
      <c r="C185" s="1">
        <v>36252</v>
      </c>
      <c r="D185" s="3">
        <v>314</v>
      </c>
      <c r="E185" s="3" t="s">
        <v>28</v>
      </c>
    </row>
    <row r="186" spans="1:5" x14ac:dyDescent="0.25">
      <c r="A186" s="3" t="s">
        <v>27</v>
      </c>
      <c r="B186" s="3">
        <v>12424000</v>
      </c>
      <c r="C186" s="1">
        <v>36253</v>
      </c>
      <c r="D186" s="3">
        <v>292</v>
      </c>
      <c r="E186" s="3" t="s">
        <v>28</v>
      </c>
    </row>
    <row r="187" spans="1:5" x14ac:dyDescent="0.25">
      <c r="A187" s="3" t="s">
        <v>27</v>
      </c>
      <c r="B187" s="3">
        <v>12424000</v>
      </c>
      <c r="C187" s="1">
        <v>36254</v>
      </c>
      <c r="D187" s="3">
        <v>338</v>
      </c>
      <c r="E187" s="3" t="s">
        <v>28</v>
      </c>
    </row>
    <row r="188" spans="1:5" x14ac:dyDescent="0.25">
      <c r="A188" s="3" t="s">
        <v>27</v>
      </c>
      <c r="B188" s="3">
        <v>12424000</v>
      </c>
      <c r="C188" s="1">
        <v>36255</v>
      </c>
      <c r="D188" s="3">
        <v>360</v>
      </c>
      <c r="E188" s="3" t="s">
        <v>28</v>
      </c>
    </row>
    <row r="189" spans="1:5" x14ac:dyDescent="0.25">
      <c r="A189" s="3" t="s">
        <v>27</v>
      </c>
      <c r="B189" s="3">
        <v>12424000</v>
      </c>
      <c r="C189" s="1">
        <v>36256</v>
      </c>
      <c r="D189" s="3">
        <v>339</v>
      </c>
      <c r="E189" s="3" t="s">
        <v>28</v>
      </c>
    </row>
    <row r="190" spans="1:5" x14ac:dyDescent="0.25">
      <c r="A190" s="3" t="s">
        <v>27</v>
      </c>
      <c r="B190" s="3">
        <v>12424000</v>
      </c>
      <c r="C190" s="1">
        <v>36257</v>
      </c>
      <c r="D190" s="3">
        <v>306</v>
      </c>
      <c r="E190" s="3" t="s">
        <v>28</v>
      </c>
    </row>
    <row r="191" spans="1:5" x14ac:dyDescent="0.25">
      <c r="A191" s="3" t="s">
        <v>27</v>
      </c>
      <c r="B191" s="3">
        <v>12424000</v>
      </c>
      <c r="C191" s="1">
        <v>36258</v>
      </c>
      <c r="D191" s="3">
        <v>282</v>
      </c>
      <c r="E191" s="3" t="s">
        <v>28</v>
      </c>
    </row>
    <row r="192" spans="1:5" x14ac:dyDescent="0.25">
      <c r="A192" s="3" t="s">
        <v>27</v>
      </c>
      <c r="B192" s="3">
        <v>12424000</v>
      </c>
      <c r="C192" s="1">
        <v>36259</v>
      </c>
      <c r="D192" s="3">
        <v>335</v>
      </c>
      <c r="E192" s="3" t="s">
        <v>28</v>
      </c>
    </row>
    <row r="193" spans="1:5" x14ac:dyDescent="0.25">
      <c r="A193" s="3" t="s">
        <v>27</v>
      </c>
      <c r="B193" s="3">
        <v>12424000</v>
      </c>
      <c r="C193" s="1">
        <v>36260</v>
      </c>
      <c r="D193" s="3">
        <v>374</v>
      </c>
      <c r="E193" s="3" t="s">
        <v>28</v>
      </c>
    </row>
    <row r="194" spans="1:5" x14ac:dyDescent="0.25">
      <c r="A194" s="3" t="s">
        <v>27</v>
      </c>
      <c r="B194" s="3">
        <v>12424000</v>
      </c>
      <c r="C194" s="1">
        <v>36261</v>
      </c>
      <c r="D194" s="3">
        <v>330</v>
      </c>
      <c r="E194" s="3" t="s">
        <v>28</v>
      </c>
    </row>
    <row r="195" spans="1:5" x14ac:dyDescent="0.25">
      <c r="A195" s="3" t="s">
        <v>27</v>
      </c>
      <c r="B195" s="3">
        <v>12424000</v>
      </c>
      <c r="C195" s="1">
        <v>36262</v>
      </c>
      <c r="D195" s="3">
        <v>292</v>
      </c>
      <c r="E195" s="3" t="s">
        <v>28</v>
      </c>
    </row>
    <row r="196" spans="1:5" x14ac:dyDescent="0.25">
      <c r="A196" s="3" t="s">
        <v>27</v>
      </c>
      <c r="B196" s="3">
        <v>12424000</v>
      </c>
      <c r="C196" s="1">
        <v>36263</v>
      </c>
      <c r="D196" s="3">
        <v>270</v>
      </c>
      <c r="E196" s="3" t="s">
        <v>28</v>
      </c>
    </row>
    <row r="197" spans="1:5" x14ac:dyDescent="0.25">
      <c r="A197" s="3" t="s">
        <v>27</v>
      </c>
      <c r="B197" s="3">
        <v>12424000</v>
      </c>
      <c r="C197" s="1">
        <v>36264</v>
      </c>
      <c r="D197" s="3">
        <v>253</v>
      </c>
      <c r="E197" s="3" t="s">
        <v>28</v>
      </c>
    </row>
    <row r="198" spans="1:5" x14ac:dyDescent="0.25">
      <c r="A198" s="3" t="s">
        <v>27</v>
      </c>
      <c r="B198" s="3">
        <v>12424000</v>
      </c>
      <c r="C198" s="1">
        <v>36265</v>
      </c>
      <c r="D198" s="3">
        <v>239</v>
      </c>
      <c r="E198" s="3" t="s">
        <v>28</v>
      </c>
    </row>
    <row r="199" spans="1:5" x14ac:dyDescent="0.25">
      <c r="A199" s="3" t="s">
        <v>27</v>
      </c>
      <c r="B199" s="3">
        <v>12424000</v>
      </c>
      <c r="C199" s="1">
        <v>36266</v>
      </c>
      <c r="D199" s="3">
        <v>232</v>
      </c>
      <c r="E199" s="3" t="s">
        <v>28</v>
      </c>
    </row>
    <row r="200" spans="1:5" x14ac:dyDescent="0.25">
      <c r="A200" s="3" t="s">
        <v>27</v>
      </c>
      <c r="B200" s="3">
        <v>12424000</v>
      </c>
      <c r="C200" s="1">
        <v>36267</v>
      </c>
      <c r="D200" s="3">
        <v>228</v>
      </c>
      <c r="E200" s="3" t="s">
        <v>28</v>
      </c>
    </row>
    <row r="201" spans="1:5" x14ac:dyDescent="0.25">
      <c r="A201" s="3" t="s">
        <v>27</v>
      </c>
      <c r="B201" s="3">
        <v>12424000</v>
      </c>
      <c r="C201" s="1">
        <v>36268</v>
      </c>
      <c r="D201" s="3">
        <v>226</v>
      </c>
      <c r="E201" s="3" t="s">
        <v>28</v>
      </c>
    </row>
    <row r="202" spans="1:5" x14ac:dyDescent="0.25">
      <c r="A202" s="3" t="s">
        <v>27</v>
      </c>
      <c r="B202" s="3">
        <v>12424000</v>
      </c>
      <c r="C202" s="1">
        <v>36269</v>
      </c>
      <c r="D202" s="3">
        <v>232</v>
      </c>
      <c r="E202" s="3" t="s">
        <v>28</v>
      </c>
    </row>
    <row r="203" spans="1:5" x14ac:dyDescent="0.25">
      <c r="A203" s="3" t="s">
        <v>27</v>
      </c>
      <c r="B203" s="3">
        <v>12424000</v>
      </c>
      <c r="C203" s="1">
        <v>36270</v>
      </c>
      <c r="D203" s="3">
        <v>265</v>
      </c>
      <c r="E203" s="3" t="s">
        <v>28</v>
      </c>
    </row>
    <row r="204" spans="1:5" x14ac:dyDescent="0.25">
      <c r="A204" s="3" t="s">
        <v>27</v>
      </c>
      <c r="B204" s="3">
        <v>12424000</v>
      </c>
      <c r="C204" s="1">
        <v>36271</v>
      </c>
      <c r="D204" s="3">
        <v>284</v>
      </c>
      <c r="E204" s="3" t="s">
        <v>28</v>
      </c>
    </row>
    <row r="205" spans="1:5" x14ac:dyDescent="0.25">
      <c r="A205" s="3" t="s">
        <v>27</v>
      </c>
      <c r="B205" s="3">
        <v>12424000</v>
      </c>
      <c r="C205" s="1">
        <v>36272</v>
      </c>
      <c r="D205" s="3">
        <v>264</v>
      </c>
      <c r="E205" s="3" t="s">
        <v>28</v>
      </c>
    </row>
    <row r="206" spans="1:5" x14ac:dyDescent="0.25">
      <c r="A206" s="3" t="s">
        <v>27</v>
      </c>
      <c r="B206" s="3">
        <v>12424000</v>
      </c>
      <c r="C206" s="1">
        <v>36273</v>
      </c>
      <c r="D206" s="3">
        <v>240</v>
      </c>
      <c r="E206" s="3" t="s">
        <v>28</v>
      </c>
    </row>
    <row r="207" spans="1:5" x14ac:dyDescent="0.25">
      <c r="A207" s="3" t="s">
        <v>27</v>
      </c>
      <c r="B207" s="3">
        <v>12424000</v>
      </c>
      <c r="C207" s="1">
        <v>36274</v>
      </c>
      <c r="D207" s="3">
        <v>216</v>
      </c>
      <c r="E207" s="3" t="s">
        <v>28</v>
      </c>
    </row>
    <row r="208" spans="1:5" x14ac:dyDescent="0.25">
      <c r="A208" s="3" t="s">
        <v>27</v>
      </c>
      <c r="B208" s="3">
        <v>12424000</v>
      </c>
      <c r="C208" s="1">
        <v>36275</v>
      </c>
      <c r="D208" s="3">
        <v>201</v>
      </c>
      <c r="E208" s="3" t="s">
        <v>28</v>
      </c>
    </row>
    <row r="209" spans="1:5" x14ac:dyDescent="0.25">
      <c r="A209" s="3" t="s">
        <v>27</v>
      </c>
      <c r="B209" s="3">
        <v>12424000</v>
      </c>
      <c r="C209" s="1">
        <v>36276</v>
      </c>
      <c r="D209" s="3">
        <v>194</v>
      </c>
      <c r="E209" s="3" t="s">
        <v>28</v>
      </c>
    </row>
    <row r="210" spans="1:5" x14ac:dyDescent="0.25">
      <c r="A210" s="3" t="s">
        <v>27</v>
      </c>
      <c r="B210" s="3">
        <v>12424000</v>
      </c>
      <c r="C210" s="1">
        <v>36277</v>
      </c>
      <c r="D210" s="3">
        <v>192</v>
      </c>
      <c r="E210" s="3" t="s">
        <v>28</v>
      </c>
    </row>
    <row r="211" spans="1:5" x14ac:dyDescent="0.25">
      <c r="A211" s="3" t="s">
        <v>27</v>
      </c>
      <c r="B211" s="3">
        <v>12424000</v>
      </c>
      <c r="C211" s="1">
        <v>36278</v>
      </c>
      <c r="D211" s="3">
        <v>190</v>
      </c>
      <c r="E211" s="3" t="s">
        <v>28</v>
      </c>
    </row>
    <row r="212" spans="1:5" x14ac:dyDescent="0.25">
      <c r="A212" s="3" t="s">
        <v>27</v>
      </c>
      <c r="B212" s="3">
        <v>12424000</v>
      </c>
      <c r="C212" s="1">
        <v>36279</v>
      </c>
      <c r="D212" s="3">
        <v>180</v>
      </c>
      <c r="E212" s="3" t="s">
        <v>28</v>
      </c>
    </row>
    <row r="213" spans="1:5" x14ac:dyDescent="0.25">
      <c r="A213" s="3" t="s">
        <v>27</v>
      </c>
      <c r="B213" s="3">
        <v>12424000</v>
      </c>
      <c r="C213" s="1">
        <v>36280</v>
      </c>
      <c r="D213" s="3">
        <v>169</v>
      </c>
      <c r="E213" s="3" t="s">
        <v>28</v>
      </c>
    </row>
    <row r="214" spans="1:5" x14ac:dyDescent="0.25">
      <c r="A214" s="3" t="s">
        <v>27</v>
      </c>
      <c r="B214" s="3">
        <v>12424000</v>
      </c>
      <c r="C214" s="1">
        <v>36281</v>
      </c>
      <c r="D214" s="3">
        <v>160</v>
      </c>
      <c r="E214" s="3" t="s">
        <v>28</v>
      </c>
    </row>
    <row r="215" spans="1:5" x14ac:dyDescent="0.25">
      <c r="A215" s="3" t="s">
        <v>27</v>
      </c>
      <c r="B215" s="3">
        <v>12424000</v>
      </c>
      <c r="C215" s="1">
        <v>36282</v>
      </c>
      <c r="D215" s="3">
        <v>156</v>
      </c>
      <c r="E215" s="3" t="s">
        <v>28</v>
      </c>
    </row>
    <row r="216" spans="1:5" x14ac:dyDescent="0.25">
      <c r="A216" s="3" t="s">
        <v>27</v>
      </c>
      <c r="B216" s="3">
        <v>12424000</v>
      </c>
      <c r="C216" s="1">
        <v>36283</v>
      </c>
      <c r="D216" s="3">
        <v>163</v>
      </c>
      <c r="E216" s="3" t="s">
        <v>28</v>
      </c>
    </row>
    <row r="217" spans="1:5" x14ac:dyDescent="0.25">
      <c r="A217" s="3" t="s">
        <v>27</v>
      </c>
      <c r="B217" s="3">
        <v>12424000</v>
      </c>
      <c r="C217" s="1">
        <v>36284</v>
      </c>
      <c r="D217" s="3">
        <v>204</v>
      </c>
      <c r="E217" s="3" t="s">
        <v>28</v>
      </c>
    </row>
    <row r="218" spans="1:5" x14ac:dyDescent="0.25">
      <c r="A218" s="3" t="s">
        <v>27</v>
      </c>
      <c r="B218" s="3">
        <v>12424000</v>
      </c>
      <c r="C218" s="1">
        <v>36285</v>
      </c>
      <c r="D218" s="3">
        <v>225</v>
      </c>
      <c r="E218" s="3" t="s">
        <v>28</v>
      </c>
    </row>
    <row r="219" spans="1:5" x14ac:dyDescent="0.25">
      <c r="A219" s="3" t="s">
        <v>27</v>
      </c>
      <c r="B219" s="3">
        <v>12424000</v>
      </c>
      <c r="C219" s="1">
        <v>36286</v>
      </c>
      <c r="D219" s="3">
        <v>194</v>
      </c>
      <c r="E219" s="3" t="s">
        <v>28</v>
      </c>
    </row>
    <row r="220" spans="1:5" x14ac:dyDescent="0.25">
      <c r="A220" s="3" t="s">
        <v>27</v>
      </c>
      <c r="B220" s="3">
        <v>12424000</v>
      </c>
      <c r="C220" s="1">
        <v>36287</v>
      </c>
      <c r="D220" s="3">
        <v>173</v>
      </c>
      <c r="E220" s="3" t="s">
        <v>28</v>
      </c>
    </row>
    <row r="221" spans="1:5" x14ac:dyDescent="0.25">
      <c r="A221" s="3" t="s">
        <v>27</v>
      </c>
      <c r="B221" s="3">
        <v>12424000</v>
      </c>
      <c r="C221" s="1">
        <v>36288</v>
      </c>
      <c r="D221" s="3">
        <v>161</v>
      </c>
      <c r="E221" s="3" t="s">
        <v>28</v>
      </c>
    </row>
    <row r="222" spans="1:5" x14ac:dyDescent="0.25">
      <c r="A222" s="3" t="s">
        <v>27</v>
      </c>
      <c r="B222" s="3">
        <v>12424000</v>
      </c>
      <c r="C222" s="1">
        <v>36289</v>
      </c>
      <c r="D222" s="3">
        <v>157</v>
      </c>
      <c r="E222" s="3" t="s">
        <v>28</v>
      </c>
    </row>
    <row r="223" spans="1:5" x14ac:dyDescent="0.25">
      <c r="A223" s="3" t="s">
        <v>27</v>
      </c>
      <c r="B223" s="3">
        <v>12424000</v>
      </c>
      <c r="C223" s="1">
        <v>36290</v>
      </c>
      <c r="D223" s="3">
        <v>152</v>
      </c>
      <c r="E223" s="3" t="s">
        <v>28</v>
      </c>
    </row>
    <row r="224" spans="1:5" x14ac:dyDescent="0.25">
      <c r="A224" s="3" t="s">
        <v>27</v>
      </c>
      <c r="B224" s="3">
        <v>12424000</v>
      </c>
      <c r="C224" s="1">
        <v>36291</v>
      </c>
      <c r="D224" s="3">
        <v>147</v>
      </c>
      <c r="E224" s="3" t="s">
        <v>28</v>
      </c>
    </row>
    <row r="225" spans="1:5" x14ac:dyDescent="0.25">
      <c r="A225" s="3" t="s">
        <v>27</v>
      </c>
      <c r="B225" s="3">
        <v>12424000</v>
      </c>
      <c r="C225" s="1">
        <v>36292</v>
      </c>
      <c r="D225" s="3">
        <v>142</v>
      </c>
      <c r="E225" s="3" t="s">
        <v>28</v>
      </c>
    </row>
    <row r="226" spans="1:5" x14ac:dyDescent="0.25">
      <c r="A226" s="3" t="s">
        <v>27</v>
      </c>
      <c r="B226" s="3">
        <v>12424000</v>
      </c>
      <c r="C226" s="1">
        <v>36293</v>
      </c>
      <c r="D226" s="3">
        <v>134</v>
      </c>
      <c r="E226" s="3" t="s">
        <v>28</v>
      </c>
    </row>
    <row r="227" spans="1:5" x14ac:dyDescent="0.25">
      <c r="A227" s="3" t="s">
        <v>27</v>
      </c>
      <c r="B227" s="3">
        <v>12424000</v>
      </c>
      <c r="C227" s="1">
        <v>36294</v>
      </c>
      <c r="D227" s="3">
        <v>129</v>
      </c>
      <c r="E227" s="3" t="s">
        <v>28</v>
      </c>
    </row>
    <row r="228" spans="1:5" x14ac:dyDescent="0.25">
      <c r="A228" s="3" t="s">
        <v>27</v>
      </c>
      <c r="B228" s="3">
        <v>12424000</v>
      </c>
      <c r="C228" s="1">
        <v>36295</v>
      </c>
      <c r="D228" s="3">
        <v>123</v>
      </c>
      <c r="E228" s="3" t="s">
        <v>28</v>
      </c>
    </row>
    <row r="229" spans="1:5" x14ac:dyDescent="0.25">
      <c r="A229" s="3" t="s">
        <v>27</v>
      </c>
      <c r="B229" s="3">
        <v>12424000</v>
      </c>
      <c r="C229" s="1">
        <v>36296</v>
      </c>
      <c r="D229" s="3">
        <v>118</v>
      </c>
      <c r="E229" s="3" t="s">
        <v>28</v>
      </c>
    </row>
    <row r="230" spans="1:5" x14ac:dyDescent="0.25">
      <c r="A230" s="3" t="s">
        <v>27</v>
      </c>
      <c r="B230" s="3">
        <v>12424000</v>
      </c>
      <c r="C230" s="1">
        <v>36297</v>
      </c>
      <c r="D230" s="3">
        <v>114</v>
      </c>
      <c r="E230" s="3" t="s">
        <v>28</v>
      </c>
    </row>
    <row r="231" spans="1:5" x14ac:dyDescent="0.25">
      <c r="A231" s="3" t="s">
        <v>27</v>
      </c>
      <c r="B231" s="3">
        <v>12424000</v>
      </c>
      <c r="C231" s="1">
        <v>36298</v>
      </c>
      <c r="D231" s="3">
        <v>112</v>
      </c>
      <c r="E231" s="3" t="s">
        <v>28</v>
      </c>
    </row>
    <row r="232" spans="1:5" x14ac:dyDescent="0.25">
      <c r="A232" s="3" t="s">
        <v>27</v>
      </c>
      <c r="B232" s="3">
        <v>12424000</v>
      </c>
      <c r="C232" s="1">
        <v>36299</v>
      </c>
      <c r="D232" s="3">
        <v>108</v>
      </c>
      <c r="E232" s="3" t="s">
        <v>28</v>
      </c>
    </row>
    <row r="233" spans="1:5" x14ac:dyDescent="0.25">
      <c r="A233" s="3" t="s">
        <v>27</v>
      </c>
      <c r="B233" s="3">
        <v>12424000</v>
      </c>
      <c r="C233" s="1">
        <v>36300</v>
      </c>
      <c r="D233" s="3">
        <v>105</v>
      </c>
      <c r="E233" s="3" t="s">
        <v>28</v>
      </c>
    </row>
    <row r="234" spans="1:5" x14ac:dyDescent="0.25">
      <c r="A234" s="3" t="s">
        <v>27</v>
      </c>
      <c r="B234" s="3">
        <v>12424000</v>
      </c>
      <c r="C234" s="1">
        <v>36301</v>
      </c>
      <c r="D234" s="3">
        <v>104</v>
      </c>
      <c r="E234" s="3" t="s">
        <v>28</v>
      </c>
    </row>
    <row r="235" spans="1:5" x14ac:dyDescent="0.25">
      <c r="A235" s="3" t="s">
        <v>27</v>
      </c>
      <c r="B235" s="3">
        <v>12424000</v>
      </c>
      <c r="C235" s="1">
        <v>36302</v>
      </c>
      <c r="D235" s="3">
        <v>100</v>
      </c>
      <c r="E235" s="3" t="s">
        <v>28</v>
      </c>
    </row>
    <row r="236" spans="1:5" x14ac:dyDescent="0.25">
      <c r="A236" s="3" t="s">
        <v>27</v>
      </c>
      <c r="B236" s="3">
        <v>12424000</v>
      </c>
      <c r="C236" s="1">
        <v>36303</v>
      </c>
      <c r="D236" s="3">
        <v>97</v>
      </c>
      <c r="E236" s="3" t="s">
        <v>28</v>
      </c>
    </row>
    <row r="237" spans="1:5" x14ac:dyDescent="0.25">
      <c r="A237" s="3" t="s">
        <v>27</v>
      </c>
      <c r="B237" s="3">
        <v>12424000</v>
      </c>
      <c r="C237" s="1">
        <v>36304</v>
      </c>
      <c r="D237" s="3">
        <v>93</v>
      </c>
      <c r="E237" s="3" t="s">
        <v>28</v>
      </c>
    </row>
    <row r="238" spans="1:5" x14ac:dyDescent="0.25">
      <c r="A238" s="3" t="s">
        <v>27</v>
      </c>
      <c r="B238" s="3">
        <v>12424000</v>
      </c>
      <c r="C238" s="1">
        <v>36305</v>
      </c>
      <c r="D238" s="3">
        <v>88</v>
      </c>
      <c r="E238" s="3" t="s">
        <v>28</v>
      </c>
    </row>
    <row r="239" spans="1:5" x14ac:dyDescent="0.25">
      <c r="A239" s="3" t="s">
        <v>27</v>
      </c>
      <c r="B239" s="3">
        <v>12424000</v>
      </c>
      <c r="C239" s="1">
        <v>36306</v>
      </c>
      <c r="D239" s="3">
        <v>84</v>
      </c>
      <c r="E239" s="3" t="s">
        <v>28</v>
      </c>
    </row>
    <row r="240" spans="1:5" x14ac:dyDescent="0.25">
      <c r="A240" s="3" t="s">
        <v>27</v>
      </c>
      <c r="B240" s="3">
        <v>12424000</v>
      </c>
      <c r="C240" s="1">
        <v>36307</v>
      </c>
      <c r="D240" s="3">
        <v>80</v>
      </c>
      <c r="E240" s="3" t="s">
        <v>28</v>
      </c>
    </row>
    <row r="241" spans="1:5" x14ac:dyDescent="0.25">
      <c r="A241" s="3" t="s">
        <v>27</v>
      </c>
      <c r="B241" s="3">
        <v>12424000</v>
      </c>
      <c r="C241" s="1">
        <v>36308</v>
      </c>
      <c r="D241" s="3">
        <v>77</v>
      </c>
      <c r="E241" s="3" t="s">
        <v>28</v>
      </c>
    </row>
    <row r="242" spans="1:5" x14ac:dyDescent="0.25">
      <c r="A242" s="3" t="s">
        <v>27</v>
      </c>
      <c r="B242" s="3">
        <v>12424000</v>
      </c>
      <c r="C242" s="1">
        <v>36309</v>
      </c>
      <c r="D242" s="3">
        <v>74</v>
      </c>
      <c r="E242" s="3" t="s">
        <v>28</v>
      </c>
    </row>
    <row r="243" spans="1:5" x14ac:dyDescent="0.25">
      <c r="A243" s="3" t="s">
        <v>27</v>
      </c>
      <c r="B243" s="3">
        <v>12424000</v>
      </c>
      <c r="C243" s="1">
        <v>36310</v>
      </c>
      <c r="D243" s="3">
        <v>71</v>
      </c>
      <c r="E243" s="3" t="s">
        <v>28</v>
      </c>
    </row>
    <row r="244" spans="1:5" x14ac:dyDescent="0.25">
      <c r="A244" s="3" t="s">
        <v>27</v>
      </c>
      <c r="B244" s="3">
        <v>12424000</v>
      </c>
      <c r="C244" s="1">
        <v>36311</v>
      </c>
      <c r="D244" s="3">
        <v>70</v>
      </c>
      <c r="E244" s="3" t="s">
        <v>28</v>
      </c>
    </row>
    <row r="245" spans="1:5" x14ac:dyDescent="0.25">
      <c r="A245" s="3" t="s">
        <v>27</v>
      </c>
      <c r="B245" s="3">
        <v>12424000</v>
      </c>
      <c r="C245" s="1">
        <v>36312</v>
      </c>
      <c r="D245" s="3">
        <v>68</v>
      </c>
      <c r="E245" s="3" t="s">
        <v>28</v>
      </c>
    </row>
    <row r="246" spans="1:5" x14ac:dyDescent="0.25">
      <c r="A246" s="3" t="s">
        <v>27</v>
      </c>
      <c r="B246" s="3">
        <v>12424000</v>
      </c>
      <c r="C246" s="1">
        <v>36313</v>
      </c>
      <c r="D246" s="3">
        <v>70</v>
      </c>
      <c r="E246" s="3" t="s">
        <v>28</v>
      </c>
    </row>
    <row r="247" spans="1:5" x14ac:dyDescent="0.25">
      <c r="A247" s="3" t="s">
        <v>27</v>
      </c>
      <c r="B247" s="3">
        <v>12424000</v>
      </c>
      <c r="C247" s="1">
        <v>36314</v>
      </c>
      <c r="D247" s="3">
        <v>75</v>
      </c>
      <c r="E247" s="3" t="s">
        <v>28</v>
      </c>
    </row>
    <row r="248" spans="1:5" x14ac:dyDescent="0.25">
      <c r="A248" s="3" t="s">
        <v>27</v>
      </c>
      <c r="B248" s="3">
        <v>12424000</v>
      </c>
      <c r="C248" s="1">
        <v>36315</v>
      </c>
      <c r="D248" s="3">
        <v>80</v>
      </c>
      <c r="E248" s="3" t="s">
        <v>28</v>
      </c>
    </row>
    <row r="249" spans="1:5" x14ac:dyDescent="0.25">
      <c r="A249" s="3" t="s">
        <v>27</v>
      </c>
      <c r="B249" s="3">
        <v>12424000</v>
      </c>
      <c r="C249" s="1">
        <v>36316</v>
      </c>
      <c r="D249" s="3">
        <v>76</v>
      </c>
      <c r="E249" s="3" t="s">
        <v>28</v>
      </c>
    </row>
    <row r="250" spans="1:5" x14ac:dyDescent="0.25">
      <c r="A250" s="3" t="s">
        <v>27</v>
      </c>
      <c r="B250" s="3">
        <v>12424000</v>
      </c>
      <c r="C250" s="1">
        <v>36317</v>
      </c>
      <c r="D250" s="3">
        <v>78</v>
      </c>
      <c r="E250" s="3" t="s">
        <v>28</v>
      </c>
    </row>
    <row r="251" spans="1:5" x14ac:dyDescent="0.25">
      <c r="A251" s="3" t="s">
        <v>27</v>
      </c>
      <c r="B251" s="3">
        <v>12424000</v>
      </c>
      <c r="C251" s="1">
        <v>36318</v>
      </c>
      <c r="D251" s="3">
        <v>72</v>
      </c>
      <c r="E251" s="3" t="s">
        <v>28</v>
      </c>
    </row>
    <row r="252" spans="1:5" x14ac:dyDescent="0.25">
      <c r="A252" s="3" t="s">
        <v>27</v>
      </c>
      <c r="B252" s="3">
        <v>12424000</v>
      </c>
      <c r="C252" s="1">
        <v>36319</v>
      </c>
      <c r="D252" s="3">
        <v>68</v>
      </c>
      <c r="E252" s="3" t="s">
        <v>28</v>
      </c>
    </row>
    <row r="253" spans="1:5" x14ac:dyDescent="0.25">
      <c r="A253" s="3" t="s">
        <v>27</v>
      </c>
      <c r="B253" s="3">
        <v>12424000</v>
      </c>
      <c r="C253" s="1">
        <v>36320</v>
      </c>
      <c r="D253" s="3">
        <v>66</v>
      </c>
      <c r="E253" s="3" t="s">
        <v>28</v>
      </c>
    </row>
    <row r="254" spans="1:5" x14ac:dyDescent="0.25">
      <c r="A254" s="3" t="s">
        <v>27</v>
      </c>
      <c r="B254" s="3">
        <v>12424000</v>
      </c>
      <c r="C254" s="1">
        <v>36321</v>
      </c>
      <c r="D254" s="3">
        <v>63</v>
      </c>
      <c r="E254" s="3" t="s">
        <v>28</v>
      </c>
    </row>
    <row r="255" spans="1:5" x14ac:dyDescent="0.25">
      <c r="A255" s="3" t="s">
        <v>27</v>
      </c>
      <c r="B255" s="3">
        <v>12424000</v>
      </c>
      <c r="C255" s="1">
        <v>36322</v>
      </c>
      <c r="D255" s="3">
        <v>60</v>
      </c>
      <c r="E255" s="3" t="s">
        <v>28</v>
      </c>
    </row>
    <row r="256" spans="1:5" x14ac:dyDescent="0.25">
      <c r="A256" s="3" t="s">
        <v>27</v>
      </c>
      <c r="B256" s="3">
        <v>12424000</v>
      </c>
      <c r="C256" s="1">
        <v>36323</v>
      </c>
      <c r="D256" s="3">
        <v>58</v>
      </c>
      <c r="E256" s="3" t="s">
        <v>28</v>
      </c>
    </row>
    <row r="257" spans="1:5" x14ac:dyDescent="0.25">
      <c r="A257" s="3" t="s">
        <v>27</v>
      </c>
      <c r="B257" s="3">
        <v>12424000</v>
      </c>
      <c r="C257" s="1">
        <v>36324</v>
      </c>
      <c r="D257" s="3">
        <v>56</v>
      </c>
      <c r="E257" s="3" t="s">
        <v>28</v>
      </c>
    </row>
    <row r="258" spans="1:5" x14ac:dyDescent="0.25">
      <c r="A258" s="3" t="s">
        <v>27</v>
      </c>
      <c r="B258" s="3">
        <v>12424000</v>
      </c>
      <c r="C258" s="1">
        <v>36325</v>
      </c>
      <c r="D258" s="3">
        <v>53</v>
      </c>
      <c r="E258" s="3" t="s">
        <v>28</v>
      </c>
    </row>
    <row r="259" spans="1:5" x14ac:dyDescent="0.25">
      <c r="A259" s="3" t="s">
        <v>27</v>
      </c>
      <c r="B259" s="3">
        <v>12424000</v>
      </c>
      <c r="C259" s="1">
        <v>36326</v>
      </c>
      <c r="D259" s="3">
        <v>50</v>
      </c>
      <c r="E259" s="3" t="s">
        <v>28</v>
      </c>
    </row>
    <row r="260" spans="1:5" x14ac:dyDescent="0.25">
      <c r="A260" s="3" t="s">
        <v>27</v>
      </c>
      <c r="B260" s="3">
        <v>12424000</v>
      </c>
      <c r="C260" s="1">
        <v>36327</v>
      </c>
      <c r="D260" s="3">
        <v>48</v>
      </c>
      <c r="E260" s="3" t="s">
        <v>28</v>
      </c>
    </row>
    <row r="261" spans="1:5" x14ac:dyDescent="0.25">
      <c r="A261" s="3" t="s">
        <v>27</v>
      </c>
      <c r="B261" s="3">
        <v>12424000</v>
      </c>
      <c r="C261" s="1">
        <v>36328</v>
      </c>
      <c r="D261" s="3">
        <v>46</v>
      </c>
      <c r="E261" s="3" t="s">
        <v>28</v>
      </c>
    </row>
    <row r="262" spans="1:5" x14ac:dyDescent="0.25">
      <c r="A262" s="3" t="s">
        <v>27</v>
      </c>
      <c r="B262" s="3">
        <v>12424000</v>
      </c>
      <c r="C262" s="1">
        <v>36329</v>
      </c>
      <c r="D262" s="3">
        <v>44</v>
      </c>
      <c r="E262" s="3" t="s">
        <v>28</v>
      </c>
    </row>
    <row r="263" spans="1:5" x14ac:dyDescent="0.25">
      <c r="A263" s="3" t="s">
        <v>27</v>
      </c>
      <c r="B263" s="3">
        <v>12424000</v>
      </c>
      <c r="C263" s="1">
        <v>36330</v>
      </c>
      <c r="D263" s="3">
        <v>42</v>
      </c>
      <c r="E263" s="3" t="s">
        <v>28</v>
      </c>
    </row>
    <row r="264" spans="1:5" x14ac:dyDescent="0.25">
      <c r="A264" s="3" t="s">
        <v>27</v>
      </c>
      <c r="B264" s="3">
        <v>12424000</v>
      </c>
      <c r="C264" s="1">
        <v>36331</v>
      </c>
      <c r="D264" s="3">
        <v>41</v>
      </c>
      <c r="E264" s="3" t="s">
        <v>28</v>
      </c>
    </row>
    <row r="265" spans="1:5" x14ac:dyDescent="0.25">
      <c r="A265" s="3" t="s">
        <v>27</v>
      </c>
      <c r="B265" s="3">
        <v>12424000</v>
      </c>
      <c r="C265" s="1">
        <v>36332</v>
      </c>
      <c r="D265" s="3">
        <v>42</v>
      </c>
      <c r="E265" s="3" t="s">
        <v>28</v>
      </c>
    </row>
    <row r="266" spans="1:5" x14ac:dyDescent="0.25">
      <c r="A266" s="3" t="s">
        <v>27</v>
      </c>
      <c r="B266" s="3">
        <v>12424000</v>
      </c>
      <c r="C266" s="1">
        <v>36333</v>
      </c>
      <c r="D266" s="3">
        <v>43</v>
      </c>
      <c r="E266" s="3" t="s">
        <v>28</v>
      </c>
    </row>
    <row r="267" spans="1:5" x14ac:dyDescent="0.25">
      <c r="A267" s="3" t="s">
        <v>27</v>
      </c>
      <c r="B267" s="3">
        <v>12424000</v>
      </c>
      <c r="C267" s="1">
        <v>36334</v>
      </c>
      <c r="D267" s="3">
        <v>43</v>
      </c>
      <c r="E267" s="3" t="s">
        <v>28</v>
      </c>
    </row>
    <row r="268" spans="1:5" x14ac:dyDescent="0.25">
      <c r="A268" s="3" t="s">
        <v>27</v>
      </c>
      <c r="B268" s="3">
        <v>12424000</v>
      </c>
      <c r="C268" s="1">
        <v>36335</v>
      </c>
      <c r="D268" s="3">
        <v>42</v>
      </c>
      <c r="E268" s="3" t="s">
        <v>28</v>
      </c>
    </row>
    <row r="269" spans="1:5" x14ac:dyDescent="0.25">
      <c r="A269" s="3" t="s">
        <v>27</v>
      </c>
      <c r="B269" s="3">
        <v>12424000</v>
      </c>
      <c r="C269" s="1">
        <v>36336</v>
      </c>
      <c r="D269" s="3">
        <v>51</v>
      </c>
      <c r="E269" s="3" t="s">
        <v>28</v>
      </c>
    </row>
    <row r="270" spans="1:5" x14ac:dyDescent="0.25">
      <c r="A270" s="3" t="s">
        <v>27</v>
      </c>
      <c r="B270" s="3">
        <v>12424000</v>
      </c>
      <c r="C270" s="1">
        <v>36337</v>
      </c>
      <c r="D270" s="3">
        <v>51</v>
      </c>
      <c r="E270" s="3" t="s">
        <v>28</v>
      </c>
    </row>
    <row r="271" spans="1:5" x14ac:dyDescent="0.25">
      <c r="A271" s="3" t="s">
        <v>27</v>
      </c>
      <c r="B271" s="3">
        <v>12424000</v>
      </c>
      <c r="C271" s="1">
        <v>36338</v>
      </c>
      <c r="D271" s="3">
        <v>51</v>
      </c>
      <c r="E271" s="3" t="s">
        <v>28</v>
      </c>
    </row>
    <row r="272" spans="1:5" x14ac:dyDescent="0.25">
      <c r="A272" s="3" t="s">
        <v>27</v>
      </c>
      <c r="B272" s="3">
        <v>12424000</v>
      </c>
      <c r="C272" s="1">
        <v>36339</v>
      </c>
      <c r="D272" s="3">
        <v>49</v>
      </c>
      <c r="E272" s="3" t="s">
        <v>28</v>
      </c>
    </row>
    <row r="273" spans="1:5" x14ac:dyDescent="0.25">
      <c r="A273" s="3" t="s">
        <v>27</v>
      </c>
      <c r="B273" s="3">
        <v>12424000</v>
      </c>
      <c r="C273" s="1">
        <v>36340</v>
      </c>
      <c r="D273" s="3">
        <v>51</v>
      </c>
      <c r="E273" s="3" t="s">
        <v>28</v>
      </c>
    </row>
    <row r="274" spans="1:5" x14ac:dyDescent="0.25">
      <c r="A274" s="3" t="s">
        <v>27</v>
      </c>
      <c r="B274" s="3">
        <v>12424000</v>
      </c>
      <c r="C274" s="1">
        <v>36341</v>
      </c>
      <c r="D274" s="3">
        <v>49</v>
      </c>
      <c r="E274" s="3" t="s">
        <v>28</v>
      </c>
    </row>
    <row r="275" spans="1:5" x14ac:dyDescent="0.25">
      <c r="A275" s="3" t="s">
        <v>27</v>
      </c>
      <c r="B275" s="3">
        <v>12424000</v>
      </c>
      <c r="C275" s="1">
        <v>36342</v>
      </c>
      <c r="D275" s="3">
        <v>45</v>
      </c>
      <c r="E275" s="3" t="s">
        <v>28</v>
      </c>
    </row>
    <row r="276" spans="1:5" x14ac:dyDescent="0.25">
      <c r="A276" s="3" t="s">
        <v>27</v>
      </c>
      <c r="B276" s="3">
        <v>12424000</v>
      </c>
      <c r="C276" s="1">
        <v>36343</v>
      </c>
      <c r="D276" s="3">
        <v>41</v>
      </c>
      <c r="E276" s="3" t="s">
        <v>28</v>
      </c>
    </row>
    <row r="277" spans="1:5" x14ac:dyDescent="0.25">
      <c r="A277" s="3" t="s">
        <v>27</v>
      </c>
      <c r="B277" s="3">
        <v>12424000</v>
      </c>
      <c r="C277" s="1">
        <v>36344</v>
      </c>
      <c r="D277" s="3">
        <v>40</v>
      </c>
      <c r="E277" s="3" t="s">
        <v>28</v>
      </c>
    </row>
    <row r="278" spans="1:5" x14ac:dyDescent="0.25">
      <c r="A278" s="3" t="s">
        <v>27</v>
      </c>
      <c r="B278" s="3">
        <v>12424000</v>
      </c>
      <c r="C278" s="1">
        <v>36345</v>
      </c>
      <c r="D278" s="3">
        <v>39</v>
      </c>
      <c r="E278" s="3" t="s">
        <v>28</v>
      </c>
    </row>
    <row r="279" spans="1:5" x14ac:dyDescent="0.25">
      <c r="A279" s="3" t="s">
        <v>27</v>
      </c>
      <c r="B279" s="3">
        <v>12424000</v>
      </c>
      <c r="C279" s="1">
        <v>36346</v>
      </c>
      <c r="D279" s="3">
        <v>38</v>
      </c>
      <c r="E279" s="3" t="s">
        <v>28</v>
      </c>
    </row>
    <row r="280" spans="1:5" x14ac:dyDescent="0.25">
      <c r="A280" s="3" t="s">
        <v>27</v>
      </c>
      <c r="B280" s="3">
        <v>12424000</v>
      </c>
      <c r="C280" s="1">
        <v>36347</v>
      </c>
      <c r="D280" s="3">
        <v>36</v>
      </c>
      <c r="E280" s="3" t="s">
        <v>28</v>
      </c>
    </row>
    <row r="281" spans="1:5" x14ac:dyDescent="0.25">
      <c r="A281" s="3" t="s">
        <v>27</v>
      </c>
      <c r="B281" s="3">
        <v>12424000</v>
      </c>
      <c r="C281" s="1">
        <v>36348</v>
      </c>
      <c r="D281" s="3">
        <v>35</v>
      </c>
      <c r="E281" s="3" t="s">
        <v>28</v>
      </c>
    </row>
    <row r="282" spans="1:5" x14ac:dyDescent="0.25">
      <c r="A282" s="3" t="s">
        <v>27</v>
      </c>
      <c r="B282" s="3">
        <v>12424000</v>
      </c>
      <c r="C282" s="1">
        <v>36349</v>
      </c>
      <c r="D282" s="3">
        <v>34</v>
      </c>
      <c r="E282" s="3" t="s">
        <v>28</v>
      </c>
    </row>
    <row r="283" spans="1:5" x14ac:dyDescent="0.25">
      <c r="A283" s="3" t="s">
        <v>27</v>
      </c>
      <c r="B283" s="3">
        <v>12424000</v>
      </c>
      <c r="C283" s="1">
        <v>36350</v>
      </c>
      <c r="D283" s="3">
        <v>33</v>
      </c>
      <c r="E283" s="3" t="s">
        <v>28</v>
      </c>
    </row>
    <row r="284" spans="1:5" x14ac:dyDescent="0.25">
      <c r="A284" s="3" t="s">
        <v>27</v>
      </c>
      <c r="B284" s="3">
        <v>12424000</v>
      </c>
      <c r="C284" s="1">
        <v>36351</v>
      </c>
      <c r="D284" s="3">
        <v>32</v>
      </c>
      <c r="E284" s="3" t="s">
        <v>28</v>
      </c>
    </row>
    <row r="285" spans="1:5" x14ac:dyDescent="0.25">
      <c r="A285" s="3" t="s">
        <v>27</v>
      </c>
      <c r="B285" s="3">
        <v>12424000</v>
      </c>
      <c r="C285" s="1">
        <v>36352</v>
      </c>
      <c r="D285" s="3">
        <v>31</v>
      </c>
      <c r="E285" s="3" t="s">
        <v>28</v>
      </c>
    </row>
    <row r="286" spans="1:5" x14ac:dyDescent="0.25">
      <c r="A286" s="3" t="s">
        <v>27</v>
      </c>
      <c r="B286" s="3">
        <v>12424000</v>
      </c>
      <c r="C286" s="1">
        <v>36353</v>
      </c>
      <c r="D286" s="3">
        <v>30</v>
      </c>
      <c r="E286" s="3" t="s">
        <v>28</v>
      </c>
    </row>
    <row r="287" spans="1:5" x14ac:dyDescent="0.25">
      <c r="A287" s="3" t="s">
        <v>27</v>
      </c>
      <c r="B287" s="3">
        <v>12424000</v>
      </c>
      <c r="C287" s="1">
        <v>36354</v>
      </c>
      <c r="D287" s="3">
        <v>29</v>
      </c>
      <c r="E287" s="3" t="s">
        <v>28</v>
      </c>
    </row>
    <row r="288" spans="1:5" x14ac:dyDescent="0.25">
      <c r="A288" s="3" t="s">
        <v>27</v>
      </c>
      <c r="B288" s="3">
        <v>12424000</v>
      </c>
      <c r="C288" s="1">
        <v>36355</v>
      </c>
      <c r="D288" s="3">
        <v>29</v>
      </c>
      <c r="E288" s="3" t="s">
        <v>28</v>
      </c>
    </row>
    <row r="289" spans="1:5" x14ac:dyDescent="0.25">
      <c r="A289" s="3" t="s">
        <v>27</v>
      </c>
      <c r="B289" s="3">
        <v>12424000</v>
      </c>
      <c r="C289" s="1">
        <v>36356</v>
      </c>
      <c r="D289" s="3">
        <v>28</v>
      </c>
      <c r="E289" s="3" t="s">
        <v>28</v>
      </c>
    </row>
    <row r="290" spans="1:5" x14ac:dyDescent="0.25">
      <c r="A290" s="3" t="s">
        <v>27</v>
      </c>
      <c r="B290" s="3">
        <v>12424000</v>
      </c>
      <c r="C290" s="1">
        <v>36357</v>
      </c>
      <c r="D290" s="3">
        <v>29</v>
      </c>
      <c r="E290" s="3" t="s">
        <v>28</v>
      </c>
    </row>
    <row r="291" spans="1:5" x14ac:dyDescent="0.25">
      <c r="A291" s="3" t="s">
        <v>27</v>
      </c>
      <c r="B291" s="3">
        <v>12424000</v>
      </c>
      <c r="C291" s="1">
        <v>36358</v>
      </c>
      <c r="D291" s="3">
        <v>29</v>
      </c>
      <c r="E291" s="3" t="s">
        <v>28</v>
      </c>
    </row>
    <row r="292" spans="1:5" x14ac:dyDescent="0.25">
      <c r="A292" s="3" t="s">
        <v>27</v>
      </c>
      <c r="B292" s="3">
        <v>12424000</v>
      </c>
      <c r="C292" s="1">
        <v>36359</v>
      </c>
      <c r="D292" s="3">
        <v>28</v>
      </c>
      <c r="E292" s="3" t="s">
        <v>28</v>
      </c>
    </row>
    <row r="293" spans="1:5" x14ac:dyDescent="0.25">
      <c r="A293" s="3" t="s">
        <v>27</v>
      </c>
      <c r="B293" s="3">
        <v>12424000</v>
      </c>
      <c r="C293" s="1">
        <v>36360</v>
      </c>
      <c r="D293" s="3">
        <v>28</v>
      </c>
      <c r="E293" s="3" t="s">
        <v>28</v>
      </c>
    </row>
    <row r="294" spans="1:5" x14ac:dyDescent="0.25">
      <c r="A294" s="3" t="s">
        <v>27</v>
      </c>
      <c r="B294" s="3">
        <v>12424000</v>
      </c>
      <c r="C294" s="1">
        <v>36361</v>
      </c>
      <c r="D294" s="3">
        <v>27</v>
      </c>
      <c r="E294" s="3" t="s">
        <v>28</v>
      </c>
    </row>
    <row r="295" spans="1:5" x14ac:dyDescent="0.25">
      <c r="A295" s="3" t="s">
        <v>27</v>
      </c>
      <c r="B295" s="3">
        <v>12424000</v>
      </c>
      <c r="C295" s="1">
        <v>36362</v>
      </c>
      <c r="D295" s="3">
        <v>26</v>
      </c>
      <c r="E295" s="3" t="s">
        <v>28</v>
      </c>
    </row>
    <row r="296" spans="1:5" x14ac:dyDescent="0.25">
      <c r="A296" s="3" t="s">
        <v>27</v>
      </c>
      <c r="B296" s="3">
        <v>12424000</v>
      </c>
      <c r="C296" s="1">
        <v>36363</v>
      </c>
      <c r="D296" s="3">
        <v>25</v>
      </c>
      <c r="E296" s="3" t="s">
        <v>28</v>
      </c>
    </row>
    <row r="297" spans="1:5" x14ac:dyDescent="0.25">
      <c r="A297" s="3" t="s">
        <v>27</v>
      </c>
      <c r="B297" s="3">
        <v>12424000</v>
      </c>
      <c r="C297" s="1">
        <v>36364</v>
      </c>
      <c r="D297" s="3">
        <v>25</v>
      </c>
      <c r="E297" s="3" t="s">
        <v>28</v>
      </c>
    </row>
    <row r="298" spans="1:5" x14ac:dyDescent="0.25">
      <c r="A298" s="3" t="s">
        <v>27</v>
      </c>
      <c r="B298" s="3">
        <v>12424000</v>
      </c>
      <c r="C298" s="1">
        <v>36365</v>
      </c>
      <c r="D298" s="3">
        <v>25</v>
      </c>
      <c r="E298" s="3" t="s">
        <v>28</v>
      </c>
    </row>
    <row r="299" spans="1:5" x14ac:dyDescent="0.25">
      <c r="A299" s="3" t="s">
        <v>27</v>
      </c>
      <c r="B299" s="3">
        <v>12424000</v>
      </c>
      <c r="C299" s="1">
        <v>36366</v>
      </c>
      <c r="D299" s="3">
        <v>24</v>
      </c>
      <c r="E299" s="3" t="s">
        <v>28</v>
      </c>
    </row>
    <row r="300" spans="1:5" x14ac:dyDescent="0.25">
      <c r="A300" s="3" t="s">
        <v>27</v>
      </c>
      <c r="B300" s="3">
        <v>12424000</v>
      </c>
      <c r="C300" s="1">
        <v>36367</v>
      </c>
      <c r="D300" s="3">
        <v>24</v>
      </c>
      <c r="E300" s="3" t="s">
        <v>28</v>
      </c>
    </row>
    <row r="301" spans="1:5" x14ac:dyDescent="0.25">
      <c r="A301" s="3" t="s">
        <v>27</v>
      </c>
      <c r="B301" s="3">
        <v>12424000</v>
      </c>
      <c r="C301" s="1">
        <v>36368</v>
      </c>
      <c r="D301" s="3">
        <v>25</v>
      </c>
      <c r="E301" s="3" t="s">
        <v>28</v>
      </c>
    </row>
    <row r="302" spans="1:5" x14ac:dyDescent="0.25">
      <c r="A302" s="3" t="s">
        <v>27</v>
      </c>
      <c r="B302" s="3">
        <v>12424000</v>
      </c>
      <c r="C302" s="1">
        <v>36369</v>
      </c>
      <c r="D302" s="3">
        <v>23</v>
      </c>
      <c r="E302" s="3" t="s">
        <v>28</v>
      </c>
    </row>
    <row r="303" spans="1:5" x14ac:dyDescent="0.25">
      <c r="A303" s="3" t="s">
        <v>27</v>
      </c>
      <c r="B303" s="3">
        <v>12424000</v>
      </c>
      <c r="C303" s="1">
        <v>36370</v>
      </c>
      <c r="D303" s="3">
        <v>20</v>
      </c>
      <c r="E303" s="3" t="s">
        <v>28</v>
      </c>
    </row>
    <row r="304" spans="1:5" x14ac:dyDescent="0.25">
      <c r="A304" s="3" t="s">
        <v>27</v>
      </c>
      <c r="B304" s="3">
        <v>12424000</v>
      </c>
      <c r="C304" s="1">
        <v>36371</v>
      </c>
      <c r="D304" s="3">
        <v>20</v>
      </c>
      <c r="E304" s="3" t="s">
        <v>28</v>
      </c>
    </row>
    <row r="305" spans="1:5" x14ac:dyDescent="0.25">
      <c r="A305" s="3" t="s">
        <v>27</v>
      </c>
      <c r="B305" s="3">
        <v>12424000</v>
      </c>
      <c r="C305" s="1">
        <v>36372</v>
      </c>
      <c r="D305" s="3">
        <v>18</v>
      </c>
      <c r="E305" s="3" t="s">
        <v>28</v>
      </c>
    </row>
    <row r="306" spans="1:5" x14ac:dyDescent="0.25">
      <c r="A306" s="3" t="s">
        <v>27</v>
      </c>
      <c r="B306" s="3">
        <v>12424000</v>
      </c>
      <c r="C306" s="1">
        <v>36373</v>
      </c>
      <c r="D306" s="3">
        <v>19</v>
      </c>
      <c r="E306" s="3" t="s">
        <v>28</v>
      </c>
    </row>
    <row r="307" spans="1:5" x14ac:dyDescent="0.25">
      <c r="A307" s="3" t="s">
        <v>27</v>
      </c>
      <c r="B307" s="3">
        <v>12424000</v>
      </c>
      <c r="C307" s="1">
        <v>36374</v>
      </c>
      <c r="D307" s="3">
        <v>20</v>
      </c>
      <c r="E307" s="3" t="s">
        <v>28</v>
      </c>
    </row>
    <row r="308" spans="1:5" x14ac:dyDescent="0.25">
      <c r="A308" s="3" t="s">
        <v>27</v>
      </c>
      <c r="B308" s="3">
        <v>12424000</v>
      </c>
      <c r="C308" s="1">
        <v>36375</v>
      </c>
      <c r="D308" s="3">
        <v>19</v>
      </c>
      <c r="E308" s="3" t="s">
        <v>28</v>
      </c>
    </row>
    <row r="309" spans="1:5" x14ac:dyDescent="0.25">
      <c r="A309" s="3" t="s">
        <v>27</v>
      </c>
      <c r="B309" s="3">
        <v>12424000</v>
      </c>
      <c r="C309" s="1">
        <v>36376</v>
      </c>
      <c r="D309" s="3">
        <v>18</v>
      </c>
      <c r="E309" s="3" t="s">
        <v>28</v>
      </c>
    </row>
    <row r="310" spans="1:5" x14ac:dyDescent="0.25">
      <c r="A310" s="3" t="s">
        <v>27</v>
      </c>
      <c r="B310" s="3">
        <v>12424000</v>
      </c>
      <c r="C310" s="1">
        <v>36377</v>
      </c>
      <c r="D310" s="3">
        <v>17</v>
      </c>
      <c r="E310" s="3" t="s">
        <v>28</v>
      </c>
    </row>
    <row r="311" spans="1:5" x14ac:dyDescent="0.25">
      <c r="A311" s="3" t="s">
        <v>27</v>
      </c>
      <c r="B311" s="3">
        <v>12424000</v>
      </c>
      <c r="C311" s="1">
        <v>36378</v>
      </c>
      <c r="D311" s="3">
        <v>19</v>
      </c>
      <c r="E311" s="3" t="s">
        <v>29</v>
      </c>
    </row>
    <row r="312" spans="1:5" x14ac:dyDescent="0.25">
      <c r="A312" s="3" t="s">
        <v>27</v>
      </c>
      <c r="B312" s="3">
        <v>12424000</v>
      </c>
      <c r="C312" s="1">
        <v>36379</v>
      </c>
      <c r="D312" s="3">
        <v>23</v>
      </c>
      <c r="E312" s="3" t="s">
        <v>29</v>
      </c>
    </row>
    <row r="313" spans="1:5" x14ac:dyDescent="0.25">
      <c r="A313" s="3" t="s">
        <v>27</v>
      </c>
      <c r="B313" s="3">
        <v>12424000</v>
      </c>
      <c r="C313" s="1">
        <v>36380</v>
      </c>
      <c r="D313" s="3">
        <v>23</v>
      </c>
      <c r="E313" s="3" t="s">
        <v>29</v>
      </c>
    </row>
    <row r="314" spans="1:5" x14ac:dyDescent="0.25">
      <c r="A314" s="3" t="s">
        <v>27</v>
      </c>
      <c r="B314" s="3">
        <v>12424000</v>
      </c>
      <c r="C314" s="1">
        <v>36381</v>
      </c>
      <c r="D314" s="3">
        <v>21</v>
      </c>
      <c r="E314" s="3" t="s">
        <v>29</v>
      </c>
    </row>
    <row r="315" spans="1:5" x14ac:dyDescent="0.25">
      <c r="A315" s="3" t="s">
        <v>27</v>
      </c>
      <c r="B315" s="3">
        <v>12424000</v>
      </c>
      <c r="C315" s="1">
        <v>36382</v>
      </c>
      <c r="D315" s="3">
        <v>20</v>
      </c>
      <c r="E315" s="3" t="s">
        <v>29</v>
      </c>
    </row>
    <row r="316" spans="1:5" x14ac:dyDescent="0.25">
      <c r="A316" s="3" t="s">
        <v>27</v>
      </c>
      <c r="B316" s="3">
        <v>12424000</v>
      </c>
      <c r="C316" s="1">
        <v>36383</v>
      </c>
      <c r="D316" s="3">
        <v>20</v>
      </c>
      <c r="E316" s="3" t="s">
        <v>28</v>
      </c>
    </row>
    <row r="317" spans="1:5" x14ac:dyDescent="0.25">
      <c r="A317" s="3" t="s">
        <v>27</v>
      </c>
      <c r="B317" s="3">
        <v>12424000</v>
      </c>
      <c r="C317" s="1">
        <v>36384</v>
      </c>
      <c r="D317" s="3">
        <v>19</v>
      </c>
      <c r="E317" s="3" t="s">
        <v>28</v>
      </c>
    </row>
    <row r="318" spans="1:5" x14ac:dyDescent="0.25">
      <c r="A318" s="3" t="s">
        <v>27</v>
      </c>
      <c r="B318" s="3">
        <v>12424000</v>
      </c>
      <c r="C318" s="1">
        <v>36385</v>
      </c>
      <c r="D318" s="3">
        <v>20</v>
      </c>
      <c r="E318" s="3" t="s">
        <v>29</v>
      </c>
    </row>
    <row r="319" spans="1:5" x14ac:dyDescent="0.25">
      <c r="A319" s="3" t="s">
        <v>27</v>
      </c>
      <c r="B319" s="3">
        <v>12424000</v>
      </c>
      <c r="C319" s="1">
        <v>36386</v>
      </c>
      <c r="D319" s="3">
        <v>23</v>
      </c>
      <c r="E319" s="3" t="s">
        <v>29</v>
      </c>
    </row>
    <row r="320" spans="1:5" x14ac:dyDescent="0.25">
      <c r="A320" s="3" t="s">
        <v>27</v>
      </c>
      <c r="B320" s="3">
        <v>12424000</v>
      </c>
      <c r="C320" s="1">
        <v>36387</v>
      </c>
      <c r="D320" s="3">
        <v>23</v>
      </c>
      <c r="E320" s="3" t="s">
        <v>29</v>
      </c>
    </row>
    <row r="321" spans="1:5" x14ac:dyDescent="0.25">
      <c r="A321" s="3" t="s">
        <v>27</v>
      </c>
      <c r="B321" s="3">
        <v>12424000</v>
      </c>
      <c r="C321" s="1">
        <v>36388</v>
      </c>
      <c r="D321" s="3">
        <v>22</v>
      </c>
      <c r="E321" s="3" t="s">
        <v>29</v>
      </c>
    </row>
    <row r="322" spans="1:5" x14ac:dyDescent="0.25">
      <c r="A322" s="3" t="s">
        <v>27</v>
      </c>
      <c r="B322" s="3">
        <v>12424000</v>
      </c>
      <c r="C322" s="1">
        <v>36389</v>
      </c>
      <c r="D322" s="3">
        <v>22</v>
      </c>
      <c r="E322" s="3" t="s">
        <v>29</v>
      </c>
    </row>
    <row r="323" spans="1:5" x14ac:dyDescent="0.25">
      <c r="A323" s="3" t="s">
        <v>27</v>
      </c>
      <c r="B323" s="3">
        <v>12424000</v>
      </c>
      <c r="C323" s="1">
        <v>36390</v>
      </c>
      <c r="D323" s="3">
        <v>22</v>
      </c>
      <c r="E323" s="3" t="s">
        <v>29</v>
      </c>
    </row>
    <row r="324" spans="1:5" x14ac:dyDescent="0.25">
      <c r="A324" s="3" t="s">
        <v>27</v>
      </c>
      <c r="B324" s="3">
        <v>12424000</v>
      </c>
      <c r="C324" s="1">
        <v>36391</v>
      </c>
      <c r="D324" s="3">
        <v>23</v>
      </c>
      <c r="E324" s="3" t="s">
        <v>29</v>
      </c>
    </row>
    <row r="325" spans="1:5" x14ac:dyDescent="0.25">
      <c r="A325" s="3" t="s">
        <v>27</v>
      </c>
      <c r="B325" s="3">
        <v>12424000</v>
      </c>
      <c r="C325" s="1">
        <v>36392</v>
      </c>
      <c r="D325" s="3">
        <v>22</v>
      </c>
      <c r="E325" s="3" t="s">
        <v>29</v>
      </c>
    </row>
    <row r="326" spans="1:5" x14ac:dyDescent="0.25">
      <c r="A326" s="3" t="s">
        <v>27</v>
      </c>
      <c r="B326" s="3">
        <v>12424000</v>
      </c>
      <c r="C326" s="1">
        <v>36393</v>
      </c>
      <c r="D326" s="3">
        <v>22</v>
      </c>
      <c r="E326" s="3" t="s">
        <v>29</v>
      </c>
    </row>
    <row r="327" spans="1:5" x14ac:dyDescent="0.25">
      <c r="A327" s="3" t="s">
        <v>27</v>
      </c>
      <c r="B327" s="3">
        <v>12424000</v>
      </c>
      <c r="C327" s="1">
        <v>36394</v>
      </c>
      <c r="D327" s="3">
        <v>21</v>
      </c>
      <c r="E327" s="3" t="s">
        <v>29</v>
      </c>
    </row>
    <row r="328" spans="1:5" x14ac:dyDescent="0.25">
      <c r="A328" s="3" t="s">
        <v>27</v>
      </c>
      <c r="B328" s="3">
        <v>12424000</v>
      </c>
      <c r="C328" s="1">
        <v>36395</v>
      </c>
      <c r="D328" s="3">
        <v>21</v>
      </c>
      <c r="E328" s="3" t="s">
        <v>29</v>
      </c>
    </row>
    <row r="329" spans="1:5" x14ac:dyDescent="0.25">
      <c r="A329" s="3" t="s">
        <v>27</v>
      </c>
      <c r="B329" s="3">
        <v>12424000</v>
      </c>
      <c r="C329" s="1">
        <v>36396</v>
      </c>
      <c r="D329" s="3">
        <v>20</v>
      </c>
      <c r="E329" s="3" t="s">
        <v>29</v>
      </c>
    </row>
    <row r="330" spans="1:5" x14ac:dyDescent="0.25">
      <c r="A330" s="3" t="s">
        <v>27</v>
      </c>
      <c r="B330" s="3">
        <v>12424000</v>
      </c>
      <c r="C330" s="1">
        <v>36397</v>
      </c>
      <c r="D330" s="3">
        <v>20</v>
      </c>
      <c r="E330" s="3" t="s">
        <v>29</v>
      </c>
    </row>
    <row r="331" spans="1:5" x14ac:dyDescent="0.25">
      <c r="A331" s="3" t="s">
        <v>27</v>
      </c>
      <c r="B331" s="3">
        <v>12424000</v>
      </c>
      <c r="C331" s="1">
        <v>36398</v>
      </c>
      <c r="D331" s="3">
        <v>20</v>
      </c>
      <c r="E331" s="3" t="s">
        <v>29</v>
      </c>
    </row>
    <row r="332" spans="1:5" x14ac:dyDescent="0.25">
      <c r="A332" s="3" t="s">
        <v>27</v>
      </c>
      <c r="B332" s="3">
        <v>12424000</v>
      </c>
      <c r="C332" s="1">
        <v>36399</v>
      </c>
      <c r="D332" s="3">
        <v>19</v>
      </c>
      <c r="E332" s="3" t="s">
        <v>29</v>
      </c>
    </row>
    <row r="333" spans="1:5" x14ac:dyDescent="0.25">
      <c r="A333" s="3" t="s">
        <v>27</v>
      </c>
      <c r="B333" s="3">
        <v>12424000</v>
      </c>
      <c r="C333" s="1">
        <v>36400</v>
      </c>
      <c r="D333" s="3">
        <v>19</v>
      </c>
      <c r="E333" s="3" t="s">
        <v>29</v>
      </c>
    </row>
    <row r="334" spans="1:5" x14ac:dyDescent="0.25">
      <c r="A334" s="3" t="s">
        <v>27</v>
      </c>
      <c r="B334" s="3">
        <v>12424000</v>
      </c>
      <c r="C334" s="1">
        <v>36401</v>
      </c>
      <c r="D334" s="3">
        <v>20</v>
      </c>
      <c r="E334" s="3" t="s">
        <v>28</v>
      </c>
    </row>
    <row r="335" spans="1:5" x14ac:dyDescent="0.25">
      <c r="A335" s="3" t="s">
        <v>27</v>
      </c>
      <c r="B335" s="3">
        <v>12424000</v>
      </c>
      <c r="C335" s="1">
        <v>36402</v>
      </c>
      <c r="D335" s="3">
        <v>20</v>
      </c>
      <c r="E335" s="3" t="s">
        <v>28</v>
      </c>
    </row>
    <row r="336" spans="1:5" x14ac:dyDescent="0.25">
      <c r="A336" s="3" t="s">
        <v>27</v>
      </c>
      <c r="B336" s="3">
        <v>12424000</v>
      </c>
      <c r="C336" s="1">
        <v>36403</v>
      </c>
      <c r="D336" s="3">
        <v>21</v>
      </c>
      <c r="E336" s="3" t="s">
        <v>28</v>
      </c>
    </row>
    <row r="337" spans="1:5" x14ac:dyDescent="0.25">
      <c r="A337" s="3" t="s">
        <v>27</v>
      </c>
      <c r="B337" s="3">
        <v>12424000</v>
      </c>
      <c r="C337" s="1">
        <v>36404</v>
      </c>
      <c r="D337" s="3">
        <v>20</v>
      </c>
      <c r="E337" s="3" t="s">
        <v>28</v>
      </c>
    </row>
    <row r="338" spans="1:5" x14ac:dyDescent="0.25">
      <c r="A338" s="3" t="s">
        <v>27</v>
      </c>
      <c r="B338" s="3">
        <v>12424000</v>
      </c>
      <c r="C338" s="1">
        <v>36405</v>
      </c>
      <c r="D338" s="3">
        <v>20</v>
      </c>
      <c r="E338" s="3" t="s">
        <v>28</v>
      </c>
    </row>
    <row r="339" spans="1:5" x14ac:dyDescent="0.25">
      <c r="A339" s="3" t="s">
        <v>27</v>
      </c>
      <c r="B339" s="3">
        <v>12424000</v>
      </c>
      <c r="C339" s="1">
        <v>36406</v>
      </c>
      <c r="D339" s="3">
        <v>20</v>
      </c>
      <c r="E339" s="3" t="s">
        <v>28</v>
      </c>
    </row>
    <row r="340" spans="1:5" x14ac:dyDescent="0.25">
      <c r="A340" s="3" t="s">
        <v>27</v>
      </c>
      <c r="B340" s="3">
        <v>12424000</v>
      </c>
      <c r="C340" s="1">
        <v>36407</v>
      </c>
      <c r="D340" s="3">
        <v>20</v>
      </c>
      <c r="E340" s="3" t="s">
        <v>28</v>
      </c>
    </row>
    <row r="341" spans="1:5" x14ac:dyDescent="0.25">
      <c r="A341" s="3" t="s">
        <v>27</v>
      </c>
      <c r="B341" s="3">
        <v>12424000</v>
      </c>
      <c r="C341" s="1">
        <v>36408</v>
      </c>
      <c r="D341" s="3">
        <v>20</v>
      </c>
      <c r="E341" s="3" t="s">
        <v>28</v>
      </c>
    </row>
    <row r="342" spans="1:5" x14ac:dyDescent="0.25">
      <c r="A342" s="3" t="s">
        <v>27</v>
      </c>
      <c r="B342" s="3">
        <v>12424000</v>
      </c>
      <c r="C342" s="1">
        <v>36409</v>
      </c>
      <c r="D342" s="3">
        <v>20</v>
      </c>
      <c r="E342" s="3" t="s">
        <v>28</v>
      </c>
    </row>
    <row r="343" spans="1:5" x14ac:dyDescent="0.25">
      <c r="A343" s="3" t="s">
        <v>27</v>
      </c>
      <c r="B343" s="3">
        <v>12424000</v>
      </c>
      <c r="C343" s="1">
        <v>36410</v>
      </c>
      <c r="D343" s="3">
        <v>20</v>
      </c>
      <c r="E343" s="3" t="s">
        <v>28</v>
      </c>
    </row>
    <row r="344" spans="1:5" x14ac:dyDescent="0.25">
      <c r="A344" s="3" t="s">
        <v>27</v>
      </c>
      <c r="B344" s="3">
        <v>12424000</v>
      </c>
      <c r="C344" s="1">
        <v>36411</v>
      </c>
      <c r="D344" s="3">
        <v>20</v>
      </c>
      <c r="E344" s="3" t="s">
        <v>28</v>
      </c>
    </row>
    <row r="345" spans="1:5" x14ac:dyDescent="0.25">
      <c r="A345" s="3" t="s">
        <v>27</v>
      </c>
      <c r="B345" s="3">
        <v>12424000</v>
      </c>
      <c r="C345" s="1">
        <v>36412</v>
      </c>
      <c r="D345" s="3">
        <v>20</v>
      </c>
      <c r="E345" s="3" t="s">
        <v>28</v>
      </c>
    </row>
    <row r="346" spans="1:5" x14ac:dyDescent="0.25">
      <c r="A346" s="3" t="s">
        <v>27</v>
      </c>
      <c r="B346" s="3">
        <v>12424000</v>
      </c>
      <c r="C346" s="1">
        <v>36413</v>
      </c>
      <c r="D346" s="3">
        <v>20</v>
      </c>
      <c r="E346" s="3" t="s">
        <v>28</v>
      </c>
    </row>
    <row r="347" spans="1:5" x14ac:dyDescent="0.25">
      <c r="A347" s="3" t="s">
        <v>27</v>
      </c>
      <c r="B347" s="3">
        <v>12424000</v>
      </c>
      <c r="C347" s="1">
        <v>36414</v>
      </c>
      <c r="D347" s="3">
        <v>20</v>
      </c>
      <c r="E347" s="3" t="s">
        <v>28</v>
      </c>
    </row>
    <row r="348" spans="1:5" x14ac:dyDescent="0.25">
      <c r="A348" s="3" t="s">
        <v>27</v>
      </c>
      <c r="B348" s="3">
        <v>12424000</v>
      </c>
      <c r="C348" s="1">
        <v>36415</v>
      </c>
      <c r="D348" s="3">
        <v>20</v>
      </c>
      <c r="E348" s="3" t="s">
        <v>28</v>
      </c>
    </row>
    <row r="349" spans="1:5" x14ac:dyDescent="0.25">
      <c r="A349" s="3" t="s">
        <v>27</v>
      </c>
      <c r="B349" s="3">
        <v>12424000</v>
      </c>
      <c r="C349" s="1">
        <v>36416</v>
      </c>
      <c r="D349" s="3">
        <v>20</v>
      </c>
      <c r="E349" s="3" t="s">
        <v>28</v>
      </c>
    </row>
    <row r="350" spans="1:5" x14ac:dyDescent="0.25">
      <c r="A350" s="3" t="s">
        <v>27</v>
      </c>
      <c r="B350" s="3">
        <v>12424000</v>
      </c>
      <c r="C350" s="1">
        <v>36417</v>
      </c>
      <c r="D350" s="3">
        <v>20</v>
      </c>
      <c r="E350" s="3" t="s">
        <v>28</v>
      </c>
    </row>
    <row r="351" spans="1:5" x14ac:dyDescent="0.25">
      <c r="A351" s="3" t="s">
        <v>27</v>
      </c>
      <c r="B351" s="3">
        <v>12424000</v>
      </c>
      <c r="C351" s="1">
        <v>36418</v>
      </c>
      <c r="D351" s="3">
        <v>20</v>
      </c>
      <c r="E351" s="3" t="s">
        <v>28</v>
      </c>
    </row>
    <row r="352" spans="1:5" x14ac:dyDescent="0.25">
      <c r="A352" s="3" t="s">
        <v>27</v>
      </c>
      <c r="B352" s="3">
        <v>12424000</v>
      </c>
      <c r="C352" s="1">
        <v>36419</v>
      </c>
      <c r="D352" s="3">
        <v>20</v>
      </c>
      <c r="E352" s="3" t="s">
        <v>28</v>
      </c>
    </row>
    <row r="353" spans="1:5" x14ac:dyDescent="0.25">
      <c r="A353" s="3" t="s">
        <v>27</v>
      </c>
      <c r="B353" s="3">
        <v>12424000</v>
      </c>
      <c r="C353" s="1">
        <v>36420</v>
      </c>
      <c r="D353" s="3">
        <v>19</v>
      </c>
      <c r="E353" s="3" t="s">
        <v>28</v>
      </c>
    </row>
    <row r="354" spans="1:5" x14ac:dyDescent="0.25">
      <c r="A354" s="3" t="s">
        <v>27</v>
      </c>
      <c r="B354" s="3">
        <v>12424000</v>
      </c>
      <c r="C354" s="1">
        <v>36421</v>
      </c>
      <c r="D354" s="3">
        <v>19</v>
      </c>
      <c r="E354" s="3" t="s">
        <v>28</v>
      </c>
    </row>
    <row r="355" spans="1:5" x14ac:dyDescent="0.25">
      <c r="A355" s="3" t="s">
        <v>27</v>
      </c>
      <c r="B355" s="3">
        <v>12424000</v>
      </c>
      <c r="C355" s="1">
        <v>36422</v>
      </c>
      <c r="D355" s="3">
        <v>19</v>
      </c>
      <c r="E355" s="3" t="s">
        <v>28</v>
      </c>
    </row>
    <row r="356" spans="1:5" x14ac:dyDescent="0.25">
      <c r="A356" s="3" t="s">
        <v>27</v>
      </c>
      <c r="B356" s="3">
        <v>12424000</v>
      </c>
      <c r="C356" s="1">
        <v>36423</v>
      </c>
      <c r="D356" s="3">
        <v>19</v>
      </c>
      <c r="E356" s="3" t="s">
        <v>28</v>
      </c>
    </row>
    <row r="357" spans="1:5" x14ac:dyDescent="0.25">
      <c r="A357" s="3" t="s">
        <v>27</v>
      </c>
      <c r="B357" s="3">
        <v>12424000</v>
      </c>
      <c r="C357" s="1">
        <v>36424</v>
      </c>
      <c r="D357" s="3">
        <v>18</v>
      </c>
      <c r="E357" s="3" t="s">
        <v>28</v>
      </c>
    </row>
    <row r="358" spans="1:5" x14ac:dyDescent="0.25">
      <c r="A358" s="3" t="s">
        <v>27</v>
      </c>
      <c r="B358" s="3">
        <v>12424000</v>
      </c>
      <c r="C358" s="1">
        <v>36425</v>
      </c>
      <c r="D358" s="3">
        <v>19</v>
      </c>
      <c r="E358" s="3" t="s">
        <v>28</v>
      </c>
    </row>
    <row r="359" spans="1:5" x14ac:dyDescent="0.25">
      <c r="A359" s="3" t="s">
        <v>27</v>
      </c>
      <c r="B359" s="3">
        <v>12424000</v>
      </c>
      <c r="C359" s="1">
        <v>36426</v>
      </c>
      <c r="D359" s="3">
        <v>19</v>
      </c>
      <c r="E359" s="3" t="s">
        <v>28</v>
      </c>
    </row>
    <row r="360" spans="1:5" x14ac:dyDescent="0.25">
      <c r="A360" s="3" t="s">
        <v>27</v>
      </c>
      <c r="B360" s="3">
        <v>12424000</v>
      </c>
      <c r="C360" s="1">
        <v>36427</v>
      </c>
      <c r="D360" s="3">
        <v>20</v>
      </c>
      <c r="E360" s="3" t="s">
        <v>28</v>
      </c>
    </row>
    <row r="361" spans="1:5" x14ac:dyDescent="0.25">
      <c r="A361" s="3" t="s">
        <v>27</v>
      </c>
      <c r="B361" s="3">
        <v>12424000</v>
      </c>
      <c r="C361" s="1">
        <v>36428</v>
      </c>
      <c r="D361" s="3">
        <v>19</v>
      </c>
      <c r="E361" s="3" t="s">
        <v>28</v>
      </c>
    </row>
    <row r="362" spans="1:5" x14ac:dyDescent="0.25">
      <c r="A362" s="3" t="s">
        <v>27</v>
      </c>
      <c r="B362" s="3">
        <v>12424000</v>
      </c>
      <c r="C362" s="1">
        <v>36429</v>
      </c>
      <c r="D362" s="3">
        <v>20</v>
      </c>
      <c r="E362" s="3" t="s">
        <v>28</v>
      </c>
    </row>
    <row r="363" spans="1:5" x14ac:dyDescent="0.25">
      <c r="A363" s="3" t="s">
        <v>27</v>
      </c>
      <c r="B363" s="3">
        <v>12424000</v>
      </c>
      <c r="C363" s="1">
        <v>36430</v>
      </c>
      <c r="D363" s="3">
        <v>20</v>
      </c>
      <c r="E363" s="3" t="s">
        <v>28</v>
      </c>
    </row>
    <row r="364" spans="1:5" x14ac:dyDescent="0.25">
      <c r="A364" s="3" t="s">
        <v>27</v>
      </c>
      <c r="B364" s="3">
        <v>12424000</v>
      </c>
      <c r="C364" s="1">
        <v>36431</v>
      </c>
      <c r="D364" s="3">
        <v>20</v>
      </c>
      <c r="E364" s="3" t="s">
        <v>28</v>
      </c>
    </row>
    <row r="365" spans="1:5" x14ac:dyDescent="0.25">
      <c r="A365" s="3" t="s">
        <v>27</v>
      </c>
      <c r="B365" s="3">
        <v>12424000</v>
      </c>
      <c r="C365" s="1">
        <v>36432</v>
      </c>
      <c r="D365" s="3">
        <v>21</v>
      </c>
      <c r="E365" s="3" t="s">
        <v>28</v>
      </c>
    </row>
    <row r="366" spans="1:5" x14ac:dyDescent="0.25">
      <c r="A366" s="3" t="s">
        <v>27</v>
      </c>
      <c r="B366" s="3">
        <v>12424000</v>
      </c>
      <c r="C366" s="1">
        <v>36433</v>
      </c>
      <c r="D366" s="3">
        <v>21</v>
      </c>
      <c r="E366" s="3" t="s">
        <v>28</v>
      </c>
    </row>
    <row r="367" spans="1:5" x14ac:dyDescent="0.25">
      <c r="A367" s="3" t="s">
        <v>27</v>
      </c>
      <c r="B367" s="3">
        <v>12424000</v>
      </c>
      <c r="C367" s="1">
        <v>36434</v>
      </c>
      <c r="D367" s="3">
        <v>20</v>
      </c>
      <c r="E367" s="3" t="s">
        <v>28</v>
      </c>
    </row>
    <row r="368" spans="1:5" x14ac:dyDescent="0.25">
      <c r="A368" s="3" t="s">
        <v>27</v>
      </c>
      <c r="B368" s="3">
        <v>12424000</v>
      </c>
      <c r="C368" s="1">
        <v>36435</v>
      </c>
      <c r="D368" s="3">
        <v>21</v>
      </c>
      <c r="E368" s="3" t="s">
        <v>28</v>
      </c>
    </row>
    <row r="369" spans="1:5" x14ac:dyDescent="0.25">
      <c r="A369" s="3" t="s">
        <v>27</v>
      </c>
      <c r="B369" s="3">
        <v>12424000</v>
      </c>
      <c r="C369" s="1">
        <v>36436</v>
      </c>
      <c r="D369" s="3">
        <v>22</v>
      </c>
      <c r="E369" s="3" t="s">
        <v>28</v>
      </c>
    </row>
    <row r="370" spans="1:5" x14ac:dyDescent="0.25">
      <c r="A370" s="3" t="s">
        <v>27</v>
      </c>
      <c r="B370" s="3">
        <v>12424000</v>
      </c>
      <c r="C370" s="1">
        <v>36437</v>
      </c>
      <c r="D370" s="3">
        <v>21</v>
      </c>
      <c r="E370" s="3" t="s">
        <v>28</v>
      </c>
    </row>
    <row r="371" spans="1:5" x14ac:dyDescent="0.25">
      <c r="A371" s="3" t="s">
        <v>27</v>
      </c>
      <c r="B371" s="3">
        <v>12424000</v>
      </c>
      <c r="C371" s="1">
        <v>36438</v>
      </c>
      <c r="D371" s="3">
        <v>22</v>
      </c>
      <c r="E371" s="3" t="s">
        <v>28</v>
      </c>
    </row>
    <row r="372" spans="1:5" x14ac:dyDescent="0.25">
      <c r="A372" s="3" t="s">
        <v>27</v>
      </c>
      <c r="B372" s="3">
        <v>12424000</v>
      </c>
      <c r="C372" s="1">
        <v>36439</v>
      </c>
      <c r="D372" s="3">
        <v>22</v>
      </c>
      <c r="E372" s="3" t="s">
        <v>28</v>
      </c>
    </row>
    <row r="373" spans="1:5" x14ac:dyDescent="0.25">
      <c r="A373" s="3" t="s">
        <v>27</v>
      </c>
      <c r="B373" s="3">
        <v>12424000</v>
      </c>
      <c r="C373" s="1">
        <v>36440</v>
      </c>
      <c r="D373" s="3">
        <v>23</v>
      </c>
      <c r="E373" s="3" t="s">
        <v>28</v>
      </c>
    </row>
    <row r="374" spans="1:5" x14ac:dyDescent="0.25">
      <c r="A374" s="3" t="s">
        <v>27</v>
      </c>
      <c r="B374" s="3">
        <v>12424000</v>
      </c>
      <c r="C374" s="1">
        <v>36441</v>
      </c>
      <c r="D374" s="3">
        <v>24</v>
      </c>
      <c r="E374" s="3" t="s">
        <v>28</v>
      </c>
    </row>
    <row r="375" spans="1:5" x14ac:dyDescent="0.25">
      <c r="A375" s="3" t="s">
        <v>27</v>
      </c>
      <c r="B375" s="3">
        <v>12424000</v>
      </c>
      <c r="C375" s="1">
        <v>36442</v>
      </c>
      <c r="D375" s="3">
        <v>25</v>
      </c>
      <c r="E375" s="3" t="s">
        <v>28</v>
      </c>
    </row>
    <row r="376" spans="1:5" x14ac:dyDescent="0.25">
      <c r="A376" s="3" t="s">
        <v>27</v>
      </c>
      <c r="B376" s="3">
        <v>12424000</v>
      </c>
      <c r="C376" s="1">
        <v>36443</v>
      </c>
      <c r="D376" s="3">
        <v>25</v>
      </c>
      <c r="E376" s="3" t="s">
        <v>28</v>
      </c>
    </row>
    <row r="377" spans="1:5" x14ac:dyDescent="0.25">
      <c r="A377" s="3" t="s">
        <v>27</v>
      </c>
      <c r="B377" s="3">
        <v>12424000</v>
      </c>
      <c r="C377" s="1">
        <v>36444</v>
      </c>
      <c r="D377" s="3">
        <v>25</v>
      </c>
      <c r="E377" s="3" t="s">
        <v>28</v>
      </c>
    </row>
    <row r="378" spans="1:5" x14ac:dyDescent="0.25">
      <c r="A378" s="3" t="s">
        <v>27</v>
      </c>
      <c r="B378" s="3">
        <v>12424000</v>
      </c>
      <c r="C378" s="1">
        <v>36445</v>
      </c>
      <c r="D378" s="3">
        <v>25</v>
      </c>
      <c r="E378" s="3" t="s">
        <v>28</v>
      </c>
    </row>
    <row r="379" spans="1:5" x14ac:dyDescent="0.25">
      <c r="A379" s="3" t="s">
        <v>27</v>
      </c>
      <c r="B379" s="3">
        <v>12424000</v>
      </c>
      <c r="C379" s="1">
        <v>36446</v>
      </c>
      <c r="D379" s="3">
        <v>25</v>
      </c>
      <c r="E379" s="3" t="s">
        <v>28</v>
      </c>
    </row>
    <row r="380" spans="1:5" x14ac:dyDescent="0.25">
      <c r="A380" s="3" t="s">
        <v>27</v>
      </c>
      <c r="B380" s="3">
        <v>12424000</v>
      </c>
      <c r="C380" s="1">
        <v>36447</v>
      </c>
      <c r="D380" s="3">
        <v>25</v>
      </c>
      <c r="E380" s="3" t="s">
        <v>28</v>
      </c>
    </row>
    <row r="381" spans="1:5" x14ac:dyDescent="0.25">
      <c r="A381" s="3" t="s">
        <v>27</v>
      </c>
      <c r="B381" s="3">
        <v>12424000</v>
      </c>
      <c r="C381" s="1">
        <v>36448</v>
      </c>
      <c r="D381" s="3">
        <v>24</v>
      </c>
      <c r="E381" s="3" t="s">
        <v>28</v>
      </c>
    </row>
    <row r="382" spans="1:5" x14ac:dyDescent="0.25">
      <c r="A382" s="3" t="s">
        <v>27</v>
      </c>
      <c r="B382" s="3">
        <v>12424000</v>
      </c>
      <c r="C382" s="1">
        <v>36449</v>
      </c>
      <c r="D382" s="3">
        <v>24</v>
      </c>
      <c r="E382" s="3" t="s">
        <v>28</v>
      </c>
    </row>
    <row r="383" spans="1:5" x14ac:dyDescent="0.25">
      <c r="A383" s="3" t="s">
        <v>27</v>
      </c>
      <c r="B383" s="3">
        <v>12424000</v>
      </c>
      <c r="C383" s="1">
        <v>36450</v>
      </c>
      <c r="D383" s="3">
        <v>25</v>
      </c>
      <c r="E383" s="3" t="s">
        <v>28</v>
      </c>
    </row>
    <row r="384" spans="1:5" x14ac:dyDescent="0.25">
      <c r="A384" s="3" t="s">
        <v>27</v>
      </c>
      <c r="B384" s="3">
        <v>12424000</v>
      </c>
      <c r="C384" s="1">
        <v>36451</v>
      </c>
      <c r="D384" s="3">
        <v>25</v>
      </c>
      <c r="E384" s="3" t="s">
        <v>28</v>
      </c>
    </row>
    <row r="385" spans="1:5" x14ac:dyDescent="0.25">
      <c r="A385" s="3" t="s">
        <v>27</v>
      </c>
      <c r="B385" s="3">
        <v>12424000</v>
      </c>
      <c r="C385" s="1">
        <v>36452</v>
      </c>
      <c r="D385" s="3">
        <v>25</v>
      </c>
      <c r="E385" s="3" t="s">
        <v>28</v>
      </c>
    </row>
    <row r="386" spans="1:5" x14ac:dyDescent="0.25">
      <c r="A386" s="3" t="s">
        <v>27</v>
      </c>
      <c r="B386" s="3">
        <v>12424000</v>
      </c>
      <c r="C386" s="1">
        <v>36453</v>
      </c>
      <c r="D386" s="3">
        <v>25</v>
      </c>
      <c r="E386" s="3" t="s">
        <v>28</v>
      </c>
    </row>
    <row r="387" spans="1:5" x14ac:dyDescent="0.25">
      <c r="A387" s="3" t="s">
        <v>27</v>
      </c>
      <c r="B387" s="3">
        <v>12424000</v>
      </c>
      <c r="C387" s="1">
        <v>36454</v>
      </c>
      <c r="D387" s="3">
        <v>24</v>
      </c>
      <c r="E387" s="3" t="s">
        <v>28</v>
      </c>
    </row>
    <row r="388" spans="1:5" x14ac:dyDescent="0.25">
      <c r="A388" s="3" t="s">
        <v>27</v>
      </c>
      <c r="B388" s="3">
        <v>12424000</v>
      </c>
      <c r="C388" s="1">
        <v>36455</v>
      </c>
      <c r="D388" s="3">
        <v>25</v>
      </c>
      <c r="E388" s="3" t="s">
        <v>28</v>
      </c>
    </row>
    <row r="389" spans="1:5" x14ac:dyDescent="0.25">
      <c r="A389" s="3" t="s">
        <v>27</v>
      </c>
      <c r="B389" s="3">
        <v>12424000</v>
      </c>
      <c r="C389" s="1">
        <v>36456</v>
      </c>
      <c r="D389" s="3">
        <v>24</v>
      </c>
      <c r="E389" s="3" t="s">
        <v>28</v>
      </c>
    </row>
    <row r="390" spans="1:5" x14ac:dyDescent="0.25">
      <c r="A390" s="3" t="s">
        <v>27</v>
      </c>
      <c r="B390" s="3">
        <v>12424000</v>
      </c>
      <c r="C390" s="1">
        <v>36457</v>
      </c>
      <c r="D390" s="3">
        <v>25</v>
      </c>
      <c r="E390" s="3" t="s">
        <v>28</v>
      </c>
    </row>
    <row r="391" spans="1:5" x14ac:dyDescent="0.25">
      <c r="A391" s="3" t="s">
        <v>27</v>
      </c>
      <c r="B391" s="3">
        <v>12424000</v>
      </c>
      <c r="C391" s="1">
        <v>36458</v>
      </c>
      <c r="D391" s="3">
        <v>27</v>
      </c>
      <c r="E391" s="3" t="s">
        <v>28</v>
      </c>
    </row>
    <row r="392" spans="1:5" x14ac:dyDescent="0.25">
      <c r="A392" s="3" t="s">
        <v>27</v>
      </c>
      <c r="B392" s="3">
        <v>12424000</v>
      </c>
      <c r="C392" s="1">
        <v>36459</v>
      </c>
      <c r="D392" s="3">
        <v>30</v>
      </c>
      <c r="E392" s="3" t="s">
        <v>28</v>
      </c>
    </row>
    <row r="393" spans="1:5" x14ac:dyDescent="0.25">
      <c r="A393" s="3" t="s">
        <v>27</v>
      </c>
      <c r="B393" s="3">
        <v>12424000</v>
      </c>
      <c r="C393" s="1">
        <v>36460</v>
      </c>
      <c r="D393" s="3">
        <v>32</v>
      </c>
      <c r="E393" s="3" t="s">
        <v>28</v>
      </c>
    </row>
    <row r="394" spans="1:5" x14ac:dyDescent="0.25">
      <c r="A394" s="3" t="s">
        <v>27</v>
      </c>
      <c r="B394" s="3">
        <v>12424000</v>
      </c>
      <c r="C394" s="1">
        <v>36461</v>
      </c>
      <c r="D394" s="3">
        <v>35</v>
      </c>
      <c r="E394" s="3" t="s">
        <v>28</v>
      </c>
    </row>
    <row r="395" spans="1:5" x14ac:dyDescent="0.25">
      <c r="A395" s="3" t="s">
        <v>27</v>
      </c>
      <c r="B395" s="3">
        <v>12424000</v>
      </c>
      <c r="C395" s="1">
        <v>36462</v>
      </c>
      <c r="D395" s="3">
        <v>38</v>
      </c>
      <c r="E395" s="3" t="s">
        <v>28</v>
      </c>
    </row>
    <row r="396" spans="1:5" x14ac:dyDescent="0.25">
      <c r="A396" s="3" t="s">
        <v>27</v>
      </c>
      <c r="B396" s="3">
        <v>12424000</v>
      </c>
      <c r="C396" s="1">
        <v>36463</v>
      </c>
      <c r="D396" s="3">
        <v>37</v>
      </c>
      <c r="E396" s="3" t="s">
        <v>28</v>
      </c>
    </row>
    <row r="397" spans="1:5" x14ac:dyDescent="0.25">
      <c r="A397" s="3" t="s">
        <v>27</v>
      </c>
      <c r="B397" s="3">
        <v>12424000</v>
      </c>
      <c r="C397" s="1">
        <v>36464</v>
      </c>
      <c r="D397" s="3">
        <v>35</v>
      </c>
      <c r="E397" s="3" t="s">
        <v>28</v>
      </c>
    </row>
    <row r="398" spans="1:5" x14ac:dyDescent="0.25">
      <c r="A398" s="3" t="s">
        <v>27</v>
      </c>
      <c r="B398" s="3">
        <v>12424000</v>
      </c>
      <c r="C398" s="1">
        <v>36465</v>
      </c>
      <c r="D398" s="3">
        <v>34</v>
      </c>
      <c r="E398" s="3" t="s">
        <v>28</v>
      </c>
    </row>
    <row r="399" spans="1:5" x14ac:dyDescent="0.25">
      <c r="A399" s="3" t="s">
        <v>27</v>
      </c>
      <c r="B399" s="3">
        <v>12424000</v>
      </c>
      <c r="C399" s="1">
        <v>36466</v>
      </c>
      <c r="D399" s="3">
        <v>33</v>
      </c>
      <c r="E399" s="3" t="s">
        <v>28</v>
      </c>
    </row>
    <row r="400" spans="1:5" x14ac:dyDescent="0.25">
      <c r="A400" s="3" t="s">
        <v>27</v>
      </c>
      <c r="B400" s="3">
        <v>12424000</v>
      </c>
      <c r="C400" s="1">
        <v>36467</v>
      </c>
      <c r="D400" s="3">
        <v>33</v>
      </c>
      <c r="E400" s="3" t="s">
        <v>28</v>
      </c>
    </row>
    <row r="401" spans="1:5" x14ac:dyDescent="0.25">
      <c r="A401" s="3" t="s">
        <v>27</v>
      </c>
      <c r="B401" s="3">
        <v>12424000</v>
      </c>
      <c r="C401" s="1">
        <v>36468</v>
      </c>
      <c r="D401" s="3">
        <v>35</v>
      </c>
      <c r="E401" s="3" t="s">
        <v>28</v>
      </c>
    </row>
    <row r="402" spans="1:5" x14ac:dyDescent="0.25">
      <c r="A402" s="3" t="s">
        <v>27</v>
      </c>
      <c r="B402" s="3">
        <v>12424000</v>
      </c>
      <c r="C402" s="1">
        <v>36469</v>
      </c>
      <c r="D402" s="3">
        <v>35</v>
      </c>
      <c r="E402" s="3" t="s">
        <v>28</v>
      </c>
    </row>
    <row r="403" spans="1:5" x14ac:dyDescent="0.25">
      <c r="A403" s="3" t="s">
        <v>27</v>
      </c>
      <c r="B403" s="3">
        <v>12424000</v>
      </c>
      <c r="C403" s="1">
        <v>36470</v>
      </c>
      <c r="D403" s="3">
        <v>40</v>
      </c>
      <c r="E403" s="3" t="s">
        <v>28</v>
      </c>
    </row>
    <row r="404" spans="1:5" x14ac:dyDescent="0.25">
      <c r="A404" s="3" t="s">
        <v>27</v>
      </c>
      <c r="B404" s="3">
        <v>12424000</v>
      </c>
      <c r="C404" s="1">
        <v>36471</v>
      </c>
      <c r="D404" s="3">
        <v>41</v>
      </c>
      <c r="E404" s="3" t="s">
        <v>28</v>
      </c>
    </row>
    <row r="405" spans="1:5" x14ac:dyDescent="0.25">
      <c r="A405" s="3" t="s">
        <v>27</v>
      </c>
      <c r="B405" s="3">
        <v>12424000</v>
      </c>
      <c r="C405" s="1">
        <v>36472</v>
      </c>
      <c r="D405" s="3">
        <v>40</v>
      </c>
      <c r="E405" s="3" t="s">
        <v>28</v>
      </c>
    </row>
    <row r="406" spans="1:5" x14ac:dyDescent="0.25">
      <c r="A406" s="3" t="s">
        <v>27</v>
      </c>
      <c r="B406" s="3">
        <v>12424000</v>
      </c>
      <c r="C406" s="1">
        <v>36473</v>
      </c>
      <c r="D406" s="3">
        <v>39</v>
      </c>
      <c r="E406" s="3" t="s">
        <v>28</v>
      </c>
    </row>
    <row r="407" spans="1:5" x14ac:dyDescent="0.25">
      <c r="A407" s="3" t="s">
        <v>27</v>
      </c>
      <c r="B407" s="3">
        <v>12424000</v>
      </c>
      <c r="C407" s="1">
        <v>36474</v>
      </c>
      <c r="D407" s="3">
        <v>39</v>
      </c>
      <c r="E407" s="3" t="s">
        <v>28</v>
      </c>
    </row>
    <row r="408" spans="1:5" x14ac:dyDescent="0.25">
      <c r="A408" s="3" t="s">
        <v>27</v>
      </c>
      <c r="B408" s="3">
        <v>12424000</v>
      </c>
      <c r="C408" s="1">
        <v>36475</v>
      </c>
      <c r="D408" s="3">
        <v>38</v>
      </c>
      <c r="E408" s="3" t="s">
        <v>28</v>
      </c>
    </row>
    <row r="409" spans="1:5" x14ac:dyDescent="0.25">
      <c r="A409" s="3" t="s">
        <v>27</v>
      </c>
      <c r="B409" s="3">
        <v>12424000</v>
      </c>
      <c r="C409" s="1">
        <v>36476</v>
      </c>
      <c r="D409" s="3">
        <v>39</v>
      </c>
      <c r="E409" s="3" t="s">
        <v>28</v>
      </c>
    </row>
    <row r="410" spans="1:5" x14ac:dyDescent="0.25">
      <c r="A410" s="3" t="s">
        <v>27</v>
      </c>
      <c r="B410" s="3">
        <v>12424000</v>
      </c>
      <c r="C410" s="1">
        <v>36477</v>
      </c>
      <c r="D410" s="3">
        <v>40</v>
      </c>
      <c r="E410" s="3" t="s">
        <v>28</v>
      </c>
    </row>
    <row r="411" spans="1:5" x14ac:dyDescent="0.25">
      <c r="A411" s="3" t="s">
        <v>27</v>
      </c>
      <c r="B411" s="3">
        <v>12424000</v>
      </c>
      <c r="C411" s="1">
        <v>36478</v>
      </c>
      <c r="D411" s="3">
        <v>41</v>
      </c>
      <c r="E411" s="3" t="s">
        <v>28</v>
      </c>
    </row>
    <row r="412" spans="1:5" x14ac:dyDescent="0.25">
      <c r="A412" s="3" t="s">
        <v>27</v>
      </c>
      <c r="B412" s="3">
        <v>12424000</v>
      </c>
      <c r="C412" s="1">
        <v>36479</v>
      </c>
      <c r="D412" s="3">
        <v>39</v>
      </c>
      <c r="E412" s="3" t="s">
        <v>28</v>
      </c>
    </row>
    <row r="413" spans="1:5" x14ac:dyDescent="0.25">
      <c r="A413" s="3" t="s">
        <v>27</v>
      </c>
      <c r="B413" s="3">
        <v>12424000</v>
      </c>
      <c r="C413" s="1">
        <v>36480</v>
      </c>
      <c r="D413" s="3">
        <v>38</v>
      </c>
      <c r="E413" s="3" t="s">
        <v>28</v>
      </c>
    </row>
    <row r="414" spans="1:5" x14ac:dyDescent="0.25">
      <c r="A414" s="3" t="s">
        <v>27</v>
      </c>
      <c r="B414" s="3">
        <v>12424000</v>
      </c>
      <c r="C414" s="1">
        <v>36481</v>
      </c>
      <c r="D414" s="3">
        <v>39</v>
      </c>
      <c r="E414" s="3" t="s">
        <v>28</v>
      </c>
    </row>
    <row r="415" spans="1:5" x14ac:dyDescent="0.25">
      <c r="A415" s="3" t="s">
        <v>27</v>
      </c>
      <c r="B415" s="3">
        <v>12424000</v>
      </c>
      <c r="C415" s="1">
        <v>36482</v>
      </c>
      <c r="D415" s="3">
        <v>38</v>
      </c>
      <c r="E415" s="3" t="s">
        <v>28</v>
      </c>
    </row>
    <row r="416" spans="1:5" x14ac:dyDescent="0.25">
      <c r="A416" s="3" t="s">
        <v>27</v>
      </c>
      <c r="B416" s="3">
        <v>12424000</v>
      </c>
      <c r="C416" s="1">
        <v>36483</v>
      </c>
      <c r="D416" s="3">
        <v>39</v>
      </c>
      <c r="E416" s="3" t="s">
        <v>28</v>
      </c>
    </row>
    <row r="417" spans="1:5" x14ac:dyDescent="0.25">
      <c r="A417" s="3" t="s">
        <v>27</v>
      </c>
      <c r="B417" s="3">
        <v>12424000</v>
      </c>
      <c r="C417" s="1">
        <v>36484</v>
      </c>
      <c r="D417" s="3">
        <v>39</v>
      </c>
      <c r="E417" s="3" t="s">
        <v>28</v>
      </c>
    </row>
    <row r="418" spans="1:5" x14ac:dyDescent="0.25">
      <c r="A418" s="3" t="s">
        <v>27</v>
      </c>
      <c r="B418" s="3">
        <v>12424000</v>
      </c>
      <c r="C418" s="1">
        <v>36485</v>
      </c>
      <c r="D418" s="3">
        <v>39</v>
      </c>
      <c r="E418" s="3" t="s">
        <v>28</v>
      </c>
    </row>
    <row r="419" spans="1:5" x14ac:dyDescent="0.25">
      <c r="A419" s="3" t="s">
        <v>27</v>
      </c>
      <c r="B419" s="3">
        <v>12424000</v>
      </c>
      <c r="C419" s="1">
        <v>36486</v>
      </c>
      <c r="D419" s="3">
        <v>39</v>
      </c>
      <c r="E419" s="3" t="s">
        <v>28</v>
      </c>
    </row>
    <row r="420" spans="1:5" x14ac:dyDescent="0.25">
      <c r="A420" s="3" t="s">
        <v>27</v>
      </c>
      <c r="B420" s="3">
        <v>12424000</v>
      </c>
      <c r="C420" s="1">
        <v>36487</v>
      </c>
      <c r="D420" s="3">
        <v>39</v>
      </c>
      <c r="E420" s="3" t="s">
        <v>28</v>
      </c>
    </row>
    <row r="421" spans="1:5" x14ac:dyDescent="0.25">
      <c r="A421" s="3" t="s">
        <v>27</v>
      </c>
      <c r="B421" s="3">
        <v>12424000</v>
      </c>
      <c r="C421" s="1">
        <v>36488</v>
      </c>
      <c r="D421" s="3">
        <v>44</v>
      </c>
      <c r="E421" s="3" t="s">
        <v>28</v>
      </c>
    </row>
    <row r="422" spans="1:5" x14ac:dyDescent="0.25">
      <c r="A422" s="3" t="s">
        <v>27</v>
      </c>
      <c r="B422" s="3">
        <v>12424000</v>
      </c>
      <c r="C422" s="1">
        <v>36489</v>
      </c>
      <c r="D422" s="3">
        <v>50</v>
      </c>
      <c r="E422" s="3" t="s">
        <v>28</v>
      </c>
    </row>
    <row r="423" spans="1:5" x14ac:dyDescent="0.25">
      <c r="A423" s="3" t="s">
        <v>27</v>
      </c>
      <c r="B423" s="3">
        <v>12424000</v>
      </c>
      <c r="C423" s="1">
        <v>36490</v>
      </c>
      <c r="D423" s="3">
        <v>56</v>
      </c>
      <c r="E423" s="3" t="s">
        <v>28</v>
      </c>
    </row>
    <row r="424" spans="1:5" x14ac:dyDescent="0.25">
      <c r="A424" s="3" t="s">
        <v>27</v>
      </c>
      <c r="B424" s="3">
        <v>12424000</v>
      </c>
      <c r="C424" s="1">
        <v>36491</v>
      </c>
      <c r="D424" s="3">
        <v>72</v>
      </c>
      <c r="E424" s="3" t="s">
        <v>28</v>
      </c>
    </row>
    <row r="425" spans="1:5" x14ac:dyDescent="0.25">
      <c r="A425" s="3" t="s">
        <v>27</v>
      </c>
      <c r="B425" s="3">
        <v>12424000</v>
      </c>
      <c r="C425" s="1">
        <v>36492</v>
      </c>
      <c r="D425" s="3">
        <v>95</v>
      </c>
      <c r="E425" s="3" t="s">
        <v>28</v>
      </c>
    </row>
    <row r="426" spans="1:5" x14ac:dyDescent="0.25">
      <c r="A426" s="3" t="s">
        <v>27</v>
      </c>
      <c r="B426" s="3">
        <v>12424000</v>
      </c>
      <c r="C426" s="1">
        <v>36493</v>
      </c>
      <c r="D426" s="3">
        <v>129</v>
      </c>
      <c r="E426" s="3" t="s">
        <v>28</v>
      </c>
    </row>
    <row r="427" spans="1:5" x14ac:dyDescent="0.25">
      <c r="A427" s="3" t="s">
        <v>27</v>
      </c>
      <c r="B427" s="3">
        <v>12424000</v>
      </c>
      <c r="C427" s="1">
        <v>36494</v>
      </c>
      <c r="D427" s="3">
        <v>92</v>
      </c>
      <c r="E427" s="3" t="s">
        <v>28</v>
      </c>
    </row>
    <row r="428" spans="1:5" x14ac:dyDescent="0.25">
      <c r="A428" s="3" t="s">
        <v>27</v>
      </c>
      <c r="B428" s="3">
        <v>12424000</v>
      </c>
      <c r="C428" s="1">
        <v>36495</v>
      </c>
      <c r="D428" s="3">
        <v>77</v>
      </c>
      <c r="E428" s="3" t="s">
        <v>28</v>
      </c>
    </row>
    <row r="429" spans="1:5" x14ac:dyDescent="0.25">
      <c r="A429" s="3" t="s">
        <v>27</v>
      </c>
      <c r="B429" s="3">
        <v>12424000</v>
      </c>
      <c r="C429" s="1">
        <v>36496</v>
      </c>
      <c r="D429" s="3">
        <v>83</v>
      </c>
      <c r="E429" s="3" t="s">
        <v>28</v>
      </c>
    </row>
    <row r="430" spans="1:5" x14ac:dyDescent="0.25">
      <c r="A430" s="3" t="s">
        <v>27</v>
      </c>
      <c r="B430" s="3">
        <v>12424000</v>
      </c>
      <c r="C430" s="1">
        <v>36497</v>
      </c>
      <c r="D430" s="3">
        <v>101</v>
      </c>
      <c r="E430" s="3" t="s">
        <v>28</v>
      </c>
    </row>
    <row r="431" spans="1:5" x14ac:dyDescent="0.25">
      <c r="A431" s="3" t="s">
        <v>27</v>
      </c>
      <c r="B431" s="3">
        <v>12424000</v>
      </c>
      <c r="C431" s="1">
        <v>36498</v>
      </c>
      <c r="D431" s="3">
        <v>123</v>
      </c>
      <c r="E431" s="3" t="s">
        <v>28</v>
      </c>
    </row>
    <row r="432" spans="1:5" x14ac:dyDescent="0.25">
      <c r="A432" s="3" t="s">
        <v>27</v>
      </c>
      <c r="B432" s="3">
        <v>12424000</v>
      </c>
      <c r="C432" s="1">
        <v>36499</v>
      </c>
      <c r="D432" s="3">
        <v>155</v>
      </c>
      <c r="E432" s="3" t="s">
        <v>28</v>
      </c>
    </row>
    <row r="433" spans="1:5" x14ac:dyDescent="0.25">
      <c r="A433" s="3" t="s">
        <v>27</v>
      </c>
      <c r="B433" s="3">
        <v>12424000</v>
      </c>
      <c r="C433" s="1">
        <v>36500</v>
      </c>
      <c r="D433" s="3">
        <v>109</v>
      </c>
      <c r="E433" s="3" t="s">
        <v>28</v>
      </c>
    </row>
    <row r="434" spans="1:5" x14ac:dyDescent="0.25">
      <c r="A434" s="3" t="s">
        <v>27</v>
      </c>
      <c r="B434" s="3">
        <v>12424000</v>
      </c>
      <c r="C434" s="1">
        <v>36501</v>
      </c>
      <c r="D434" s="3">
        <v>87</v>
      </c>
      <c r="E434" s="3" t="s">
        <v>28</v>
      </c>
    </row>
    <row r="435" spans="1:5" x14ac:dyDescent="0.25">
      <c r="A435" s="3" t="s">
        <v>27</v>
      </c>
      <c r="B435" s="3">
        <v>12424000</v>
      </c>
      <c r="C435" s="1">
        <v>36502</v>
      </c>
      <c r="D435" s="3">
        <v>77</v>
      </c>
      <c r="E435" s="3" t="s">
        <v>28</v>
      </c>
    </row>
    <row r="436" spans="1:5" x14ac:dyDescent="0.25">
      <c r="A436" s="3" t="s">
        <v>27</v>
      </c>
      <c r="B436" s="3">
        <v>12424000</v>
      </c>
      <c r="C436" s="1">
        <v>36503</v>
      </c>
      <c r="D436" s="3">
        <v>77</v>
      </c>
      <c r="E436" s="3" t="s">
        <v>28</v>
      </c>
    </row>
    <row r="437" spans="1:5" x14ac:dyDescent="0.25">
      <c r="A437" s="3" t="s">
        <v>27</v>
      </c>
      <c r="B437" s="3">
        <v>12424000</v>
      </c>
      <c r="C437" s="1">
        <v>36504</v>
      </c>
      <c r="D437" s="3">
        <v>90</v>
      </c>
      <c r="E437" s="3" t="s">
        <v>28</v>
      </c>
    </row>
    <row r="438" spans="1:5" x14ac:dyDescent="0.25">
      <c r="A438" s="3" t="s">
        <v>27</v>
      </c>
      <c r="B438" s="3">
        <v>12424000</v>
      </c>
      <c r="C438" s="1">
        <v>36505</v>
      </c>
      <c r="D438" s="3">
        <v>89</v>
      </c>
      <c r="E438" s="3" t="s">
        <v>28</v>
      </c>
    </row>
    <row r="439" spans="1:5" x14ac:dyDescent="0.25">
      <c r="A439" s="3" t="s">
        <v>27</v>
      </c>
      <c r="B439" s="3">
        <v>12424000</v>
      </c>
      <c r="C439" s="1">
        <v>36506</v>
      </c>
      <c r="D439" s="3">
        <v>89</v>
      </c>
      <c r="E439" s="3" t="s">
        <v>28</v>
      </c>
    </row>
    <row r="440" spans="1:5" x14ac:dyDescent="0.25">
      <c r="A440" s="3" t="s">
        <v>27</v>
      </c>
      <c r="B440" s="3">
        <v>12424000</v>
      </c>
      <c r="C440" s="1">
        <v>36507</v>
      </c>
      <c r="D440" s="3">
        <v>162</v>
      </c>
      <c r="E440" s="3" t="s">
        <v>28</v>
      </c>
    </row>
    <row r="441" spans="1:5" x14ac:dyDescent="0.25">
      <c r="A441" s="3" t="s">
        <v>27</v>
      </c>
      <c r="B441" s="3">
        <v>12424000</v>
      </c>
      <c r="C441" s="1">
        <v>36508</v>
      </c>
      <c r="D441" s="3">
        <v>560</v>
      </c>
      <c r="E441" s="3" t="s">
        <v>28</v>
      </c>
    </row>
    <row r="442" spans="1:5" x14ac:dyDescent="0.25">
      <c r="A442" s="3" t="s">
        <v>27</v>
      </c>
      <c r="B442" s="3">
        <v>12424000</v>
      </c>
      <c r="C442" s="1">
        <v>36509</v>
      </c>
      <c r="D442" s="3">
        <v>279</v>
      </c>
      <c r="E442" s="3" t="s">
        <v>28</v>
      </c>
    </row>
    <row r="443" spans="1:5" x14ac:dyDescent="0.25">
      <c r="A443" s="3" t="s">
        <v>27</v>
      </c>
      <c r="B443" s="3">
        <v>12424000</v>
      </c>
      <c r="C443" s="1">
        <v>36510</v>
      </c>
      <c r="D443" s="3">
        <v>835</v>
      </c>
      <c r="E443" s="3" t="s">
        <v>28</v>
      </c>
    </row>
    <row r="444" spans="1:5" x14ac:dyDescent="0.25">
      <c r="A444" s="3" t="s">
        <v>27</v>
      </c>
      <c r="B444" s="3">
        <v>12424000</v>
      </c>
      <c r="C444" s="1">
        <v>36511</v>
      </c>
      <c r="D444" s="3">
        <v>927</v>
      </c>
      <c r="E444" s="3" t="s">
        <v>28</v>
      </c>
    </row>
    <row r="445" spans="1:5" x14ac:dyDescent="0.25">
      <c r="A445" s="3" t="s">
        <v>27</v>
      </c>
      <c r="B445" s="3">
        <v>12424000</v>
      </c>
      <c r="C445" s="1">
        <v>36512</v>
      </c>
      <c r="D445" s="3">
        <v>510</v>
      </c>
      <c r="E445" s="3" t="s">
        <v>28</v>
      </c>
    </row>
    <row r="446" spans="1:5" x14ac:dyDescent="0.25">
      <c r="A446" s="3" t="s">
        <v>27</v>
      </c>
      <c r="B446" s="3">
        <v>12424000</v>
      </c>
      <c r="C446" s="1">
        <v>36513</v>
      </c>
      <c r="D446" s="3">
        <v>624</v>
      </c>
      <c r="E446" s="3" t="s">
        <v>28</v>
      </c>
    </row>
    <row r="447" spans="1:5" x14ac:dyDescent="0.25">
      <c r="A447" s="3" t="s">
        <v>27</v>
      </c>
      <c r="B447" s="3">
        <v>12424000</v>
      </c>
      <c r="C447" s="1">
        <v>36514</v>
      </c>
      <c r="D447" s="3">
        <v>362</v>
      </c>
      <c r="E447" s="3" t="s">
        <v>28</v>
      </c>
    </row>
    <row r="448" spans="1:5" x14ac:dyDescent="0.25">
      <c r="A448" s="3" t="s">
        <v>27</v>
      </c>
      <c r="B448" s="3">
        <v>12424000</v>
      </c>
      <c r="C448" s="1">
        <v>36515</v>
      </c>
      <c r="D448" s="3">
        <v>253</v>
      </c>
      <c r="E448" s="3" t="s">
        <v>28</v>
      </c>
    </row>
    <row r="449" spans="1:5" x14ac:dyDescent="0.25">
      <c r="A449" s="3" t="s">
        <v>27</v>
      </c>
      <c r="B449" s="3">
        <v>12424000</v>
      </c>
      <c r="C449" s="1">
        <v>36516</v>
      </c>
      <c r="D449" s="3">
        <v>206</v>
      </c>
      <c r="E449" s="3" t="s">
        <v>28</v>
      </c>
    </row>
    <row r="450" spans="1:5" x14ac:dyDescent="0.25">
      <c r="A450" s="3" t="s">
        <v>27</v>
      </c>
      <c r="B450" s="3">
        <v>12424000</v>
      </c>
      <c r="C450" s="1">
        <v>36517</v>
      </c>
      <c r="D450" s="3">
        <v>175</v>
      </c>
      <c r="E450" s="3" t="s">
        <v>28</v>
      </c>
    </row>
    <row r="451" spans="1:5" x14ac:dyDescent="0.25">
      <c r="A451" s="3" t="s">
        <v>27</v>
      </c>
      <c r="B451" s="3">
        <v>12424000</v>
      </c>
      <c r="C451" s="1">
        <v>36518</v>
      </c>
      <c r="D451" s="3">
        <v>148</v>
      </c>
      <c r="E451" s="3" t="s">
        <v>28</v>
      </c>
    </row>
    <row r="452" spans="1:5" x14ac:dyDescent="0.25">
      <c r="A452" s="3" t="s">
        <v>27</v>
      </c>
      <c r="B452" s="3">
        <v>12424000</v>
      </c>
      <c r="C452" s="1">
        <v>36519</v>
      </c>
      <c r="D452" s="3">
        <v>127</v>
      </c>
      <c r="E452" s="3" t="s">
        <v>28</v>
      </c>
    </row>
    <row r="453" spans="1:5" x14ac:dyDescent="0.25">
      <c r="A453" s="3" t="s">
        <v>27</v>
      </c>
      <c r="B453" s="3">
        <v>12424000</v>
      </c>
      <c r="C453" s="1">
        <v>36520</v>
      </c>
      <c r="D453" s="3">
        <v>111</v>
      </c>
      <c r="E453" s="3" t="s">
        <v>28</v>
      </c>
    </row>
    <row r="454" spans="1:5" x14ac:dyDescent="0.25">
      <c r="A454" s="3" t="s">
        <v>27</v>
      </c>
      <c r="B454" s="3">
        <v>12424000</v>
      </c>
      <c r="C454" s="1">
        <v>36521</v>
      </c>
      <c r="D454" s="3">
        <v>102</v>
      </c>
      <c r="E454" s="3" t="s">
        <v>28</v>
      </c>
    </row>
    <row r="455" spans="1:5" x14ac:dyDescent="0.25">
      <c r="A455" s="3" t="s">
        <v>27</v>
      </c>
      <c r="B455" s="3">
        <v>12424000</v>
      </c>
      <c r="C455" s="1">
        <v>36522</v>
      </c>
      <c r="D455" s="3">
        <v>92</v>
      </c>
      <c r="E455" s="3" t="s">
        <v>28</v>
      </c>
    </row>
    <row r="456" spans="1:5" x14ac:dyDescent="0.25">
      <c r="A456" s="3" t="s">
        <v>27</v>
      </c>
      <c r="B456" s="3">
        <v>12424000</v>
      </c>
      <c r="C456" s="1">
        <v>36523</v>
      </c>
      <c r="D456" s="3">
        <v>86</v>
      </c>
      <c r="E456" s="3" t="s">
        <v>28</v>
      </c>
    </row>
    <row r="457" spans="1:5" x14ac:dyDescent="0.25">
      <c r="A457" s="3" t="s">
        <v>27</v>
      </c>
      <c r="B457" s="3">
        <v>12424000</v>
      </c>
      <c r="C457" s="1">
        <v>36524</v>
      </c>
      <c r="D457" s="3">
        <v>79</v>
      </c>
      <c r="E457" s="3" t="s">
        <v>28</v>
      </c>
    </row>
    <row r="458" spans="1:5" x14ac:dyDescent="0.25">
      <c r="A458" s="3" t="s">
        <v>27</v>
      </c>
      <c r="B458" s="3">
        <v>12424000</v>
      </c>
      <c r="C458" s="1">
        <v>36525</v>
      </c>
      <c r="D458" s="3">
        <v>73</v>
      </c>
      <c r="E458" s="3" t="s">
        <v>28</v>
      </c>
    </row>
    <row r="459" spans="1:5" x14ac:dyDescent="0.25">
      <c r="A459" s="3" t="s">
        <v>27</v>
      </c>
      <c r="B459" s="3">
        <v>12424000</v>
      </c>
      <c r="C459" s="1">
        <v>36526</v>
      </c>
      <c r="D459" s="3">
        <v>72</v>
      </c>
      <c r="E459" s="3" t="s">
        <v>28</v>
      </c>
    </row>
    <row r="460" spans="1:5" x14ac:dyDescent="0.25">
      <c r="A460" s="3" t="s">
        <v>27</v>
      </c>
      <c r="B460" s="3">
        <v>12424000</v>
      </c>
      <c r="C460" s="1">
        <v>36527</v>
      </c>
      <c r="D460" s="3">
        <v>74</v>
      </c>
      <c r="E460" s="3" t="s">
        <v>28</v>
      </c>
    </row>
    <row r="461" spans="1:5" x14ac:dyDescent="0.25">
      <c r="A461" s="3" t="s">
        <v>27</v>
      </c>
      <c r="B461" s="3">
        <v>12424000</v>
      </c>
      <c r="C461" s="1">
        <v>36528</v>
      </c>
      <c r="D461" s="3">
        <v>71</v>
      </c>
      <c r="E461" s="3" t="s">
        <v>28</v>
      </c>
    </row>
    <row r="462" spans="1:5" x14ac:dyDescent="0.25">
      <c r="A462" s="3" t="s">
        <v>27</v>
      </c>
      <c r="B462" s="3">
        <v>12424000</v>
      </c>
      <c r="C462" s="1">
        <v>36529</v>
      </c>
      <c r="D462" s="3">
        <v>79</v>
      </c>
      <c r="E462" s="3" t="s">
        <v>28</v>
      </c>
    </row>
    <row r="463" spans="1:5" x14ac:dyDescent="0.25">
      <c r="A463" s="3" t="s">
        <v>27</v>
      </c>
      <c r="B463" s="3">
        <v>12424000</v>
      </c>
      <c r="C463" s="1">
        <v>36530</v>
      </c>
      <c r="D463" s="3">
        <v>86</v>
      </c>
      <c r="E463" s="3" t="s">
        <v>28</v>
      </c>
    </row>
    <row r="464" spans="1:5" x14ac:dyDescent="0.25">
      <c r="A464" s="3" t="s">
        <v>27</v>
      </c>
      <c r="B464" s="3">
        <v>12424000</v>
      </c>
      <c r="C464" s="1">
        <v>36531</v>
      </c>
      <c r="D464" s="3">
        <v>83</v>
      </c>
      <c r="E464" s="3" t="s">
        <v>28</v>
      </c>
    </row>
    <row r="465" spans="1:5" x14ac:dyDescent="0.25">
      <c r="A465" s="3" t="s">
        <v>27</v>
      </c>
      <c r="B465" s="3">
        <v>12424000</v>
      </c>
      <c r="C465" s="1">
        <v>36532</v>
      </c>
      <c r="D465" s="3">
        <v>116</v>
      </c>
      <c r="E465" s="3" t="s">
        <v>28</v>
      </c>
    </row>
    <row r="466" spans="1:5" x14ac:dyDescent="0.25">
      <c r="A466" s="3" t="s">
        <v>27</v>
      </c>
      <c r="B466" s="3">
        <v>12424000</v>
      </c>
      <c r="C466" s="1">
        <v>36533</v>
      </c>
      <c r="D466" s="3">
        <v>118</v>
      </c>
      <c r="E466" s="3" t="s">
        <v>28</v>
      </c>
    </row>
    <row r="467" spans="1:5" x14ac:dyDescent="0.25">
      <c r="A467" s="3" t="s">
        <v>27</v>
      </c>
      <c r="B467" s="3">
        <v>12424000</v>
      </c>
      <c r="C467" s="1">
        <v>36534</v>
      </c>
      <c r="D467" s="3">
        <v>135</v>
      </c>
      <c r="E467" s="3" t="s">
        <v>28</v>
      </c>
    </row>
    <row r="468" spans="1:5" x14ac:dyDescent="0.25">
      <c r="A468" s="3" t="s">
        <v>27</v>
      </c>
      <c r="B468" s="3">
        <v>12424000</v>
      </c>
      <c r="C468" s="1">
        <v>36535</v>
      </c>
      <c r="D468" s="3">
        <v>183</v>
      </c>
      <c r="E468" s="3" t="s">
        <v>28</v>
      </c>
    </row>
    <row r="469" spans="1:5" x14ac:dyDescent="0.25">
      <c r="A469" s="3" t="s">
        <v>27</v>
      </c>
      <c r="B469" s="3">
        <v>12424000</v>
      </c>
      <c r="C469" s="1">
        <v>36536</v>
      </c>
      <c r="D469" s="3">
        <v>215</v>
      </c>
      <c r="E469" s="3" t="s">
        <v>28</v>
      </c>
    </row>
    <row r="470" spans="1:5" x14ac:dyDescent="0.25">
      <c r="A470" s="3" t="s">
        <v>27</v>
      </c>
      <c r="B470" s="3">
        <v>12424000</v>
      </c>
      <c r="C470" s="1">
        <v>36537</v>
      </c>
      <c r="D470" s="3">
        <v>185</v>
      </c>
      <c r="E470" s="3" t="s">
        <v>28</v>
      </c>
    </row>
    <row r="471" spans="1:5" x14ac:dyDescent="0.25">
      <c r="A471" s="3" t="s">
        <v>27</v>
      </c>
      <c r="B471" s="3">
        <v>12424000</v>
      </c>
      <c r="C471" s="1">
        <v>36538</v>
      </c>
      <c r="D471" s="3">
        <v>154</v>
      </c>
      <c r="E471" s="3" t="s">
        <v>28</v>
      </c>
    </row>
    <row r="472" spans="1:5" x14ac:dyDescent="0.25">
      <c r="A472" s="3" t="s">
        <v>27</v>
      </c>
      <c r="B472" s="3">
        <v>12424000</v>
      </c>
      <c r="C472" s="1">
        <v>36539</v>
      </c>
      <c r="D472" s="3">
        <v>150</v>
      </c>
      <c r="E472" s="3" t="s">
        <v>28</v>
      </c>
    </row>
    <row r="473" spans="1:5" x14ac:dyDescent="0.25">
      <c r="A473" s="3" t="s">
        <v>27</v>
      </c>
      <c r="B473" s="3">
        <v>12424000</v>
      </c>
      <c r="C473" s="1">
        <v>36540</v>
      </c>
      <c r="D473" s="3">
        <v>403</v>
      </c>
      <c r="E473" s="3" t="s">
        <v>28</v>
      </c>
    </row>
    <row r="474" spans="1:5" x14ac:dyDescent="0.25">
      <c r="A474" s="3" t="s">
        <v>27</v>
      </c>
      <c r="B474" s="3">
        <v>12424000</v>
      </c>
      <c r="C474" s="1">
        <v>36541</v>
      </c>
      <c r="D474" s="3">
        <v>736</v>
      </c>
      <c r="E474" s="3" t="s">
        <v>28</v>
      </c>
    </row>
    <row r="475" spans="1:5" x14ac:dyDescent="0.25">
      <c r="A475" s="3" t="s">
        <v>27</v>
      </c>
      <c r="B475" s="3">
        <v>12424000</v>
      </c>
      <c r="C475" s="1">
        <v>36542</v>
      </c>
      <c r="D475" s="3">
        <v>1070</v>
      </c>
      <c r="E475" s="3" t="s">
        <v>28</v>
      </c>
    </row>
    <row r="476" spans="1:5" x14ac:dyDescent="0.25">
      <c r="A476" s="3" t="s">
        <v>27</v>
      </c>
      <c r="B476" s="3">
        <v>12424000</v>
      </c>
      <c r="C476" s="1">
        <v>36543</v>
      </c>
      <c r="D476" s="3">
        <v>723</v>
      </c>
      <c r="E476" s="3" t="s">
        <v>28</v>
      </c>
    </row>
    <row r="477" spans="1:5" x14ac:dyDescent="0.25">
      <c r="A477" s="3" t="s">
        <v>27</v>
      </c>
      <c r="B477" s="3">
        <v>12424000</v>
      </c>
      <c r="C477" s="1">
        <v>36544</v>
      </c>
      <c r="D477" s="3">
        <v>486</v>
      </c>
      <c r="E477" s="3" t="s">
        <v>28</v>
      </c>
    </row>
    <row r="478" spans="1:5" x14ac:dyDescent="0.25">
      <c r="A478" s="3" t="s">
        <v>27</v>
      </c>
      <c r="B478" s="3">
        <v>12424000</v>
      </c>
      <c r="C478" s="1">
        <v>36545</v>
      </c>
      <c r="D478" s="3">
        <v>340</v>
      </c>
      <c r="E478" s="3" t="s">
        <v>28</v>
      </c>
    </row>
    <row r="479" spans="1:5" x14ac:dyDescent="0.25">
      <c r="A479" s="3" t="s">
        <v>27</v>
      </c>
      <c r="B479" s="3">
        <v>12424000</v>
      </c>
      <c r="C479" s="1">
        <v>36546</v>
      </c>
      <c r="D479" s="3">
        <v>283</v>
      </c>
      <c r="E479" s="3" t="s">
        <v>28</v>
      </c>
    </row>
    <row r="480" spans="1:5" x14ac:dyDescent="0.25">
      <c r="A480" s="3" t="s">
        <v>27</v>
      </c>
      <c r="B480" s="3">
        <v>12424000</v>
      </c>
      <c r="C480" s="1">
        <v>36547</v>
      </c>
      <c r="D480" s="3">
        <v>246</v>
      </c>
      <c r="E480" s="3" t="s">
        <v>28</v>
      </c>
    </row>
    <row r="481" spans="1:5" x14ac:dyDescent="0.25">
      <c r="A481" s="3" t="s">
        <v>27</v>
      </c>
      <c r="B481" s="3">
        <v>12424000</v>
      </c>
      <c r="C481" s="1">
        <v>36548</v>
      </c>
      <c r="D481" s="3">
        <v>216</v>
      </c>
      <c r="E481" s="3" t="s">
        <v>28</v>
      </c>
    </row>
    <row r="482" spans="1:5" x14ac:dyDescent="0.25">
      <c r="A482" s="3" t="s">
        <v>27</v>
      </c>
      <c r="B482" s="3">
        <v>12424000</v>
      </c>
      <c r="C482" s="1">
        <v>36549</v>
      </c>
      <c r="D482" s="3">
        <v>196</v>
      </c>
      <c r="E482" s="3" t="s">
        <v>28</v>
      </c>
    </row>
    <row r="483" spans="1:5" x14ac:dyDescent="0.25">
      <c r="A483" s="3" t="s">
        <v>27</v>
      </c>
      <c r="B483" s="3">
        <v>12424000</v>
      </c>
      <c r="C483" s="1">
        <v>36550</v>
      </c>
      <c r="D483" s="3">
        <v>177</v>
      </c>
      <c r="E483" s="3" t="s">
        <v>28</v>
      </c>
    </row>
    <row r="484" spans="1:5" x14ac:dyDescent="0.25">
      <c r="A484" s="3" t="s">
        <v>27</v>
      </c>
      <c r="B484" s="3">
        <v>12424000</v>
      </c>
      <c r="C484" s="1">
        <v>36551</v>
      </c>
      <c r="D484" s="3">
        <v>178</v>
      </c>
      <c r="E484" s="3" t="s">
        <v>28</v>
      </c>
    </row>
    <row r="485" spans="1:5" x14ac:dyDescent="0.25">
      <c r="A485" s="3" t="s">
        <v>27</v>
      </c>
      <c r="B485" s="3">
        <v>12424000</v>
      </c>
      <c r="C485" s="1">
        <v>36552</v>
      </c>
      <c r="D485" s="3">
        <v>174</v>
      </c>
      <c r="E485" s="3" t="s">
        <v>28</v>
      </c>
    </row>
    <row r="486" spans="1:5" x14ac:dyDescent="0.25">
      <c r="A486" s="3" t="s">
        <v>27</v>
      </c>
      <c r="B486" s="3">
        <v>12424000</v>
      </c>
      <c r="C486" s="1">
        <v>36553</v>
      </c>
      <c r="D486" s="3">
        <v>161</v>
      </c>
      <c r="E486" s="3" t="s">
        <v>28</v>
      </c>
    </row>
    <row r="487" spans="1:5" x14ac:dyDescent="0.25">
      <c r="A487" s="3" t="s">
        <v>27</v>
      </c>
      <c r="B487" s="3">
        <v>12424000</v>
      </c>
      <c r="C487" s="1">
        <v>36554</v>
      </c>
      <c r="D487" s="3">
        <v>140</v>
      </c>
      <c r="E487" s="3" t="s">
        <v>28</v>
      </c>
    </row>
    <row r="488" spans="1:5" x14ac:dyDescent="0.25">
      <c r="A488" s="3" t="s">
        <v>27</v>
      </c>
      <c r="B488" s="3">
        <v>12424000</v>
      </c>
      <c r="C488" s="1">
        <v>36555</v>
      </c>
      <c r="D488" s="3">
        <v>131</v>
      </c>
      <c r="E488" s="3" t="s">
        <v>28</v>
      </c>
    </row>
    <row r="489" spans="1:5" x14ac:dyDescent="0.25">
      <c r="A489" s="3" t="s">
        <v>27</v>
      </c>
      <c r="B489" s="3">
        <v>12424000</v>
      </c>
      <c r="C489" s="1">
        <v>36556</v>
      </c>
      <c r="D489" s="3">
        <v>130</v>
      </c>
      <c r="E489" s="3" t="s">
        <v>28</v>
      </c>
    </row>
    <row r="490" spans="1:5" x14ac:dyDescent="0.25">
      <c r="A490" s="3" t="s">
        <v>27</v>
      </c>
      <c r="B490" s="3">
        <v>12424000</v>
      </c>
      <c r="C490" s="1">
        <v>36557</v>
      </c>
      <c r="D490" s="3">
        <v>172</v>
      </c>
      <c r="E490" s="3" t="s">
        <v>28</v>
      </c>
    </row>
    <row r="491" spans="1:5" x14ac:dyDescent="0.25">
      <c r="A491" s="3" t="s">
        <v>27</v>
      </c>
      <c r="B491" s="3">
        <v>12424000</v>
      </c>
      <c r="C491" s="1">
        <v>36558</v>
      </c>
      <c r="D491" s="3">
        <v>4370</v>
      </c>
      <c r="E491" s="3" t="s">
        <v>28</v>
      </c>
    </row>
    <row r="492" spans="1:5" x14ac:dyDescent="0.25">
      <c r="A492" s="3" t="s">
        <v>27</v>
      </c>
      <c r="B492" s="3">
        <v>12424000</v>
      </c>
      <c r="C492" s="1">
        <v>36559</v>
      </c>
      <c r="D492" s="3">
        <v>4000</v>
      </c>
      <c r="E492" s="3" t="s">
        <v>28</v>
      </c>
    </row>
    <row r="493" spans="1:5" x14ac:dyDescent="0.25">
      <c r="A493" s="3" t="s">
        <v>27</v>
      </c>
      <c r="B493" s="3">
        <v>12424000</v>
      </c>
      <c r="C493" s="1">
        <v>36560</v>
      </c>
      <c r="D493" s="3">
        <v>1720</v>
      </c>
      <c r="E493" s="3" t="s">
        <v>28</v>
      </c>
    </row>
    <row r="494" spans="1:5" x14ac:dyDescent="0.25">
      <c r="A494" s="3" t="s">
        <v>27</v>
      </c>
      <c r="B494" s="3">
        <v>12424000</v>
      </c>
      <c r="C494" s="1">
        <v>36561</v>
      </c>
      <c r="D494" s="3">
        <v>1030</v>
      </c>
      <c r="E494" s="3" t="s">
        <v>28</v>
      </c>
    </row>
    <row r="495" spans="1:5" x14ac:dyDescent="0.25">
      <c r="A495" s="3" t="s">
        <v>27</v>
      </c>
      <c r="B495" s="3">
        <v>12424000</v>
      </c>
      <c r="C495" s="1">
        <v>36562</v>
      </c>
      <c r="D495" s="3">
        <v>913</v>
      </c>
      <c r="E495" s="3" t="s">
        <v>28</v>
      </c>
    </row>
    <row r="496" spans="1:5" x14ac:dyDescent="0.25">
      <c r="A496" s="3" t="s">
        <v>27</v>
      </c>
      <c r="B496" s="3">
        <v>12424000</v>
      </c>
      <c r="C496" s="1">
        <v>36563</v>
      </c>
      <c r="D496" s="3">
        <v>891</v>
      </c>
      <c r="E496" s="3" t="s">
        <v>28</v>
      </c>
    </row>
    <row r="497" spans="1:5" x14ac:dyDescent="0.25">
      <c r="A497" s="3" t="s">
        <v>27</v>
      </c>
      <c r="B497" s="3">
        <v>12424000</v>
      </c>
      <c r="C497" s="1">
        <v>36564</v>
      </c>
      <c r="D497" s="3">
        <v>1050</v>
      </c>
      <c r="E497" s="3" t="s">
        <v>28</v>
      </c>
    </row>
    <row r="498" spans="1:5" x14ac:dyDescent="0.25">
      <c r="A498" s="3" t="s">
        <v>27</v>
      </c>
      <c r="B498" s="3">
        <v>12424000</v>
      </c>
      <c r="C498" s="1">
        <v>36565</v>
      </c>
      <c r="D498" s="3">
        <v>1410</v>
      </c>
      <c r="E498" s="3" t="s">
        <v>28</v>
      </c>
    </row>
    <row r="499" spans="1:5" x14ac:dyDescent="0.25">
      <c r="A499" s="3" t="s">
        <v>27</v>
      </c>
      <c r="B499" s="3">
        <v>12424000</v>
      </c>
      <c r="C499" s="1">
        <v>36566</v>
      </c>
      <c r="D499" s="3">
        <v>1130</v>
      </c>
      <c r="E499" s="3" t="s">
        <v>28</v>
      </c>
    </row>
    <row r="500" spans="1:5" x14ac:dyDescent="0.25">
      <c r="A500" s="3" t="s">
        <v>27</v>
      </c>
      <c r="B500" s="3">
        <v>12424000</v>
      </c>
      <c r="C500" s="1">
        <v>36567</v>
      </c>
      <c r="D500" s="3">
        <v>814</v>
      </c>
      <c r="E500" s="3" t="s">
        <v>28</v>
      </c>
    </row>
    <row r="501" spans="1:5" x14ac:dyDescent="0.25">
      <c r="A501" s="3" t="s">
        <v>27</v>
      </c>
      <c r="B501" s="3">
        <v>12424000</v>
      </c>
      <c r="C501" s="1">
        <v>36568</v>
      </c>
      <c r="D501" s="3">
        <v>613</v>
      </c>
      <c r="E501" s="3" t="s">
        <v>28</v>
      </c>
    </row>
    <row r="502" spans="1:5" x14ac:dyDescent="0.25">
      <c r="A502" s="3" t="s">
        <v>27</v>
      </c>
      <c r="B502" s="3">
        <v>12424000</v>
      </c>
      <c r="C502" s="1">
        <v>36569</v>
      </c>
      <c r="D502" s="3">
        <v>562</v>
      </c>
      <c r="E502" s="3" t="s">
        <v>28</v>
      </c>
    </row>
    <row r="503" spans="1:5" x14ac:dyDescent="0.25">
      <c r="A503" s="3" t="s">
        <v>27</v>
      </c>
      <c r="B503" s="3">
        <v>12424000</v>
      </c>
      <c r="C503" s="1">
        <v>36570</v>
      </c>
      <c r="D503" s="3">
        <v>558</v>
      </c>
      <c r="E503" s="3" t="s">
        <v>28</v>
      </c>
    </row>
    <row r="504" spans="1:5" x14ac:dyDescent="0.25">
      <c r="A504" s="3" t="s">
        <v>27</v>
      </c>
      <c r="B504" s="3">
        <v>12424000</v>
      </c>
      <c r="C504" s="1">
        <v>36571</v>
      </c>
      <c r="D504" s="3">
        <v>745</v>
      </c>
      <c r="E504" s="3" t="s">
        <v>28</v>
      </c>
    </row>
    <row r="505" spans="1:5" x14ac:dyDescent="0.25">
      <c r="A505" s="3" t="s">
        <v>27</v>
      </c>
      <c r="B505" s="3">
        <v>12424000</v>
      </c>
      <c r="C505" s="1">
        <v>36572</v>
      </c>
      <c r="D505" s="3">
        <v>841</v>
      </c>
      <c r="E505" s="3" t="s">
        <v>28</v>
      </c>
    </row>
    <row r="506" spans="1:5" x14ac:dyDescent="0.25">
      <c r="A506" s="3" t="s">
        <v>27</v>
      </c>
      <c r="B506" s="3">
        <v>12424000</v>
      </c>
      <c r="C506" s="1">
        <v>36573</v>
      </c>
      <c r="D506" s="3">
        <v>695</v>
      </c>
      <c r="E506" s="3" t="s">
        <v>28</v>
      </c>
    </row>
    <row r="507" spans="1:5" x14ac:dyDescent="0.25">
      <c r="A507" s="3" t="s">
        <v>27</v>
      </c>
      <c r="B507" s="3">
        <v>12424000</v>
      </c>
      <c r="C507" s="1">
        <v>36574</v>
      </c>
      <c r="D507" s="3">
        <v>528</v>
      </c>
      <c r="E507" s="3" t="s">
        <v>28</v>
      </c>
    </row>
    <row r="508" spans="1:5" x14ac:dyDescent="0.25">
      <c r="A508" s="3" t="s">
        <v>27</v>
      </c>
      <c r="B508" s="3">
        <v>12424000</v>
      </c>
      <c r="C508" s="1">
        <v>36575</v>
      </c>
      <c r="D508" s="3">
        <v>432</v>
      </c>
      <c r="E508" s="3" t="s">
        <v>28</v>
      </c>
    </row>
    <row r="509" spans="1:5" x14ac:dyDescent="0.25">
      <c r="A509" s="3" t="s">
        <v>27</v>
      </c>
      <c r="B509" s="3">
        <v>12424000</v>
      </c>
      <c r="C509" s="1">
        <v>36576</v>
      </c>
      <c r="D509" s="3">
        <v>382</v>
      </c>
      <c r="E509" s="3" t="s">
        <v>28</v>
      </c>
    </row>
    <row r="510" spans="1:5" x14ac:dyDescent="0.25">
      <c r="A510" s="3" t="s">
        <v>27</v>
      </c>
      <c r="B510" s="3">
        <v>12424000</v>
      </c>
      <c r="C510" s="1">
        <v>36577</v>
      </c>
      <c r="D510" s="3">
        <v>409</v>
      </c>
      <c r="E510" s="3" t="s">
        <v>28</v>
      </c>
    </row>
    <row r="511" spans="1:5" x14ac:dyDescent="0.25">
      <c r="A511" s="3" t="s">
        <v>27</v>
      </c>
      <c r="B511" s="3">
        <v>12424000</v>
      </c>
      <c r="C511" s="1">
        <v>36578</v>
      </c>
      <c r="D511" s="3">
        <v>1090</v>
      </c>
      <c r="E511" s="3" t="s">
        <v>28</v>
      </c>
    </row>
    <row r="512" spans="1:5" x14ac:dyDescent="0.25">
      <c r="A512" s="3" t="s">
        <v>27</v>
      </c>
      <c r="B512" s="3">
        <v>12424000</v>
      </c>
      <c r="C512" s="1">
        <v>36579</v>
      </c>
      <c r="D512" s="3">
        <v>2550</v>
      </c>
      <c r="E512" s="3" t="s">
        <v>28</v>
      </c>
    </row>
    <row r="513" spans="1:5" x14ac:dyDescent="0.25">
      <c r="A513" s="3" t="s">
        <v>27</v>
      </c>
      <c r="B513" s="3">
        <v>12424000</v>
      </c>
      <c r="C513" s="1">
        <v>36580</v>
      </c>
      <c r="D513" s="3">
        <v>2200</v>
      </c>
      <c r="E513" s="3" t="s">
        <v>28</v>
      </c>
    </row>
    <row r="514" spans="1:5" x14ac:dyDescent="0.25">
      <c r="A514" s="3" t="s">
        <v>27</v>
      </c>
      <c r="B514" s="3">
        <v>12424000</v>
      </c>
      <c r="C514" s="1">
        <v>36581</v>
      </c>
      <c r="D514" s="3">
        <v>1200</v>
      </c>
      <c r="E514" s="3" t="s">
        <v>28</v>
      </c>
    </row>
    <row r="515" spans="1:5" x14ac:dyDescent="0.25">
      <c r="A515" s="3" t="s">
        <v>27</v>
      </c>
      <c r="B515" s="3">
        <v>12424000</v>
      </c>
      <c r="C515" s="1">
        <v>36582</v>
      </c>
      <c r="D515" s="3">
        <v>1050</v>
      </c>
      <c r="E515" s="3" t="s">
        <v>28</v>
      </c>
    </row>
    <row r="516" spans="1:5" x14ac:dyDescent="0.25">
      <c r="A516" s="3" t="s">
        <v>27</v>
      </c>
      <c r="B516" s="3">
        <v>12424000</v>
      </c>
      <c r="C516" s="1">
        <v>36583</v>
      </c>
      <c r="D516" s="3">
        <v>1640</v>
      </c>
      <c r="E516" s="3" t="s">
        <v>28</v>
      </c>
    </row>
    <row r="517" spans="1:5" x14ac:dyDescent="0.25">
      <c r="A517" s="3" t="s">
        <v>27</v>
      </c>
      <c r="B517" s="3">
        <v>12424000</v>
      </c>
      <c r="C517" s="1">
        <v>36584</v>
      </c>
      <c r="D517" s="3">
        <v>1960</v>
      </c>
      <c r="E517" s="3" t="s">
        <v>28</v>
      </c>
    </row>
    <row r="518" spans="1:5" x14ac:dyDescent="0.25">
      <c r="A518" s="3" t="s">
        <v>27</v>
      </c>
      <c r="B518" s="3">
        <v>12424000</v>
      </c>
      <c r="C518" s="1">
        <v>36585</v>
      </c>
      <c r="D518" s="3">
        <v>1410</v>
      </c>
      <c r="E518" s="3" t="s">
        <v>28</v>
      </c>
    </row>
    <row r="519" spans="1:5" x14ac:dyDescent="0.25">
      <c r="A519" s="3" t="s">
        <v>27</v>
      </c>
      <c r="B519" s="3">
        <v>12424000</v>
      </c>
      <c r="C519" s="1">
        <v>36586</v>
      </c>
      <c r="D519" s="3">
        <v>1110</v>
      </c>
      <c r="E519" s="3" t="s">
        <v>28</v>
      </c>
    </row>
    <row r="520" spans="1:5" x14ac:dyDescent="0.25">
      <c r="A520" s="3" t="s">
        <v>27</v>
      </c>
      <c r="B520" s="3">
        <v>12424000</v>
      </c>
      <c r="C520" s="1">
        <v>36587</v>
      </c>
      <c r="D520" s="3">
        <v>935</v>
      </c>
      <c r="E520" s="3" t="s">
        <v>28</v>
      </c>
    </row>
    <row r="521" spans="1:5" x14ac:dyDescent="0.25">
      <c r="A521" s="3" t="s">
        <v>27</v>
      </c>
      <c r="B521" s="3">
        <v>12424000</v>
      </c>
      <c r="C521" s="1">
        <v>36588</v>
      </c>
      <c r="D521" s="3">
        <v>902</v>
      </c>
      <c r="E521" s="3" t="s">
        <v>28</v>
      </c>
    </row>
    <row r="522" spans="1:5" x14ac:dyDescent="0.25">
      <c r="A522" s="3" t="s">
        <v>27</v>
      </c>
      <c r="B522" s="3">
        <v>12424000</v>
      </c>
      <c r="C522" s="1">
        <v>36589</v>
      </c>
      <c r="D522" s="3">
        <v>932</v>
      </c>
      <c r="E522" s="3" t="s">
        <v>28</v>
      </c>
    </row>
    <row r="523" spans="1:5" x14ac:dyDescent="0.25">
      <c r="A523" s="3" t="s">
        <v>27</v>
      </c>
      <c r="B523" s="3">
        <v>12424000</v>
      </c>
      <c r="C523" s="1">
        <v>36590</v>
      </c>
      <c r="D523" s="3">
        <v>1480</v>
      </c>
      <c r="E523" s="3" t="s">
        <v>28</v>
      </c>
    </row>
    <row r="524" spans="1:5" x14ac:dyDescent="0.25">
      <c r="A524" s="3" t="s">
        <v>27</v>
      </c>
      <c r="B524" s="3">
        <v>12424000</v>
      </c>
      <c r="C524" s="1">
        <v>36591</v>
      </c>
      <c r="D524" s="3">
        <v>1350</v>
      </c>
      <c r="E524" s="3" t="s">
        <v>28</v>
      </c>
    </row>
    <row r="525" spans="1:5" x14ac:dyDescent="0.25">
      <c r="A525" s="3" t="s">
        <v>27</v>
      </c>
      <c r="B525" s="3">
        <v>12424000</v>
      </c>
      <c r="C525" s="1">
        <v>36592</v>
      </c>
      <c r="D525" s="3">
        <v>1170</v>
      </c>
      <c r="E525" s="3" t="s">
        <v>28</v>
      </c>
    </row>
    <row r="526" spans="1:5" x14ac:dyDescent="0.25">
      <c r="A526" s="3" t="s">
        <v>27</v>
      </c>
      <c r="B526" s="3">
        <v>12424000</v>
      </c>
      <c r="C526" s="1">
        <v>36593</v>
      </c>
      <c r="D526" s="3">
        <v>859</v>
      </c>
      <c r="E526" s="3" t="s">
        <v>28</v>
      </c>
    </row>
    <row r="527" spans="1:5" x14ac:dyDescent="0.25">
      <c r="A527" s="3" t="s">
        <v>27</v>
      </c>
      <c r="B527" s="3">
        <v>12424000</v>
      </c>
      <c r="C527" s="1">
        <v>36594</v>
      </c>
      <c r="D527" s="3">
        <v>755</v>
      </c>
      <c r="E527" s="3" t="s">
        <v>28</v>
      </c>
    </row>
    <row r="528" spans="1:5" x14ac:dyDescent="0.25">
      <c r="A528" s="3" t="s">
        <v>27</v>
      </c>
      <c r="B528" s="3">
        <v>12424000</v>
      </c>
      <c r="C528" s="1">
        <v>36595</v>
      </c>
      <c r="D528" s="3">
        <v>636</v>
      </c>
      <c r="E528" s="3" t="s">
        <v>28</v>
      </c>
    </row>
    <row r="529" spans="1:5" x14ac:dyDescent="0.25">
      <c r="A529" s="3" t="s">
        <v>27</v>
      </c>
      <c r="B529" s="3">
        <v>12424000</v>
      </c>
      <c r="C529" s="1">
        <v>36596</v>
      </c>
      <c r="D529" s="3">
        <v>675</v>
      </c>
      <c r="E529" s="3" t="s">
        <v>28</v>
      </c>
    </row>
    <row r="530" spans="1:5" x14ac:dyDescent="0.25">
      <c r="A530" s="3" t="s">
        <v>27</v>
      </c>
      <c r="B530" s="3">
        <v>12424000</v>
      </c>
      <c r="C530" s="1">
        <v>36597</v>
      </c>
      <c r="D530" s="3">
        <v>733</v>
      </c>
      <c r="E530" s="3" t="s">
        <v>28</v>
      </c>
    </row>
    <row r="531" spans="1:5" x14ac:dyDescent="0.25">
      <c r="A531" s="3" t="s">
        <v>27</v>
      </c>
      <c r="B531" s="3">
        <v>12424000</v>
      </c>
      <c r="C531" s="1">
        <v>36598</v>
      </c>
      <c r="D531" s="3">
        <v>570</v>
      </c>
      <c r="E531" s="3" t="s">
        <v>28</v>
      </c>
    </row>
    <row r="532" spans="1:5" x14ac:dyDescent="0.25">
      <c r="A532" s="3" t="s">
        <v>27</v>
      </c>
      <c r="B532" s="3">
        <v>12424000</v>
      </c>
      <c r="C532" s="1">
        <v>36599</v>
      </c>
      <c r="D532" s="3">
        <v>635</v>
      </c>
      <c r="E532" s="3" t="s">
        <v>28</v>
      </c>
    </row>
    <row r="533" spans="1:5" x14ac:dyDescent="0.25">
      <c r="A533" s="3" t="s">
        <v>27</v>
      </c>
      <c r="B533" s="3">
        <v>12424000</v>
      </c>
      <c r="C533" s="1">
        <v>36600</v>
      </c>
      <c r="D533" s="3">
        <v>644</v>
      </c>
      <c r="E533" s="3" t="s">
        <v>28</v>
      </c>
    </row>
    <row r="534" spans="1:5" x14ac:dyDescent="0.25">
      <c r="A534" s="3" t="s">
        <v>27</v>
      </c>
      <c r="B534" s="3">
        <v>12424000</v>
      </c>
      <c r="C534" s="1">
        <v>36601</v>
      </c>
      <c r="D534" s="3">
        <v>534</v>
      </c>
      <c r="E534" s="3" t="s">
        <v>28</v>
      </c>
    </row>
    <row r="535" spans="1:5" x14ac:dyDescent="0.25">
      <c r="A535" s="3" t="s">
        <v>27</v>
      </c>
      <c r="B535" s="3">
        <v>12424000</v>
      </c>
      <c r="C535" s="1">
        <v>36602</v>
      </c>
      <c r="D535" s="3">
        <v>787</v>
      </c>
      <c r="E535" s="3" t="s">
        <v>28</v>
      </c>
    </row>
    <row r="536" spans="1:5" x14ac:dyDescent="0.25">
      <c r="A536" s="3" t="s">
        <v>27</v>
      </c>
      <c r="B536" s="3">
        <v>12424000</v>
      </c>
      <c r="C536" s="1">
        <v>36603</v>
      </c>
      <c r="D536" s="3">
        <v>716</v>
      </c>
      <c r="E536" s="3" t="s">
        <v>28</v>
      </c>
    </row>
    <row r="537" spans="1:5" x14ac:dyDescent="0.25">
      <c r="A537" s="3" t="s">
        <v>27</v>
      </c>
      <c r="B537" s="3">
        <v>12424000</v>
      </c>
      <c r="C537" s="1">
        <v>36604</v>
      </c>
      <c r="D537" s="3">
        <v>696</v>
      </c>
      <c r="E537" s="3" t="s">
        <v>28</v>
      </c>
    </row>
    <row r="538" spans="1:5" x14ac:dyDescent="0.25">
      <c r="A538" s="3" t="s">
        <v>27</v>
      </c>
      <c r="B538" s="3">
        <v>12424000</v>
      </c>
      <c r="C538" s="1">
        <v>36605</v>
      </c>
      <c r="D538" s="3">
        <v>587</v>
      </c>
      <c r="E538" s="3" t="s">
        <v>28</v>
      </c>
    </row>
    <row r="539" spans="1:5" x14ac:dyDescent="0.25">
      <c r="A539" s="3" t="s">
        <v>27</v>
      </c>
      <c r="B539" s="3">
        <v>12424000</v>
      </c>
      <c r="C539" s="1">
        <v>36606</v>
      </c>
      <c r="D539" s="3">
        <v>498</v>
      </c>
      <c r="E539" s="3" t="s">
        <v>28</v>
      </c>
    </row>
    <row r="540" spans="1:5" x14ac:dyDescent="0.25">
      <c r="A540" s="3" t="s">
        <v>27</v>
      </c>
      <c r="B540" s="3">
        <v>12424000</v>
      </c>
      <c r="C540" s="1">
        <v>36607</v>
      </c>
      <c r="D540" s="3">
        <v>473</v>
      </c>
      <c r="E540" s="3" t="s">
        <v>28</v>
      </c>
    </row>
    <row r="541" spans="1:5" x14ac:dyDescent="0.25">
      <c r="A541" s="3" t="s">
        <v>27</v>
      </c>
      <c r="B541" s="3">
        <v>12424000</v>
      </c>
      <c r="C541" s="1">
        <v>36608</v>
      </c>
      <c r="D541" s="3">
        <v>788</v>
      </c>
      <c r="E541" s="3" t="s">
        <v>28</v>
      </c>
    </row>
    <row r="542" spans="1:5" x14ac:dyDescent="0.25">
      <c r="A542" s="3" t="s">
        <v>27</v>
      </c>
      <c r="B542" s="3">
        <v>12424000</v>
      </c>
      <c r="C542" s="1">
        <v>36609</v>
      </c>
      <c r="D542" s="3">
        <v>977</v>
      </c>
      <c r="E542" s="3" t="s">
        <v>28</v>
      </c>
    </row>
    <row r="543" spans="1:5" x14ac:dyDescent="0.25">
      <c r="A543" s="3" t="s">
        <v>27</v>
      </c>
      <c r="B543" s="3">
        <v>12424000</v>
      </c>
      <c r="C543" s="1">
        <v>36610</v>
      </c>
      <c r="D543" s="3">
        <v>704</v>
      </c>
      <c r="E543" s="3" t="s">
        <v>28</v>
      </c>
    </row>
    <row r="544" spans="1:5" x14ac:dyDescent="0.25">
      <c r="A544" s="3" t="s">
        <v>27</v>
      </c>
      <c r="B544" s="3">
        <v>12424000</v>
      </c>
      <c r="C544" s="1">
        <v>36611</v>
      </c>
      <c r="D544" s="3">
        <v>565</v>
      </c>
      <c r="E544" s="3" t="s">
        <v>28</v>
      </c>
    </row>
    <row r="545" spans="1:5" x14ac:dyDescent="0.25">
      <c r="A545" s="3" t="s">
        <v>27</v>
      </c>
      <c r="B545" s="3">
        <v>12424000</v>
      </c>
      <c r="C545" s="1">
        <v>36612</v>
      </c>
      <c r="D545" s="3">
        <v>488</v>
      </c>
      <c r="E545" s="3" t="s">
        <v>28</v>
      </c>
    </row>
    <row r="546" spans="1:5" x14ac:dyDescent="0.25">
      <c r="A546" s="3" t="s">
        <v>27</v>
      </c>
      <c r="B546" s="3">
        <v>12424000</v>
      </c>
      <c r="C546" s="1">
        <v>36613</v>
      </c>
      <c r="D546" s="3">
        <v>477</v>
      </c>
      <c r="E546" s="3" t="s">
        <v>28</v>
      </c>
    </row>
    <row r="547" spans="1:5" x14ac:dyDescent="0.25">
      <c r="A547" s="3" t="s">
        <v>27</v>
      </c>
      <c r="B547" s="3">
        <v>12424000</v>
      </c>
      <c r="C547" s="1">
        <v>36614</v>
      </c>
      <c r="D547" s="3">
        <v>458</v>
      </c>
      <c r="E547" s="3" t="s">
        <v>28</v>
      </c>
    </row>
    <row r="548" spans="1:5" x14ac:dyDescent="0.25">
      <c r="A548" s="3" t="s">
        <v>27</v>
      </c>
      <c r="B548" s="3">
        <v>12424000</v>
      </c>
      <c r="C548" s="1">
        <v>36615</v>
      </c>
      <c r="D548" s="3">
        <v>418</v>
      </c>
      <c r="E548" s="3" t="s">
        <v>28</v>
      </c>
    </row>
    <row r="549" spans="1:5" x14ac:dyDescent="0.25">
      <c r="A549" s="3" t="s">
        <v>27</v>
      </c>
      <c r="B549" s="3">
        <v>12424000</v>
      </c>
      <c r="C549" s="1">
        <v>36616</v>
      </c>
      <c r="D549" s="3">
        <v>381</v>
      </c>
      <c r="E549" s="3" t="s">
        <v>28</v>
      </c>
    </row>
    <row r="550" spans="1:5" x14ac:dyDescent="0.25">
      <c r="A550" s="3" t="s">
        <v>27</v>
      </c>
      <c r="B550" s="3">
        <v>12424000</v>
      </c>
      <c r="C550" s="1">
        <v>36617</v>
      </c>
      <c r="D550" s="3">
        <v>347</v>
      </c>
      <c r="E550" s="3" t="s">
        <v>28</v>
      </c>
    </row>
    <row r="551" spans="1:5" x14ac:dyDescent="0.25">
      <c r="A551" s="3" t="s">
        <v>27</v>
      </c>
      <c r="B551" s="3">
        <v>12424000</v>
      </c>
      <c r="C551" s="1">
        <v>36618</v>
      </c>
      <c r="D551" s="3">
        <v>334</v>
      </c>
      <c r="E551" s="3" t="s">
        <v>28</v>
      </c>
    </row>
    <row r="552" spans="1:5" x14ac:dyDescent="0.25">
      <c r="A552" s="3" t="s">
        <v>27</v>
      </c>
      <c r="B552" s="3">
        <v>12424000</v>
      </c>
      <c r="C552" s="1">
        <v>36619</v>
      </c>
      <c r="D552" s="3">
        <v>299</v>
      </c>
      <c r="E552" s="3" t="s">
        <v>28</v>
      </c>
    </row>
    <row r="553" spans="1:5" x14ac:dyDescent="0.25">
      <c r="A553" s="3" t="s">
        <v>27</v>
      </c>
      <c r="B553" s="3">
        <v>12424000</v>
      </c>
      <c r="C553" s="1">
        <v>36620</v>
      </c>
      <c r="D553" s="3">
        <v>292</v>
      </c>
      <c r="E553" s="3" t="s">
        <v>28</v>
      </c>
    </row>
    <row r="554" spans="1:5" x14ac:dyDescent="0.25">
      <c r="A554" s="3" t="s">
        <v>27</v>
      </c>
      <c r="B554" s="3">
        <v>12424000</v>
      </c>
      <c r="C554" s="1">
        <v>36621</v>
      </c>
      <c r="D554" s="3">
        <v>301</v>
      </c>
      <c r="E554" s="3" t="s">
        <v>28</v>
      </c>
    </row>
    <row r="555" spans="1:5" x14ac:dyDescent="0.25">
      <c r="A555" s="3" t="s">
        <v>27</v>
      </c>
      <c r="B555" s="3">
        <v>12424000</v>
      </c>
      <c r="C555" s="1">
        <v>36622</v>
      </c>
      <c r="D555" s="3">
        <v>293</v>
      </c>
      <c r="E555" s="3" t="s">
        <v>28</v>
      </c>
    </row>
    <row r="556" spans="1:5" x14ac:dyDescent="0.25">
      <c r="A556" s="3" t="s">
        <v>27</v>
      </c>
      <c r="B556" s="3">
        <v>12424000</v>
      </c>
      <c r="C556" s="1">
        <v>36623</v>
      </c>
      <c r="D556" s="3">
        <v>288</v>
      </c>
      <c r="E556" s="3" t="s">
        <v>28</v>
      </c>
    </row>
    <row r="557" spans="1:5" x14ac:dyDescent="0.25">
      <c r="A557" s="3" t="s">
        <v>27</v>
      </c>
      <c r="B557" s="3">
        <v>12424000</v>
      </c>
      <c r="C557" s="1">
        <v>36624</v>
      </c>
      <c r="D557" s="3">
        <v>265</v>
      </c>
      <c r="E557" s="3" t="s">
        <v>28</v>
      </c>
    </row>
    <row r="558" spans="1:5" x14ac:dyDescent="0.25">
      <c r="A558" s="3" t="s">
        <v>27</v>
      </c>
      <c r="B558" s="3">
        <v>12424000</v>
      </c>
      <c r="C558" s="1">
        <v>36625</v>
      </c>
      <c r="D558" s="3">
        <v>241</v>
      </c>
      <c r="E558" s="3" t="s">
        <v>28</v>
      </c>
    </row>
    <row r="559" spans="1:5" x14ac:dyDescent="0.25">
      <c r="A559" s="3" t="s">
        <v>27</v>
      </c>
      <c r="B559" s="3">
        <v>12424000</v>
      </c>
      <c r="C559" s="1">
        <v>36626</v>
      </c>
      <c r="D559" s="3">
        <v>221</v>
      </c>
      <c r="E559" s="3" t="s">
        <v>28</v>
      </c>
    </row>
    <row r="560" spans="1:5" x14ac:dyDescent="0.25">
      <c r="A560" s="3" t="s">
        <v>27</v>
      </c>
      <c r="B560" s="3">
        <v>12424000</v>
      </c>
      <c r="C560" s="1">
        <v>36627</v>
      </c>
      <c r="D560" s="3">
        <v>211</v>
      </c>
      <c r="E560" s="3" t="s">
        <v>28</v>
      </c>
    </row>
    <row r="561" spans="1:5" x14ac:dyDescent="0.25">
      <c r="A561" s="3" t="s">
        <v>27</v>
      </c>
      <c r="B561" s="3">
        <v>12424000</v>
      </c>
      <c r="C561" s="1">
        <v>36628</v>
      </c>
      <c r="D561" s="3">
        <v>198</v>
      </c>
      <c r="E561" s="3" t="s">
        <v>28</v>
      </c>
    </row>
    <row r="562" spans="1:5" x14ac:dyDescent="0.25">
      <c r="A562" s="3" t="s">
        <v>27</v>
      </c>
      <c r="B562" s="3">
        <v>12424000</v>
      </c>
      <c r="C562" s="1">
        <v>36629</v>
      </c>
      <c r="D562" s="3">
        <v>214</v>
      </c>
      <c r="E562" s="3" t="s">
        <v>28</v>
      </c>
    </row>
    <row r="563" spans="1:5" x14ac:dyDescent="0.25">
      <c r="A563" s="3" t="s">
        <v>27</v>
      </c>
      <c r="B563" s="3">
        <v>12424000</v>
      </c>
      <c r="C563" s="1">
        <v>36630</v>
      </c>
      <c r="D563" s="3">
        <v>1700</v>
      </c>
      <c r="E563" s="3" t="s">
        <v>28</v>
      </c>
    </row>
    <row r="564" spans="1:5" x14ac:dyDescent="0.25">
      <c r="A564" s="3" t="s">
        <v>27</v>
      </c>
      <c r="B564" s="3">
        <v>12424000</v>
      </c>
      <c r="C564" s="1">
        <v>36631</v>
      </c>
      <c r="D564" s="3">
        <v>2210</v>
      </c>
      <c r="E564" s="3" t="s">
        <v>28</v>
      </c>
    </row>
    <row r="565" spans="1:5" x14ac:dyDescent="0.25">
      <c r="A565" s="3" t="s">
        <v>27</v>
      </c>
      <c r="B565" s="3">
        <v>12424000</v>
      </c>
      <c r="C565" s="1">
        <v>36632</v>
      </c>
      <c r="D565" s="3">
        <v>1100</v>
      </c>
      <c r="E565" s="3" t="s">
        <v>28</v>
      </c>
    </row>
    <row r="566" spans="1:5" x14ac:dyDescent="0.25">
      <c r="A566" s="3" t="s">
        <v>27</v>
      </c>
      <c r="B566" s="3">
        <v>12424000</v>
      </c>
      <c r="C566" s="1">
        <v>36633</v>
      </c>
      <c r="D566" s="3">
        <v>852</v>
      </c>
      <c r="E566" s="3" t="s">
        <v>28</v>
      </c>
    </row>
    <row r="567" spans="1:5" x14ac:dyDescent="0.25">
      <c r="A567" s="3" t="s">
        <v>27</v>
      </c>
      <c r="B567" s="3">
        <v>12424000</v>
      </c>
      <c r="C567" s="1">
        <v>36634</v>
      </c>
      <c r="D567" s="3">
        <v>649</v>
      </c>
      <c r="E567" s="3" t="s">
        <v>28</v>
      </c>
    </row>
    <row r="568" spans="1:5" x14ac:dyDescent="0.25">
      <c r="A568" s="3" t="s">
        <v>27</v>
      </c>
      <c r="B568" s="3">
        <v>12424000</v>
      </c>
      <c r="C568" s="1">
        <v>36635</v>
      </c>
      <c r="D568" s="3">
        <v>510</v>
      </c>
      <c r="E568" s="3" t="s">
        <v>28</v>
      </c>
    </row>
    <row r="569" spans="1:5" x14ac:dyDescent="0.25">
      <c r="A569" s="3" t="s">
        <v>27</v>
      </c>
      <c r="B569" s="3">
        <v>12424000</v>
      </c>
      <c r="C569" s="1">
        <v>36636</v>
      </c>
      <c r="D569" s="3">
        <v>416</v>
      </c>
      <c r="E569" s="3" t="s">
        <v>28</v>
      </c>
    </row>
    <row r="570" spans="1:5" x14ac:dyDescent="0.25">
      <c r="A570" s="3" t="s">
        <v>27</v>
      </c>
      <c r="B570" s="3">
        <v>12424000</v>
      </c>
      <c r="C570" s="1">
        <v>36637</v>
      </c>
      <c r="D570" s="3">
        <v>364</v>
      </c>
      <c r="E570" s="3" t="s">
        <v>28</v>
      </c>
    </row>
    <row r="571" spans="1:5" x14ac:dyDescent="0.25">
      <c r="A571" s="3" t="s">
        <v>27</v>
      </c>
      <c r="B571" s="3">
        <v>12424000</v>
      </c>
      <c r="C571" s="1">
        <v>36638</v>
      </c>
      <c r="D571" s="3">
        <v>332</v>
      </c>
      <c r="E571" s="3" t="s">
        <v>28</v>
      </c>
    </row>
    <row r="572" spans="1:5" x14ac:dyDescent="0.25">
      <c r="A572" s="3" t="s">
        <v>27</v>
      </c>
      <c r="B572" s="3">
        <v>12424000</v>
      </c>
      <c r="C572" s="1">
        <v>36639</v>
      </c>
      <c r="D572" s="3">
        <v>308</v>
      </c>
      <c r="E572" s="3" t="s">
        <v>28</v>
      </c>
    </row>
    <row r="573" spans="1:5" x14ac:dyDescent="0.25">
      <c r="A573" s="3" t="s">
        <v>27</v>
      </c>
      <c r="B573" s="3">
        <v>12424000</v>
      </c>
      <c r="C573" s="1">
        <v>36640</v>
      </c>
      <c r="D573" s="3">
        <v>277</v>
      </c>
      <c r="E573" s="3" t="s">
        <v>28</v>
      </c>
    </row>
    <row r="574" spans="1:5" x14ac:dyDescent="0.25">
      <c r="A574" s="3" t="s">
        <v>27</v>
      </c>
      <c r="B574" s="3">
        <v>12424000</v>
      </c>
      <c r="C574" s="1">
        <v>36641</v>
      </c>
      <c r="D574" s="3">
        <v>250</v>
      </c>
      <c r="E574" s="3" t="s">
        <v>28</v>
      </c>
    </row>
    <row r="575" spans="1:5" x14ac:dyDescent="0.25">
      <c r="A575" s="3" t="s">
        <v>27</v>
      </c>
      <c r="B575" s="3">
        <v>12424000</v>
      </c>
      <c r="C575" s="1">
        <v>36642</v>
      </c>
      <c r="D575" s="3">
        <v>245</v>
      </c>
      <c r="E575" s="3" t="s">
        <v>28</v>
      </c>
    </row>
    <row r="576" spans="1:5" x14ac:dyDescent="0.25">
      <c r="A576" s="3" t="s">
        <v>27</v>
      </c>
      <c r="B576" s="3">
        <v>12424000</v>
      </c>
      <c r="C576" s="1">
        <v>36643</v>
      </c>
      <c r="D576" s="3">
        <v>249</v>
      </c>
      <c r="E576" s="3" t="s">
        <v>28</v>
      </c>
    </row>
    <row r="577" spans="1:5" x14ac:dyDescent="0.25">
      <c r="A577" s="3" t="s">
        <v>27</v>
      </c>
      <c r="B577" s="3">
        <v>12424000</v>
      </c>
      <c r="C577" s="1">
        <v>36644</v>
      </c>
      <c r="D577" s="3">
        <v>233</v>
      </c>
      <c r="E577" s="3" t="s">
        <v>28</v>
      </c>
    </row>
    <row r="578" spans="1:5" x14ac:dyDescent="0.25">
      <c r="A578" s="3" t="s">
        <v>27</v>
      </c>
      <c r="B578" s="3">
        <v>12424000</v>
      </c>
      <c r="C578" s="1">
        <v>36645</v>
      </c>
      <c r="D578" s="3">
        <v>219</v>
      </c>
      <c r="E578" s="3" t="s">
        <v>28</v>
      </c>
    </row>
    <row r="579" spans="1:5" x14ac:dyDescent="0.25">
      <c r="A579" s="3" t="s">
        <v>27</v>
      </c>
      <c r="B579" s="3">
        <v>12424000</v>
      </c>
      <c r="C579" s="1">
        <v>36646</v>
      </c>
      <c r="D579" s="3">
        <v>203</v>
      </c>
      <c r="E579" s="3" t="s">
        <v>28</v>
      </c>
    </row>
    <row r="580" spans="1:5" x14ac:dyDescent="0.25">
      <c r="A580" s="3" t="s">
        <v>27</v>
      </c>
      <c r="B580" s="3">
        <v>12424000</v>
      </c>
      <c r="C580" s="1">
        <v>36647</v>
      </c>
      <c r="D580" s="3">
        <v>190</v>
      </c>
      <c r="E580" s="3" t="s">
        <v>28</v>
      </c>
    </row>
    <row r="581" spans="1:5" x14ac:dyDescent="0.25">
      <c r="A581" s="3" t="s">
        <v>27</v>
      </c>
      <c r="B581" s="3">
        <v>12424000</v>
      </c>
      <c r="C581" s="1">
        <v>36648</v>
      </c>
      <c r="D581" s="3">
        <v>195</v>
      </c>
      <c r="E581" s="3" t="s">
        <v>28</v>
      </c>
    </row>
    <row r="582" spans="1:5" x14ac:dyDescent="0.25">
      <c r="A582" s="3" t="s">
        <v>27</v>
      </c>
      <c r="B582" s="3">
        <v>12424000</v>
      </c>
      <c r="C582" s="1">
        <v>36649</v>
      </c>
      <c r="D582" s="3">
        <v>240</v>
      </c>
      <c r="E582" s="3" t="s">
        <v>28</v>
      </c>
    </row>
    <row r="583" spans="1:5" x14ac:dyDescent="0.25">
      <c r="A583" s="3" t="s">
        <v>27</v>
      </c>
      <c r="B583" s="3">
        <v>12424000</v>
      </c>
      <c r="C583" s="1">
        <v>36650</v>
      </c>
      <c r="D583" s="3">
        <v>238</v>
      </c>
      <c r="E583" s="3" t="s">
        <v>28</v>
      </c>
    </row>
    <row r="584" spans="1:5" x14ac:dyDescent="0.25">
      <c r="A584" s="3" t="s">
        <v>27</v>
      </c>
      <c r="B584" s="3">
        <v>12424000</v>
      </c>
      <c r="C584" s="1">
        <v>36651</v>
      </c>
      <c r="D584" s="3">
        <v>206</v>
      </c>
      <c r="E584" s="3" t="s">
        <v>28</v>
      </c>
    </row>
    <row r="585" spans="1:5" x14ac:dyDescent="0.25">
      <c r="A585" s="3" t="s">
        <v>27</v>
      </c>
      <c r="B585" s="3">
        <v>12424000</v>
      </c>
      <c r="C585" s="1">
        <v>36652</v>
      </c>
      <c r="D585" s="3">
        <v>197</v>
      </c>
      <c r="E585" s="3" t="s">
        <v>28</v>
      </c>
    </row>
    <row r="586" spans="1:5" x14ac:dyDescent="0.25">
      <c r="A586" s="3" t="s">
        <v>27</v>
      </c>
      <c r="B586" s="3">
        <v>12424000</v>
      </c>
      <c r="C586" s="1">
        <v>36653</v>
      </c>
      <c r="D586" s="3">
        <v>185</v>
      </c>
      <c r="E586" s="3" t="s">
        <v>28</v>
      </c>
    </row>
    <row r="587" spans="1:5" x14ac:dyDescent="0.25">
      <c r="A587" s="3" t="s">
        <v>27</v>
      </c>
      <c r="B587" s="3">
        <v>12424000</v>
      </c>
      <c r="C587" s="1">
        <v>36654</v>
      </c>
      <c r="D587" s="3">
        <v>172</v>
      </c>
      <c r="E587" s="3" t="s">
        <v>28</v>
      </c>
    </row>
    <row r="588" spans="1:5" x14ac:dyDescent="0.25">
      <c r="A588" s="3" t="s">
        <v>27</v>
      </c>
      <c r="B588" s="3">
        <v>12424000</v>
      </c>
      <c r="C588" s="1">
        <v>36655</v>
      </c>
      <c r="D588" s="3">
        <v>160</v>
      </c>
      <c r="E588" s="3" t="s">
        <v>28</v>
      </c>
    </row>
    <row r="589" spans="1:5" x14ac:dyDescent="0.25">
      <c r="A589" s="3" t="s">
        <v>27</v>
      </c>
      <c r="B589" s="3">
        <v>12424000</v>
      </c>
      <c r="C589" s="1">
        <v>36656</v>
      </c>
      <c r="D589" s="3">
        <v>175</v>
      </c>
      <c r="E589" s="3" t="s">
        <v>28</v>
      </c>
    </row>
    <row r="590" spans="1:5" x14ac:dyDescent="0.25">
      <c r="A590" s="3" t="s">
        <v>27</v>
      </c>
      <c r="B590" s="3">
        <v>12424000</v>
      </c>
      <c r="C590" s="1">
        <v>36657</v>
      </c>
      <c r="D590" s="3">
        <v>206</v>
      </c>
      <c r="E590" s="3" t="s">
        <v>28</v>
      </c>
    </row>
    <row r="591" spans="1:5" x14ac:dyDescent="0.25">
      <c r="A591" s="3" t="s">
        <v>27</v>
      </c>
      <c r="B591" s="3">
        <v>12424000</v>
      </c>
      <c r="C591" s="1">
        <v>36658</v>
      </c>
      <c r="D591" s="3">
        <v>404</v>
      </c>
      <c r="E591" s="3" t="s">
        <v>28</v>
      </c>
    </row>
    <row r="592" spans="1:5" x14ac:dyDescent="0.25">
      <c r="A592" s="3" t="s">
        <v>27</v>
      </c>
      <c r="B592" s="3">
        <v>12424000</v>
      </c>
      <c r="C592" s="1">
        <v>36659</v>
      </c>
      <c r="D592" s="3">
        <v>418</v>
      </c>
      <c r="E592" s="3" t="s">
        <v>28</v>
      </c>
    </row>
    <row r="593" spans="1:5" x14ac:dyDescent="0.25">
      <c r="A593" s="3" t="s">
        <v>27</v>
      </c>
      <c r="B593" s="3">
        <v>12424000</v>
      </c>
      <c r="C593" s="1">
        <v>36660</v>
      </c>
      <c r="D593" s="3">
        <v>301</v>
      </c>
      <c r="E593" s="3" t="s">
        <v>28</v>
      </c>
    </row>
    <row r="594" spans="1:5" x14ac:dyDescent="0.25">
      <c r="A594" s="3" t="s">
        <v>27</v>
      </c>
      <c r="B594" s="3">
        <v>12424000</v>
      </c>
      <c r="C594" s="1">
        <v>36661</v>
      </c>
      <c r="D594" s="3">
        <v>248</v>
      </c>
      <c r="E594" s="3" t="s">
        <v>28</v>
      </c>
    </row>
    <row r="595" spans="1:5" x14ac:dyDescent="0.25">
      <c r="A595" s="3" t="s">
        <v>27</v>
      </c>
      <c r="B595" s="3">
        <v>12424000</v>
      </c>
      <c r="C595" s="1">
        <v>36662</v>
      </c>
      <c r="D595" s="3">
        <v>220</v>
      </c>
      <c r="E595" s="3" t="s">
        <v>28</v>
      </c>
    </row>
    <row r="596" spans="1:5" x14ac:dyDescent="0.25">
      <c r="A596" s="3" t="s">
        <v>27</v>
      </c>
      <c r="B596" s="3">
        <v>12424000</v>
      </c>
      <c r="C596" s="1">
        <v>36663</v>
      </c>
      <c r="D596" s="3">
        <v>197</v>
      </c>
      <c r="E596" s="3" t="s">
        <v>28</v>
      </c>
    </row>
    <row r="597" spans="1:5" x14ac:dyDescent="0.25">
      <c r="A597" s="3" t="s">
        <v>27</v>
      </c>
      <c r="B597" s="3">
        <v>12424000</v>
      </c>
      <c r="C597" s="1">
        <v>36664</v>
      </c>
      <c r="D597" s="3">
        <v>178</v>
      </c>
      <c r="E597" s="3" t="s">
        <v>28</v>
      </c>
    </row>
    <row r="598" spans="1:5" x14ac:dyDescent="0.25">
      <c r="A598" s="3" t="s">
        <v>27</v>
      </c>
      <c r="B598" s="3">
        <v>12424000</v>
      </c>
      <c r="C598" s="1">
        <v>36665</v>
      </c>
      <c r="D598" s="3">
        <v>161</v>
      </c>
      <c r="E598" s="3" t="s">
        <v>28</v>
      </c>
    </row>
    <row r="599" spans="1:5" x14ac:dyDescent="0.25">
      <c r="A599" s="3" t="s">
        <v>27</v>
      </c>
      <c r="B599" s="3">
        <v>12424000</v>
      </c>
      <c r="C599" s="1">
        <v>36666</v>
      </c>
      <c r="D599" s="3">
        <v>150</v>
      </c>
      <c r="E599" s="3" t="s">
        <v>28</v>
      </c>
    </row>
    <row r="600" spans="1:5" x14ac:dyDescent="0.25">
      <c r="A600" s="3" t="s">
        <v>27</v>
      </c>
      <c r="B600" s="3">
        <v>12424000</v>
      </c>
      <c r="C600" s="1">
        <v>36667</v>
      </c>
      <c r="D600" s="3">
        <v>142</v>
      </c>
      <c r="E600" s="3" t="s">
        <v>28</v>
      </c>
    </row>
    <row r="601" spans="1:5" x14ac:dyDescent="0.25">
      <c r="A601" s="3" t="s">
        <v>27</v>
      </c>
      <c r="B601" s="3">
        <v>12424000</v>
      </c>
      <c r="C601" s="1">
        <v>36668</v>
      </c>
      <c r="D601" s="3">
        <v>133</v>
      </c>
      <c r="E601" s="3" t="s">
        <v>28</v>
      </c>
    </row>
    <row r="602" spans="1:5" x14ac:dyDescent="0.25">
      <c r="A602" s="3" t="s">
        <v>27</v>
      </c>
      <c r="B602" s="3">
        <v>12424000</v>
      </c>
      <c r="C602" s="1">
        <v>36669</v>
      </c>
      <c r="D602" s="3">
        <v>122</v>
      </c>
      <c r="E602" s="3" t="s">
        <v>28</v>
      </c>
    </row>
    <row r="603" spans="1:5" x14ac:dyDescent="0.25">
      <c r="A603" s="3" t="s">
        <v>27</v>
      </c>
      <c r="B603" s="3">
        <v>12424000</v>
      </c>
      <c r="C603" s="1">
        <v>36670</v>
      </c>
      <c r="D603" s="3">
        <v>112</v>
      </c>
      <c r="E603" s="3" t="s">
        <v>28</v>
      </c>
    </row>
    <row r="604" spans="1:5" x14ac:dyDescent="0.25">
      <c r="A604" s="3" t="s">
        <v>27</v>
      </c>
      <c r="B604" s="3">
        <v>12424000</v>
      </c>
      <c r="C604" s="1">
        <v>36671</v>
      </c>
      <c r="D604" s="3">
        <v>105</v>
      </c>
      <c r="E604" s="3" t="s">
        <v>28</v>
      </c>
    </row>
    <row r="605" spans="1:5" x14ac:dyDescent="0.25">
      <c r="A605" s="3" t="s">
        <v>27</v>
      </c>
      <c r="B605" s="3">
        <v>12424000</v>
      </c>
      <c r="C605" s="1">
        <v>36672</v>
      </c>
      <c r="D605" s="3">
        <v>100</v>
      </c>
      <c r="E605" s="3" t="s">
        <v>28</v>
      </c>
    </row>
    <row r="606" spans="1:5" x14ac:dyDescent="0.25">
      <c r="A606" s="3" t="s">
        <v>27</v>
      </c>
      <c r="B606" s="3">
        <v>12424000</v>
      </c>
      <c r="C606" s="1">
        <v>36673</v>
      </c>
      <c r="D606" s="3">
        <v>97</v>
      </c>
      <c r="E606" s="3" t="s">
        <v>28</v>
      </c>
    </row>
    <row r="607" spans="1:5" x14ac:dyDescent="0.25">
      <c r="A607" s="3" t="s">
        <v>27</v>
      </c>
      <c r="B607" s="3">
        <v>12424000</v>
      </c>
      <c r="C607" s="1">
        <v>36674</v>
      </c>
      <c r="D607" s="3">
        <v>96</v>
      </c>
      <c r="E607" s="3" t="s">
        <v>28</v>
      </c>
    </row>
    <row r="608" spans="1:5" x14ac:dyDescent="0.25">
      <c r="A608" s="3" t="s">
        <v>27</v>
      </c>
      <c r="B608" s="3">
        <v>12424000</v>
      </c>
      <c r="C608" s="1">
        <v>36675</v>
      </c>
      <c r="D608" s="3">
        <v>93</v>
      </c>
      <c r="E608" s="3" t="s">
        <v>28</v>
      </c>
    </row>
    <row r="609" spans="1:5" x14ac:dyDescent="0.25">
      <c r="A609" s="3" t="s">
        <v>27</v>
      </c>
      <c r="B609" s="3">
        <v>12424000</v>
      </c>
      <c r="C609" s="1">
        <v>36676</v>
      </c>
      <c r="D609" s="3">
        <v>97</v>
      </c>
      <c r="E609" s="3" t="s">
        <v>28</v>
      </c>
    </row>
    <row r="610" spans="1:5" x14ac:dyDescent="0.25">
      <c r="A610" s="3" t="s">
        <v>27</v>
      </c>
      <c r="B610" s="3">
        <v>12424000</v>
      </c>
      <c r="C610" s="1">
        <v>36677</v>
      </c>
      <c r="D610" s="3">
        <v>114</v>
      </c>
      <c r="E610" s="3" t="s">
        <v>28</v>
      </c>
    </row>
    <row r="611" spans="1:5" x14ac:dyDescent="0.25">
      <c r="A611" s="3" t="s">
        <v>27</v>
      </c>
      <c r="B611" s="3">
        <v>12424000</v>
      </c>
      <c r="C611" s="1">
        <v>36678</v>
      </c>
      <c r="D611" s="3">
        <v>114</v>
      </c>
      <c r="E611" s="3" t="s">
        <v>28</v>
      </c>
    </row>
    <row r="612" spans="1:5" x14ac:dyDescent="0.25">
      <c r="A612" s="3" t="s">
        <v>27</v>
      </c>
      <c r="B612" s="3">
        <v>12424000</v>
      </c>
      <c r="C612" s="1">
        <v>36679</v>
      </c>
      <c r="D612" s="3">
        <v>155</v>
      </c>
      <c r="E612" s="3" t="s">
        <v>28</v>
      </c>
    </row>
    <row r="613" spans="1:5" x14ac:dyDescent="0.25">
      <c r="A613" s="3" t="s">
        <v>27</v>
      </c>
      <c r="B613" s="3">
        <v>12424000</v>
      </c>
      <c r="C613" s="1">
        <v>36680</v>
      </c>
      <c r="D613" s="3">
        <v>139</v>
      </c>
      <c r="E613" s="3" t="s">
        <v>28</v>
      </c>
    </row>
    <row r="614" spans="1:5" x14ac:dyDescent="0.25">
      <c r="A614" s="3" t="s">
        <v>27</v>
      </c>
      <c r="B614" s="3">
        <v>12424000</v>
      </c>
      <c r="C614" s="1">
        <v>36681</v>
      </c>
      <c r="D614" s="3">
        <v>113</v>
      </c>
      <c r="E614" s="3" t="s">
        <v>28</v>
      </c>
    </row>
    <row r="615" spans="1:5" x14ac:dyDescent="0.25">
      <c r="A615" s="3" t="s">
        <v>27</v>
      </c>
      <c r="B615" s="3">
        <v>12424000</v>
      </c>
      <c r="C615" s="1">
        <v>36682</v>
      </c>
      <c r="D615" s="3">
        <v>98</v>
      </c>
      <c r="E615" s="3" t="s">
        <v>28</v>
      </c>
    </row>
    <row r="616" spans="1:5" x14ac:dyDescent="0.25">
      <c r="A616" s="3" t="s">
        <v>27</v>
      </c>
      <c r="B616" s="3">
        <v>12424000</v>
      </c>
      <c r="C616" s="1">
        <v>36683</v>
      </c>
      <c r="D616" s="3">
        <v>89</v>
      </c>
      <c r="E616" s="3" t="s">
        <v>28</v>
      </c>
    </row>
    <row r="617" spans="1:5" x14ac:dyDescent="0.25">
      <c r="A617" s="3" t="s">
        <v>27</v>
      </c>
      <c r="B617" s="3">
        <v>12424000</v>
      </c>
      <c r="C617" s="1">
        <v>36684</v>
      </c>
      <c r="D617" s="3">
        <v>81</v>
      </c>
      <c r="E617" s="3" t="s">
        <v>28</v>
      </c>
    </row>
    <row r="618" spans="1:5" x14ac:dyDescent="0.25">
      <c r="A618" s="3" t="s">
        <v>27</v>
      </c>
      <c r="B618" s="3">
        <v>12424000</v>
      </c>
      <c r="C618" s="1">
        <v>36685</v>
      </c>
      <c r="D618" s="3">
        <v>79</v>
      </c>
      <c r="E618" s="3" t="s">
        <v>28</v>
      </c>
    </row>
    <row r="619" spans="1:5" x14ac:dyDescent="0.25">
      <c r="A619" s="3" t="s">
        <v>27</v>
      </c>
      <c r="B619" s="3">
        <v>12424000</v>
      </c>
      <c r="C619" s="1">
        <v>36686</v>
      </c>
      <c r="D619" s="3">
        <v>83</v>
      </c>
      <c r="E619" s="3" t="s">
        <v>28</v>
      </c>
    </row>
    <row r="620" spans="1:5" x14ac:dyDescent="0.25">
      <c r="A620" s="3" t="s">
        <v>27</v>
      </c>
      <c r="B620" s="3">
        <v>12424000</v>
      </c>
      <c r="C620" s="1">
        <v>36687</v>
      </c>
      <c r="D620" s="3">
        <v>84</v>
      </c>
      <c r="E620" s="3" t="s">
        <v>28</v>
      </c>
    </row>
    <row r="621" spans="1:5" x14ac:dyDescent="0.25">
      <c r="A621" s="3" t="s">
        <v>27</v>
      </c>
      <c r="B621" s="3">
        <v>12424000</v>
      </c>
      <c r="C621" s="1">
        <v>36688</v>
      </c>
      <c r="D621" s="3">
        <v>82</v>
      </c>
      <c r="E621" s="3" t="s">
        <v>28</v>
      </c>
    </row>
    <row r="622" spans="1:5" x14ac:dyDescent="0.25">
      <c r="A622" s="3" t="s">
        <v>27</v>
      </c>
      <c r="B622" s="3">
        <v>12424000</v>
      </c>
      <c r="C622" s="1">
        <v>36689</v>
      </c>
      <c r="D622" s="3">
        <v>93</v>
      </c>
      <c r="E622" s="3" t="s">
        <v>28</v>
      </c>
    </row>
    <row r="623" spans="1:5" x14ac:dyDescent="0.25">
      <c r="A623" s="3" t="s">
        <v>27</v>
      </c>
      <c r="B623" s="3">
        <v>12424000</v>
      </c>
      <c r="C623" s="1">
        <v>36690</v>
      </c>
      <c r="D623" s="3">
        <v>117</v>
      </c>
      <c r="E623" s="3" t="s">
        <v>28</v>
      </c>
    </row>
    <row r="624" spans="1:5" x14ac:dyDescent="0.25">
      <c r="A624" s="3" t="s">
        <v>27</v>
      </c>
      <c r="B624" s="3">
        <v>12424000</v>
      </c>
      <c r="C624" s="1">
        <v>36691</v>
      </c>
      <c r="D624" s="3">
        <v>130</v>
      </c>
      <c r="E624" s="3" t="s">
        <v>28</v>
      </c>
    </row>
    <row r="625" spans="1:5" x14ac:dyDescent="0.25">
      <c r="A625" s="3" t="s">
        <v>27</v>
      </c>
      <c r="B625" s="3">
        <v>12424000</v>
      </c>
      <c r="C625" s="1">
        <v>36692</v>
      </c>
      <c r="D625" s="3">
        <v>147</v>
      </c>
      <c r="E625" s="3" t="s">
        <v>28</v>
      </c>
    </row>
    <row r="626" spans="1:5" x14ac:dyDescent="0.25">
      <c r="A626" s="3" t="s">
        <v>27</v>
      </c>
      <c r="B626" s="3">
        <v>12424000</v>
      </c>
      <c r="C626" s="1">
        <v>36693</v>
      </c>
      <c r="D626" s="3">
        <v>113</v>
      </c>
      <c r="E626" s="3" t="s">
        <v>28</v>
      </c>
    </row>
    <row r="627" spans="1:5" x14ac:dyDescent="0.25">
      <c r="A627" s="3" t="s">
        <v>27</v>
      </c>
      <c r="B627" s="3">
        <v>12424000</v>
      </c>
      <c r="C627" s="1">
        <v>36694</v>
      </c>
      <c r="D627" s="3">
        <v>99</v>
      </c>
      <c r="E627" s="3" t="s">
        <v>28</v>
      </c>
    </row>
    <row r="628" spans="1:5" x14ac:dyDescent="0.25">
      <c r="A628" s="3" t="s">
        <v>27</v>
      </c>
      <c r="B628" s="3">
        <v>12424000</v>
      </c>
      <c r="C628" s="1">
        <v>36695</v>
      </c>
      <c r="D628" s="3">
        <v>90</v>
      </c>
      <c r="E628" s="3" t="s">
        <v>28</v>
      </c>
    </row>
    <row r="629" spans="1:5" x14ac:dyDescent="0.25">
      <c r="A629" s="3" t="s">
        <v>27</v>
      </c>
      <c r="B629" s="3">
        <v>12424000</v>
      </c>
      <c r="C629" s="1">
        <v>36696</v>
      </c>
      <c r="D629" s="3">
        <v>82</v>
      </c>
      <c r="E629" s="3" t="s">
        <v>28</v>
      </c>
    </row>
    <row r="630" spans="1:5" x14ac:dyDescent="0.25">
      <c r="A630" s="3" t="s">
        <v>27</v>
      </c>
      <c r="B630" s="3">
        <v>12424000</v>
      </c>
      <c r="C630" s="1">
        <v>36697</v>
      </c>
      <c r="D630" s="3">
        <v>78</v>
      </c>
      <c r="E630" s="3" t="s">
        <v>28</v>
      </c>
    </row>
    <row r="631" spans="1:5" x14ac:dyDescent="0.25">
      <c r="A631" s="3" t="s">
        <v>27</v>
      </c>
      <c r="B631" s="3">
        <v>12424000</v>
      </c>
      <c r="C631" s="1">
        <v>36698</v>
      </c>
      <c r="D631" s="3">
        <v>73</v>
      </c>
      <c r="E631" s="3" t="s">
        <v>28</v>
      </c>
    </row>
    <row r="632" spans="1:5" x14ac:dyDescent="0.25">
      <c r="A632" s="3" t="s">
        <v>27</v>
      </c>
      <c r="B632" s="3">
        <v>12424000</v>
      </c>
      <c r="C632" s="1">
        <v>36699</v>
      </c>
      <c r="D632" s="3">
        <v>67</v>
      </c>
      <c r="E632" s="3" t="s">
        <v>28</v>
      </c>
    </row>
    <row r="633" spans="1:5" x14ac:dyDescent="0.25">
      <c r="A633" s="3" t="s">
        <v>27</v>
      </c>
      <c r="B633" s="3">
        <v>12424000</v>
      </c>
      <c r="C633" s="1">
        <v>36700</v>
      </c>
      <c r="D633" s="3">
        <v>63</v>
      </c>
      <c r="E633" s="3" t="s">
        <v>28</v>
      </c>
    </row>
    <row r="634" spans="1:5" x14ac:dyDescent="0.25">
      <c r="A634" s="3" t="s">
        <v>27</v>
      </c>
      <c r="B634" s="3">
        <v>12424000</v>
      </c>
      <c r="C634" s="1">
        <v>36701</v>
      </c>
      <c r="D634" s="3">
        <v>60</v>
      </c>
      <c r="E634" s="3" t="s">
        <v>28</v>
      </c>
    </row>
    <row r="635" spans="1:5" x14ac:dyDescent="0.25">
      <c r="A635" s="3" t="s">
        <v>27</v>
      </c>
      <c r="B635" s="3">
        <v>12424000</v>
      </c>
      <c r="C635" s="1">
        <v>36702</v>
      </c>
      <c r="D635" s="3">
        <v>58</v>
      </c>
      <c r="E635" s="3" t="s">
        <v>28</v>
      </c>
    </row>
    <row r="636" spans="1:5" x14ac:dyDescent="0.25">
      <c r="A636" s="3" t="s">
        <v>27</v>
      </c>
      <c r="B636" s="3">
        <v>12424000</v>
      </c>
      <c r="C636" s="1">
        <v>36703</v>
      </c>
      <c r="D636" s="3">
        <v>55</v>
      </c>
      <c r="E636" s="3" t="s">
        <v>28</v>
      </c>
    </row>
    <row r="637" spans="1:5" x14ac:dyDescent="0.25">
      <c r="A637" s="3" t="s">
        <v>27</v>
      </c>
      <c r="B637" s="3">
        <v>12424000</v>
      </c>
      <c r="C637" s="1">
        <v>36704</v>
      </c>
      <c r="D637" s="3">
        <v>51</v>
      </c>
      <c r="E637" s="3" t="s">
        <v>28</v>
      </c>
    </row>
    <row r="638" spans="1:5" x14ac:dyDescent="0.25">
      <c r="A638" s="3" t="s">
        <v>27</v>
      </c>
      <c r="B638" s="3">
        <v>12424000</v>
      </c>
      <c r="C638" s="1">
        <v>36705</v>
      </c>
      <c r="D638" s="3">
        <v>49</v>
      </c>
      <c r="E638" s="3" t="s">
        <v>28</v>
      </c>
    </row>
    <row r="639" spans="1:5" x14ac:dyDescent="0.25">
      <c r="A639" s="3" t="s">
        <v>27</v>
      </c>
      <c r="B639" s="3">
        <v>12424000</v>
      </c>
      <c r="C639" s="1">
        <v>36706</v>
      </c>
      <c r="D639" s="3">
        <v>47</v>
      </c>
      <c r="E639" s="3" t="s">
        <v>28</v>
      </c>
    </row>
    <row r="640" spans="1:5" x14ac:dyDescent="0.25">
      <c r="A640" s="3" t="s">
        <v>27</v>
      </c>
      <c r="B640" s="3">
        <v>12424000</v>
      </c>
      <c r="C640" s="1">
        <v>36707</v>
      </c>
      <c r="D640" s="3">
        <v>45</v>
      </c>
      <c r="E640" s="3" t="s">
        <v>28</v>
      </c>
    </row>
    <row r="641" spans="1:5" x14ac:dyDescent="0.25">
      <c r="A641" s="3" t="s">
        <v>27</v>
      </c>
      <c r="B641" s="3">
        <v>12424000</v>
      </c>
      <c r="C641" s="1">
        <v>36708</v>
      </c>
      <c r="D641" s="3">
        <v>46</v>
      </c>
      <c r="E641" s="3" t="s">
        <v>28</v>
      </c>
    </row>
    <row r="642" spans="1:5" x14ac:dyDescent="0.25">
      <c r="A642" s="3" t="s">
        <v>27</v>
      </c>
      <c r="B642" s="3">
        <v>12424000</v>
      </c>
      <c r="C642" s="1">
        <v>36709</v>
      </c>
      <c r="D642" s="3">
        <v>40</v>
      </c>
      <c r="E642" s="3" t="s">
        <v>28</v>
      </c>
    </row>
    <row r="643" spans="1:5" x14ac:dyDescent="0.25">
      <c r="A643" s="3" t="s">
        <v>27</v>
      </c>
      <c r="B643" s="3">
        <v>12424000</v>
      </c>
      <c r="C643" s="1">
        <v>36710</v>
      </c>
      <c r="D643" s="3">
        <v>40</v>
      </c>
      <c r="E643" s="3" t="s">
        <v>28</v>
      </c>
    </row>
    <row r="644" spans="1:5" x14ac:dyDescent="0.25">
      <c r="A644" s="3" t="s">
        <v>27</v>
      </c>
      <c r="B644" s="3">
        <v>12424000</v>
      </c>
      <c r="C644" s="1">
        <v>36711</v>
      </c>
      <c r="D644" s="3">
        <v>43</v>
      </c>
      <c r="E644" s="3" t="s">
        <v>28</v>
      </c>
    </row>
    <row r="645" spans="1:5" x14ac:dyDescent="0.25">
      <c r="A645" s="3" t="s">
        <v>27</v>
      </c>
      <c r="B645" s="3">
        <v>12424000</v>
      </c>
      <c r="C645" s="1">
        <v>36712</v>
      </c>
      <c r="D645" s="3">
        <v>45</v>
      </c>
      <c r="E645" s="3" t="s">
        <v>28</v>
      </c>
    </row>
    <row r="646" spans="1:5" x14ac:dyDescent="0.25">
      <c r="A646" s="3" t="s">
        <v>27</v>
      </c>
      <c r="B646" s="3">
        <v>12424000</v>
      </c>
      <c r="C646" s="1">
        <v>36713</v>
      </c>
      <c r="D646" s="3">
        <v>43</v>
      </c>
      <c r="E646" s="3" t="s">
        <v>28</v>
      </c>
    </row>
    <row r="647" spans="1:5" x14ac:dyDescent="0.25">
      <c r="A647" s="3" t="s">
        <v>27</v>
      </c>
      <c r="B647" s="3">
        <v>12424000</v>
      </c>
      <c r="C647" s="1">
        <v>36714</v>
      </c>
      <c r="D647" s="3">
        <v>45</v>
      </c>
      <c r="E647" s="3" t="s">
        <v>28</v>
      </c>
    </row>
    <row r="648" spans="1:5" x14ac:dyDescent="0.25">
      <c r="A648" s="3" t="s">
        <v>27</v>
      </c>
      <c r="B648" s="3">
        <v>12424000</v>
      </c>
      <c r="C648" s="1">
        <v>36715</v>
      </c>
      <c r="D648" s="3">
        <v>43</v>
      </c>
      <c r="E648" s="3" t="s">
        <v>28</v>
      </c>
    </row>
    <row r="649" spans="1:5" x14ac:dyDescent="0.25">
      <c r="A649" s="3" t="s">
        <v>27</v>
      </c>
      <c r="B649" s="3">
        <v>12424000</v>
      </c>
      <c r="C649" s="1">
        <v>36716</v>
      </c>
      <c r="D649" s="3">
        <v>40</v>
      </c>
      <c r="E649" s="3" t="s">
        <v>28</v>
      </c>
    </row>
    <row r="650" spans="1:5" x14ac:dyDescent="0.25">
      <c r="A650" s="3" t="s">
        <v>27</v>
      </c>
      <c r="B650" s="3">
        <v>12424000</v>
      </c>
      <c r="C650" s="1">
        <v>36717</v>
      </c>
      <c r="D650" s="3">
        <v>37</v>
      </c>
      <c r="E650" s="3" t="s">
        <v>28</v>
      </c>
    </row>
    <row r="651" spans="1:5" x14ac:dyDescent="0.25">
      <c r="A651" s="3" t="s">
        <v>27</v>
      </c>
      <c r="B651" s="3">
        <v>12424000</v>
      </c>
      <c r="C651" s="1">
        <v>36718</v>
      </c>
      <c r="D651" s="3">
        <v>36</v>
      </c>
      <c r="E651" s="3" t="s">
        <v>28</v>
      </c>
    </row>
    <row r="652" spans="1:5" x14ac:dyDescent="0.25">
      <c r="A652" s="3" t="s">
        <v>27</v>
      </c>
      <c r="B652" s="3">
        <v>12424000</v>
      </c>
      <c r="C652" s="1">
        <v>36719</v>
      </c>
      <c r="D652" s="3">
        <v>34</v>
      </c>
      <c r="E652" s="3" t="s">
        <v>28</v>
      </c>
    </row>
    <row r="653" spans="1:5" x14ac:dyDescent="0.25">
      <c r="A653" s="3" t="s">
        <v>27</v>
      </c>
      <c r="B653" s="3">
        <v>12424000</v>
      </c>
      <c r="C653" s="1">
        <v>36720</v>
      </c>
      <c r="D653" s="3">
        <v>33</v>
      </c>
      <c r="E653" s="3" t="s">
        <v>28</v>
      </c>
    </row>
    <row r="654" spans="1:5" x14ac:dyDescent="0.25">
      <c r="A654" s="3" t="s">
        <v>27</v>
      </c>
      <c r="B654" s="3">
        <v>12424000</v>
      </c>
      <c r="C654" s="1">
        <v>36721</v>
      </c>
      <c r="D654" s="3">
        <v>31</v>
      </c>
      <c r="E654" s="3" t="s">
        <v>28</v>
      </c>
    </row>
    <row r="655" spans="1:5" x14ac:dyDescent="0.25">
      <c r="A655" s="3" t="s">
        <v>27</v>
      </c>
      <c r="B655" s="3">
        <v>12424000</v>
      </c>
      <c r="C655" s="1">
        <v>36722</v>
      </c>
      <c r="D655" s="3">
        <v>30</v>
      </c>
      <c r="E655" s="3" t="s">
        <v>28</v>
      </c>
    </row>
    <row r="656" spans="1:5" x14ac:dyDescent="0.25">
      <c r="A656" s="3" t="s">
        <v>27</v>
      </c>
      <c r="B656" s="3">
        <v>12424000</v>
      </c>
      <c r="C656" s="1">
        <v>36723</v>
      </c>
      <c r="D656" s="3">
        <v>28</v>
      </c>
      <c r="E656" s="3" t="s">
        <v>28</v>
      </c>
    </row>
    <row r="657" spans="1:5" x14ac:dyDescent="0.25">
      <c r="A657" s="3" t="s">
        <v>27</v>
      </c>
      <c r="B657" s="3">
        <v>12424000</v>
      </c>
      <c r="C657" s="1">
        <v>36724</v>
      </c>
      <c r="D657" s="3">
        <v>28</v>
      </c>
      <c r="E657" s="3" t="s">
        <v>28</v>
      </c>
    </row>
    <row r="658" spans="1:5" x14ac:dyDescent="0.25">
      <c r="A658" s="3" t="s">
        <v>27</v>
      </c>
      <c r="B658" s="3">
        <v>12424000</v>
      </c>
      <c r="C658" s="1">
        <v>36725</v>
      </c>
      <c r="D658" s="3">
        <v>27</v>
      </c>
      <c r="E658" s="3" t="s">
        <v>28</v>
      </c>
    </row>
    <row r="659" spans="1:5" x14ac:dyDescent="0.25">
      <c r="A659" s="3" t="s">
        <v>27</v>
      </c>
      <c r="B659" s="3">
        <v>12424000</v>
      </c>
      <c r="C659" s="1">
        <v>36726</v>
      </c>
      <c r="D659" s="3">
        <v>26</v>
      </c>
      <c r="E659" s="3" t="s">
        <v>28</v>
      </c>
    </row>
    <row r="660" spans="1:5" x14ac:dyDescent="0.25">
      <c r="A660" s="3" t="s">
        <v>27</v>
      </c>
      <c r="B660" s="3">
        <v>12424000</v>
      </c>
      <c r="C660" s="1">
        <v>36727</v>
      </c>
      <c r="D660" s="3">
        <v>26</v>
      </c>
      <c r="E660" s="3" t="s">
        <v>28</v>
      </c>
    </row>
    <row r="661" spans="1:5" x14ac:dyDescent="0.25">
      <c r="A661" s="3" t="s">
        <v>27</v>
      </c>
      <c r="B661" s="3">
        <v>12424000</v>
      </c>
      <c r="C661" s="1">
        <v>36728</v>
      </c>
      <c r="D661" s="3">
        <v>25</v>
      </c>
      <c r="E661" s="3" t="s">
        <v>28</v>
      </c>
    </row>
    <row r="662" spans="1:5" x14ac:dyDescent="0.25">
      <c r="A662" s="3" t="s">
        <v>27</v>
      </c>
      <c r="B662" s="3">
        <v>12424000</v>
      </c>
      <c r="C662" s="1">
        <v>36729</v>
      </c>
      <c r="D662" s="3">
        <v>25</v>
      </c>
      <c r="E662" s="3" t="s">
        <v>28</v>
      </c>
    </row>
    <row r="663" spans="1:5" x14ac:dyDescent="0.25">
      <c r="A663" s="3" t="s">
        <v>27</v>
      </c>
      <c r="B663" s="3">
        <v>12424000</v>
      </c>
      <c r="C663" s="1">
        <v>36730</v>
      </c>
      <c r="D663" s="3">
        <v>23</v>
      </c>
      <c r="E663" s="3" t="s">
        <v>28</v>
      </c>
    </row>
    <row r="664" spans="1:5" x14ac:dyDescent="0.25">
      <c r="A664" s="3" t="s">
        <v>27</v>
      </c>
      <c r="B664" s="3">
        <v>12424000</v>
      </c>
      <c r="C664" s="1">
        <v>36731</v>
      </c>
      <c r="D664" s="3">
        <v>23</v>
      </c>
      <c r="E664" s="3" t="s">
        <v>28</v>
      </c>
    </row>
    <row r="665" spans="1:5" x14ac:dyDescent="0.25">
      <c r="A665" s="3" t="s">
        <v>27</v>
      </c>
      <c r="B665" s="3">
        <v>12424000</v>
      </c>
      <c r="C665" s="1">
        <v>36732</v>
      </c>
      <c r="D665" s="3">
        <v>22</v>
      </c>
      <c r="E665" s="3" t="s">
        <v>28</v>
      </c>
    </row>
    <row r="666" spans="1:5" x14ac:dyDescent="0.25">
      <c r="A666" s="3" t="s">
        <v>27</v>
      </c>
      <c r="B666" s="3">
        <v>12424000</v>
      </c>
      <c r="C666" s="1">
        <v>36733</v>
      </c>
      <c r="D666" s="3">
        <v>23</v>
      </c>
      <c r="E666" s="3" t="s">
        <v>28</v>
      </c>
    </row>
    <row r="667" spans="1:5" x14ac:dyDescent="0.25">
      <c r="A667" s="3" t="s">
        <v>27</v>
      </c>
      <c r="B667" s="3">
        <v>12424000</v>
      </c>
      <c r="C667" s="1">
        <v>36734</v>
      </c>
      <c r="D667" s="3">
        <v>22</v>
      </c>
      <c r="E667" s="3" t="s">
        <v>28</v>
      </c>
    </row>
    <row r="668" spans="1:5" x14ac:dyDescent="0.25">
      <c r="A668" s="3" t="s">
        <v>27</v>
      </c>
      <c r="B668" s="3">
        <v>12424000</v>
      </c>
      <c r="C668" s="1">
        <v>36735</v>
      </c>
      <c r="D668" s="3">
        <v>22</v>
      </c>
      <c r="E668" s="3" t="s">
        <v>28</v>
      </c>
    </row>
    <row r="669" spans="1:5" x14ac:dyDescent="0.25">
      <c r="A669" s="3" t="s">
        <v>27</v>
      </c>
      <c r="B669" s="3">
        <v>12424000</v>
      </c>
      <c r="C669" s="1">
        <v>36736</v>
      </c>
      <c r="D669" s="3">
        <v>21</v>
      </c>
      <c r="E669" s="3" t="s">
        <v>28</v>
      </c>
    </row>
    <row r="670" spans="1:5" x14ac:dyDescent="0.25">
      <c r="A670" s="3" t="s">
        <v>27</v>
      </c>
      <c r="B670" s="3">
        <v>12424000</v>
      </c>
      <c r="C670" s="1">
        <v>36737</v>
      </c>
      <c r="D670" s="3">
        <v>21</v>
      </c>
      <c r="E670" s="3" t="s">
        <v>28</v>
      </c>
    </row>
    <row r="671" spans="1:5" x14ac:dyDescent="0.25">
      <c r="A671" s="3" t="s">
        <v>27</v>
      </c>
      <c r="B671" s="3">
        <v>12424000</v>
      </c>
      <c r="C671" s="1">
        <v>36738</v>
      </c>
      <c r="D671" s="3">
        <v>20</v>
      </c>
      <c r="E671" s="3" t="s">
        <v>28</v>
      </c>
    </row>
    <row r="672" spans="1:5" x14ac:dyDescent="0.25">
      <c r="A672" s="3" t="s">
        <v>27</v>
      </c>
      <c r="B672" s="3">
        <v>12424000</v>
      </c>
      <c r="C672" s="1">
        <v>36739</v>
      </c>
      <c r="D672" s="3">
        <v>20</v>
      </c>
      <c r="E672" s="3" t="s">
        <v>28</v>
      </c>
    </row>
    <row r="673" spans="1:5" x14ac:dyDescent="0.25">
      <c r="A673" s="3" t="s">
        <v>27</v>
      </c>
      <c r="B673" s="3">
        <v>12424000</v>
      </c>
      <c r="C673" s="1">
        <v>36740</v>
      </c>
      <c r="D673" s="3">
        <v>19</v>
      </c>
      <c r="E673" s="3" t="s">
        <v>28</v>
      </c>
    </row>
    <row r="674" spans="1:5" x14ac:dyDescent="0.25">
      <c r="A674" s="3" t="s">
        <v>27</v>
      </c>
      <c r="B674" s="3">
        <v>12424000</v>
      </c>
      <c r="C674" s="1">
        <v>36741</v>
      </c>
      <c r="D674" s="3">
        <v>19</v>
      </c>
      <c r="E674" s="3" t="s">
        <v>28</v>
      </c>
    </row>
    <row r="675" spans="1:5" x14ac:dyDescent="0.25">
      <c r="A675" s="3" t="s">
        <v>27</v>
      </c>
      <c r="B675" s="3">
        <v>12424000</v>
      </c>
      <c r="C675" s="1">
        <v>36742</v>
      </c>
      <c r="D675" s="3">
        <v>19</v>
      </c>
      <c r="E675" s="3" t="s">
        <v>28</v>
      </c>
    </row>
    <row r="676" spans="1:5" x14ac:dyDescent="0.25">
      <c r="A676" s="3" t="s">
        <v>27</v>
      </c>
      <c r="B676" s="3">
        <v>12424000</v>
      </c>
      <c r="C676" s="1">
        <v>36743</v>
      </c>
      <c r="D676" s="3">
        <v>18</v>
      </c>
      <c r="E676" s="3" t="s">
        <v>28</v>
      </c>
    </row>
    <row r="677" spans="1:5" x14ac:dyDescent="0.25">
      <c r="A677" s="3" t="s">
        <v>27</v>
      </c>
      <c r="B677" s="3">
        <v>12424000</v>
      </c>
      <c r="C677" s="1">
        <v>36744</v>
      </c>
      <c r="D677" s="3">
        <v>17</v>
      </c>
      <c r="E677" s="3" t="s">
        <v>28</v>
      </c>
    </row>
    <row r="678" spans="1:5" x14ac:dyDescent="0.25">
      <c r="A678" s="3" t="s">
        <v>27</v>
      </c>
      <c r="B678" s="3">
        <v>12424000</v>
      </c>
      <c r="C678" s="1">
        <v>36745</v>
      </c>
      <c r="D678" s="3">
        <v>18</v>
      </c>
      <c r="E678" s="3" t="s">
        <v>28</v>
      </c>
    </row>
    <row r="679" spans="1:5" x14ac:dyDescent="0.25">
      <c r="A679" s="3" t="s">
        <v>27</v>
      </c>
      <c r="B679" s="3">
        <v>12424000</v>
      </c>
      <c r="C679" s="1">
        <v>36746</v>
      </c>
      <c r="D679" s="3">
        <v>17</v>
      </c>
      <c r="E679" s="3" t="s">
        <v>28</v>
      </c>
    </row>
    <row r="680" spans="1:5" x14ac:dyDescent="0.25">
      <c r="A680" s="3" t="s">
        <v>27</v>
      </c>
      <c r="B680" s="3">
        <v>12424000</v>
      </c>
      <c r="C680" s="1">
        <v>36747</v>
      </c>
      <c r="D680" s="3">
        <v>17</v>
      </c>
      <c r="E680" s="3" t="s">
        <v>28</v>
      </c>
    </row>
    <row r="681" spans="1:5" x14ac:dyDescent="0.25">
      <c r="A681" s="3" t="s">
        <v>27</v>
      </c>
      <c r="B681" s="3">
        <v>12424000</v>
      </c>
      <c r="C681" s="1">
        <v>36748</v>
      </c>
      <c r="D681" s="3">
        <v>17</v>
      </c>
      <c r="E681" s="3" t="s">
        <v>28</v>
      </c>
    </row>
    <row r="682" spans="1:5" x14ac:dyDescent="0.25">
      <c r="A682" s="3" t="s">
        <v>27</v>
      </c>
      <c r="B682" s="3">
        <v>12424000</v>
      </c>
      <c r="C682" s="1">
        <v>36749</v>
      </c>
      <c r="D682" s="3">
        <v>17</v>
      </c>
      <c r="E682" s="3" t="s">
        <v>28</v>
      </c>
    </row>
    <row r="683" spans="1:5" x14ac:dyDescent="0.25">
      <c r="A683" s="3" t="s">
        <v>27</v>
      </c>
      <c r="B683" s="3">
        <v>12424000</v>
      </c>
      <c r="C683" s="1">
        <v>36750</v>
      </c>
      <c r="D683" s="3">
        <v>16</v>
      </c>
      <c r="E683" s="3" t="s">
        <v>28</v>
      </c>
    </row>
    <row r="684" spans="1:5" x14ac:dyDescent="0.25">
      <c r="A684" s="3" t="s">
        <v>27</v>
      </c>
      <c r="B684" s="3">
        <v>12424000</v>
      </c>
      <c r="C684" s="1">
        <v>36751</v>
      </c>
      <c r="D684" s="3">
        <v>16</v>
      </c>
      <c r="E684" s="3" t="s">
        <v>28</v>
      </c>
    </row>
    <row r="685" spans="1:5" x14ac:dyDescent="0.25">
      <c r="A685" s="3" t="s">
        <v>27</v>
      </c>
      <c r="B685" s="3">
        <v>12424000</v>
      </c>
      <c r="C685" s="1">
        <v>36752</v>
      </c>
      <c r="D685" s="3">
        <v>17</v>
      </c>
      <c r="E685" s="3" t="s">
        <v>28</v>
      </c>
    </row>
    <row r="686" spans="1:5" x14ac:dyDescent="0.25">
      <c r="A686" s="3" t="s">
        <v>27</v>
      </c>
      <c r="B686" s="3">
        <v>12424000</v>
      </c>
      <c r="C686" s="1">
        <v>36753</v>
      </c>
      <c r="D686" s="3">
        <v>16</v>
      </c>
      <c r="E686" s="3" t="s">
        <v>28</v>
      </c>
    </row>
    <row r="687" spans="1:5" x14ac:dyDescent="0.25">
      <c r="A687" s="3" t="s">
        <v>27</v>
      </c>
      <c r="B687" s="3">
        <v>12424000</v>
      </c>
      <c r="C687" s="1">
        <v>36754</v>
      </c>
      <c r="D687" s="3">
        <v>17</v>
      </c>
      <c r="E687" s="3" t="s">
        <v>28</v>
      </c>
    </row>
    <row r="688" spans="1:5" x14ac:dyDescent="0.25">
      <c r="A688" s="3" t="s">
        <v>27</v>
      </c>
      <c r="B688" s="3">
        <v>12424000</v>
      </c>
      <c r="C688" s="1">
        <v>36755</v>
      </c>
      <c r="D688" s="3">
        <v>16</v>
      </c>
      <c r="E688" s="3" t="s">
        <v>28</v>
      </c>
    </row>
    <row r="689" spans="1:5" x14ac:dyDescent="0.25">
      <c r="A689" s="3" t="s">
        <v>27</v>
      </c>
      <c r="B689" s="3">
        <v>12424000</v>
      </c>
      <c r="C689" s="1">
        <v>36756</v>
      </c>
      <c r="D689" s="3">
        <v>16</v>
      </c>
      <c r="E689" s="3" t="s">
        <v>28</v>
      </c>
    </row>
    <row r="690" spans="1:5" x14ac:dyDescent="0.25">
      <c r="A690" s="3" t="s">
        <v>27</v>
      </c>
      <c r="B690" s="3">
        <v>12424000</v>
      </c>
      <c r="C690" s="1">
        <v>36757</v>
      </c>
      <c r="D690" s="3">
        <v>16</v>
      </c>
      <c r="E690" s="3" t="s">
        <v>28</v>
      </c>
    </row>
    <row r="691" spans="1:5" x14ac:dyDescent="0.25">
      <c r="A691" s="3" t="s">
        <v>27</v>
      </c>
      <c r="B691" s="3">
        <v>12424000</v>
      </c>
      <c r="C691" s="1">
        <v>36758</v>
      </c>
      <c r="D691" s="3">
        <v>16</v>
      </c>
      <c r="E691" s="3" t="s">
        <v>28</v>
      </c>
    </row>
    <row r="692" spans="1:5" x14ac:dyDescent="0.25">
      <c r="A692" s="3" t="s">
        <v>27</v>
      </c>
      <c r="B692" s="3">
        <v>12424000</v>
      </c>
      <c r="C692" s="1">
        <v>36759</v>
      </c>
      <c r="D692" s="3">
        <v>16</v>
      </c>
      <c r="E692" s="3" t="s">
        <v>28</v>
      </c>
    </row>
    <row r="693" spans="1:5" x14ac:dyDescent="0.25">
      <c r="A693" s="3" t="s">
        <v>27</v>
      </c>
      <c r="B693" s="3">
        <v>12424000</v>
      </c>
      <c r="C693" s="1">
        <v>36760</v>
      </c>
      <c r="D693" s="3">
        <v>16</v>
      </c>
      <c r="E693" s="3" t="s">
        <v>28</v>
      </c>
    </row>
    <row r="694" spans="1:5" x14ac:dyDescent="0.25">
      <c r="A694" s="3" t="s">
        <v>27</v>
      </c>
      <c r="B694" s="3">
        <v>12424000</v>
      </c>
      <c r="C694" s="1">
        <v>36761</v>
      </c>
      <c r="D694" s="3">
        <v>15</v>
      </c>
      <c r="E694" s="3" t="s">
        <v>28</v>
      </c>
    </row>
    <row r="695" spans="1:5" x14ac:dyDescent="0.25">
      <c r="A695" s="3" t="s">
        <v>27</v>
      </c>
      <c r="B695" s="3">
        <v>12424000</v>
      </c>
      <c r="C695" s="1">
        <v>36762</v>
      </c>
      <c r="D695" s="3">
        <v>15</v>
      </c>
      <c r="E695" s="3" t="s">
        <v>28</v>
      </c>
    </row>
    <row r="696" spans="1:5" x14ac:dyDescent="0.25">
      <c r="A696" s="3" t="s">
        <v>27</v>
      </c>
      <c r="B696" s="3">
        <v>12424000</v>
      </c>
      <c r="C696" s="1">
        <v>36763</v>
      </c>
      <c r="D696" s="3">
        <v>15</v>
      </c>
      <c r="E696" s="3" t="s">
        <v>28</v>
      </c>
    </row>
    <row r="697" spans="1:5" x14ac:dyDescent="0.25">
      <c r="A697" s="3" t="s">
        <v>27</v>
      </c>
      <c r="B697" s="3">
        <v>12424000</v>
      </c>
      <c r="C697" s="1">
        <v>36764</v>
      </c>
      <c r="D697" s="3">
        <v>14</v>
      </c>
      <c r="E697" s="3" t="s">
        <v>28</v>
      </c>
    </row>
    <row r="698" spans="1:5" x14ac:dyDescent="0.25">
      <c r="A698" s="3" t="s">
        <v>27</v>
      </c>
      <c r="B698" s="3">
        <v>12424000</v>
      </c>
      <c r="C698" s="1">
        <v>36765</v>
      </c>
      <c r="D698" s="3">
        <v>14</v>
      </c>
      <c r="E698" s="3" t="s">
        <v>28</v>
      </c>
    </row>
    <row r="699" spans="1:5" x14ac:dyDescent="0.25">
      <c r="A699" s="3" t="s">
        <v>27</v>
      </c>
      <c r="B699" s="3">
        <v>12424000</v>
      </c>
      <c r="C699" s="1">
        <v>36766</v>
      </c>
      <c r="D699" s="3">
        <v>14</v>
      </c>
      <c r="E699" s="3" t="s">
        <v>28</v>
      </c>
    </row>
    <row r="700" spans="1:5" x14ac:dyDescent="0.25">
      <c r="A700" s="3" t="s">
        <v>27</v>
      </c>
      <c r="B700" s="3">
        <v>12424000</v>
      </c>
      <c r="C700" s="1">
        <v>36767</v>
      </c>
      <c r="D700" s="3">
        <v>14</v>
      </c>
      <c r="E700" s="3" t="s">
        <v>28</v>
      </c>
    </row>
    <row r="701" spans="1:5" x14ac:dyDescent="0.25">
      <c r="A701" s="3" t="s">
        <v>27</v>
      </c>
      <c r="B701" s="3">
        <v>12424000</v>
      </c>
      <c r="C701" s="1">
        <v>36768</v>
      </c>
      <c r="D701" s="3">
        <v>15</v>
      </c>
      <c r="E701" s="3" t="s">
        <v>28</v>
      </c>
    </row>
    <row r="702" spans="1:5" x14ac:dyDescent="0.25">
      <c r="A702" s="3" t="s">
        <v>27</v>
      </c>
      <c r="B702" s="3">
        <v>12424000</v>
      </c>
      <c r="C702" s="1">
        <v>36769</v>
      </c>
      <c r="D702" s="3">
        <v>14</v>
      </c>
      <c r="E702" s="3" t="s">
        <v>28</v>
      </c>
    </row>
    <row r="703" spans="1:5" x14ac:dyDescent="0.25">
      <c r="A703" s="3" t="s">
        <v>27</v>
      </c>
      <c r="B703" s="3">
        <v>12424000</v>
      </c>
      <c r="C703" s="1">
        <v>36770</v>
      </c>
      <c r="D703" s="3">
        <v>14</v>
      </c>
      <c r="E703" s="3" t="s">
        <v>28</v>
      </c>
    </row>
    <row r="704" spans="1:5" x14ac:dyDescent="0.25">
      <c r="A704" s="3" t="s">
        <v>27</v>
      </c>
      <c r="B704" s="3">
        <v>12424000</v>
      </c>
      <c r="C704" s="1">
        <v>36771</v>
      </c>
      <c r="D704" s="3">
        <v>16</v>
      </c>
      <c r="E704" s="3" t="s">
        <v>28</v>
      </c>
    </row>
    <row r="705" spans="1:5" x14ac:dyDescent="0.25">
      <c r="A705" s="3" t="s">
        <v>27</v>
      </c>
      <c r="B705" s="3">
        <v>12424000</v>
      </c>
      <c r="C705" s="1">
        <v>36772</v>
      </c>
      <c r="D705" s="3">
        <v>16</v>
      </c>
      <c r="E705" s="3" t="s">
        <v>28</v>
      </c>
    </row>
    <row r="706" spans="1:5" x14ac:dyDescent="0.25">
      <c r="A706" s="3" t="s">
        <v>27</v>
      </c>
      <c r="B706" s="3">
        <v>12424000</v>
      </c>
      <c r="C706" s="1">
        <v>36773</v>
      </c>
      <c r="D706" s="3">
        <v>17</v>
      </c>
      <c r="E706" s="3" t="s">
        <v>28</v>
      </c>
    </row>
    <row r="707" spans="1:5" x14ac:dyDescent="0.25">
      <c r="A707" s="3" t="s">
        <v>27</v>
      </c>
      <c r="B707" s="3">
        <v>12424000</v>
      </c>
      <c r="C707" s="1">
        <v>36774</v>
      </c>
      <c r="D707" s="3">
        <v>17</v>
      </c>
      <c r="E707" s="3" t="s">
        <v>28</v>
      </c>
    </row>
    <row r="708" spans="1:5" x14ac:dyDescent="0.25">
      <c r="A708" s="3" t="s">
        <v>27</v>
      </c>
      <c r="B708" s="3">
        <v>12424000</v>
      </c>
      <c r="C708" s="1">
        <v>36775</v>
      </c>
      <c r="D708" s="3">
        <v>16</v>
      </c>
      <c r="E708" s="3" t="s">
        <v>28</v>
      </c>
    </row>
    <row r="709" spans="1:5" x14ac:dyDescent="0.25">
      <c r="A709" s="3" t="s">
        <v>27</v>
      </c>
      <c r="B709" s="3">
        <v>12424000</v>
      </c>
      <c r="C709" s="1">
        <v>36776</v>
      </c>
      <c r="D709" s="3">
        <v>16</v>
      </c>
      <c r="E709" s="3" t="s">
        <v>28</v>
      </c>
    </row>
    <row r="710" spans="1:5" x14ac:dyDescent="0.25">
      <c r="A710" s="3" t="s">
        <v>27</v>
      </c>
      <c r="B710" s="3">
        <v>12424000</v>
      </c>
      <c r="C710" s="1">
        <v>36777</v>
      </c>
      <c r="D710" s="3">
        <v>17</v>
      </c>
      <c r="E710" s="3" t="s">
        <v>28</v>
      </c>
    </row>
    <row r="711" spans="1:5" x14ac:dyDescent="0.25">
      <c r="A711" s="3" t="s">
        <v>27</v>
      </c>
      <c r="B711" s="3">
        <v>12424000</v>
      </c>
      <c r="C711" s="1">
        <v>36778</v>
      </c>
      <c r="D711" s="3">
        <v>16</v>
      </c>
      <c r="E711" s="3" t="s">
        <v>28</v>
      </c>
    </row>
    <row r="712" spans="1:5" x14ac:dyDescent="0.25">
      <c r="A712" s="3" t="s">
        <v>27</v>
      </c>
      <c r="B712" s="3">
        <v>12424000</v>
      </c>
      <c r="C712" s="1">
        <v>36779</v>
      </c>
      <c r="D712" s="3">
        <v>21</v>
      </c>
      <c r="E712" s="3" t="s">
        <v>28</v>
      </c>
    </row>
    <row r="713" spans="1:5" x14ac:dyDescent="0.25">
      <c r="A713" s="3" t="s">
        <v>27</v>
      </c>
      <c r="B713" s="3">
        <v>12424000</v>
      </c>
      <c r="C713" s="1">
        <v>36780</v>
      </c>
      <c r="D713" s="3">
        <v>22</v>
      </c>
      <c r="E713" s="3" t="s">
        <v>28</v>
      </c>
    </row>
    <row r="714" spans="1:5" x14ac:dyDescent="0.25">
      <c r="A714" s="3" t="s">
        <v>27</v>
      </c>
      <c r="B714" s="3">
        <v>12424000</v>
      </c>
      <c r="C714" s="1">
        <v>36781</v>
      </c>
      <c r="D714" s="3">
        <v>24</v>
      </c>
      <c r="E714" s="3" t="s">
        <v>28</v>
      </c>
    </row>
    <row r="715" spans="1:5" x14ac:dyDescent="0.25">
      <c r="A715" s="3" t="s">
        <v>27</v>
      </c>
      <c r="B715" s="3">
        <v>12424000</v>
      </c>
      <c r="C715" s="1">
        <v>36782</v>
      </c>
      <c r="D715" s="3">
        <v>22</v>
      </c>
      <c r="E715" s="3" t="s">
        <v>28</v>
      </c>
    </row>
    <row r="716" spans="1:5" x14ac:dyDescent="0.25">
      <c r="A716" s="3" t="s">
        <v>27</v>
      </c>
      <c r="B716" s="3">
        <v>12424000</v>
      </c>
      <c r="C716" s="1">
        <v>36783</v>
      </c>
      <c r="D716" s="3">
        <v>20</v>
      </c>
      <c r="E716" s="3" t="s">
        <v>28</v>
      </c>
    </row>
    <row r="717" spans="1:5" x14ac:dyDescent="0.25">
      <c r="A717" s="3" t="s">
        <v>27</v>
      </c>
      <c r="B717" s="3">
        <v>12424000</v>
      </c>
      <c r="C717" s="1">
        <v>36784</v>
      </c>
      <c r="D717" s="3">
        <v>20</v>
      </c>
      <c r="E717" s="3" t="s">
        <v>28</v>
      </c>
    </row>
    <row r="718" spans="1:5" x14ac:dyDescent="0.25">
      <c r="A718" s="3" t="s">
        <v>27</v>
      </c>
      <c r="B718" s="3">
        <v>12424000</v>
      </c>
      <c r="C718" s="1">
        <v>36785</v>
      </c>
      <c r="D718" s="3">
        <v>19</v>
      </c>
      <c r="E718" s="3" t="s">
        <v>28</v>
      </c>
    </row>
    <row r="719" spans="1:5" x14ac:dyDescent="0.25">
      <c r="A719" s="3" t="s">
        <v>27</v>
      </c>
      <c r="B719" s="3">
        <v>12424000</v>
      </c>
      <c r="C719" s="1">
        <v>36786</v>
      </c>
      <c r="D719" s="3">
        <v>19</v>
      </c>
      <c r="E719" s="3" t="s">
        <v>28</v>
      </c>
    </row>
    <row r="720" spans="1:5" x14ac:dyDescent="0.25">
      <c r="A720" s="3" t="s">
        <v>27</v>
      </c>
      <c r="B720" s="3">
        <v>12424000</v>
      </c>
      <c r="C720" s="1">
        <v>36787</v>
      </c>
      <c r="D720" s="3">
        <v>19</v>
      </c>
      <c r="E720" s="3" t="s">
        <v>28</v>
      </c>
    </row>
    <row r="721" spans="1:5" x14ac:dyDescent="0.25">
      <c r="A721" s="3" t="s">
        <v>27</v>
      </c>
      <c r="B721" s="3">
        <v>12424000</v>
      </c>
      <c r="C721" s="1">
        <v>36788</v>
      </c>
      <c r="D721" s="3">
        <v>17</v>
      </c>
      <c r="E721" s="3" t="s">
        <v>28</v>
      </c>
    </row>
    <row r="722" spans="1:5" x14ac:dyDescent="0.25">
      <c r="A722" s="3" t="s">
        <v>27</v>
      </c>
      <c r="B722" s="3">
        <v>12424000</v>
      </c>
      <c r="C722" s="1">
        <v>36789</v>
      </c>
      <c r="D722" s="3">
        <v>17</v>
      </c>
      <c r="E722" s="3" t="s">
        <v>28</v>
      </c>
    </row>
    <row r="723" spans="1:5" x14ac:dyDescent="0.25">
      <c r="A723" s="3" t="s">
        <v>27</v>
      </c>
      <c r="B723" s="3">
        <v>12424000</v>
      </c>
      <c r="C723" s="1">
        <v>36790</v>
      </c>
      <c r="D723" s="3">
        <v>20</v>
      </c>
      <c r="E723" s="3" t="s">
        <v>28</v>
      </c>
    </row>
    <row r="724" spans="1:5" x14ac:dyDescent="0.25">
      <c r="A724" s="3" t="s">
        <v>27</v>
      </c>
      <c r="B724" s="3">
        <v>12424000</v>
      </c>
      <c r="C724" s="1">
        <v>36791</v>
      </c>
      <c r="D724" s="3">
        <v>19</v>
      </c>
      <c r="E724" s="3" t="s">
        <v>28</v>
      </c>
    </row>
    <row r="725" spans="1:5" x14ac:dyDescent="0.25">
      <c r="A725" s="3" t="s">
        <v>27</v>
      </c>
      <c r="B725" s="3">
        <v>12424000</v>
      </c>
      <c r="C725" s="1">
        <v>36792</v>
      </c>
      <c r="D725" s="3">
        <v>19</v>
      </c>
      <c r="E725" s="3" t="s">
        <v>28</v>
      </c>
    </row>
    <row r="726" spans="1:5" x14ac:dyDescent="0.25">
      <c r="A726" s="3" t="s">
        <v>27</v>
      </c>
      <c r="B726" s="3">
        <v>12424000</v>
      </c>
      <c r="C726" s="1">
        <v>36793</v>
      </c>
      <c r="D726" s="3">
        <v>19</v>
      </c>
      <c r="E726" s="3" t="s">
        <v>28</v>
      </c>
    </row>
    <row r="727" spans="1:5" x14ac:dyDescent="0.25">
      <c r="A727" s="3" t="s">
        <v>27</v>
      </c>
      <c r="B727" s="3">
        <v>12424000</v>
      </c>
      <c r="C727" s="1">
        <v>36794</v>
      </c>
      <c r="D727" s="3">
        <v>19</v>
      </c>
      <c r="E727" s="3" t="s">
        <v>28</v>
      </c>
    </row>
    <row r="728" spans="1:5" x14ac:dyDescent="0.25">
      <c r="A728" s="3" t="s">
        <v>27</v>
      </c>
      <c r="B728" s="3">
        <v>12424000</v>
      </c>
      <c r="C728" s="1">
        <v>36795</v>
      </c>
      <c r="D728" s="3">
        <v>19</v>
      </c>
      <c r="E728" s="3" t="s">
        <v>28</v>
      </c>
    </row>
    <row r="729" spans="1:5" x14ac:dyDescent="0.25">
      <c r="A729" s="3" t="s">
        <v>27</v>
      </c>
      <c r="B729" s="3">
        <v>12424000</v>
      </c>
      <c r="C729" s="1">
        <v>36796</v>
      </c>
      <c r="D729" s="3">
        <v>19</v>
      </c>
      <c r="E729" s="3" t="s">
        <v>28</v>
      </c>
    </row>
    <row r="730" spans="1:5" x14ac:dyDescent="0.25">
      <c r="A730" s="3" t="s">
        <v>27</v>
      </c>
      <c r="B730" s="3">
        <v>12424000</v>
      </c>
      <c r="C730" s="1">
        <v>36797</v>
      </c>
      <c r="D730" s="3">
        <v>19</v>
      </c>
      <c r="E730" s="3" t="s">
        <v>28</v>
      </c>
    </row>
    <row r="731" spans="1:5" x14ac:dyDescent="0.25">
      <c r="A731" s="3" t="s">
        <v>27</v>
      </c>
      <c r="B731" s="3">
        <v>12424000</v>
      </c>
      <c r="C731" s="1">
        <v>36798</v>
      </c>
      <c r="D731" s="3">
        <v>18</v>
      </c>
      <c r="E731" s="3" t="s">
        <v>28</v>
      </c>
    </row>
    <row r="732" spans="1:5" x14ac:dyDescent="0.25">
      <c r="A732" s="3" t="s">
        <v>27</v>
      </c>
      <c r="B732" s="3">
        <v>12424000</v>
      </c>
      <c r="C732" s="1">
        <v>36799</v>
      </c>
      <c r="D732" s="3">
        <v>20</v>
      </c>
      <c r="E732" s="3" t="s">
        <v>28</v>
      </c>
    </row>
    <row r="733" spans="1:5" x14ac:dyDescent="0.25">
      <c r="A733" s="3" t="s">
        <v>27</v>
      </c>
      <c r="B733" s="3">
        <v>12424000</v>
      </c>
      <c r="C733" s="1">
        <v>36800</v>
      </c>
      <c r="D733" s="3">
        <v>20</v>
      </c>
      <c r="E733" s="3" t="s">
        <v>28</v>
      </c>
    </row>
    <row r="734" spans="1:5" x14ac:dyDescent="0.25">
      <c r="A734" s="3" t="s">
        <v>27</v>
      </c>
      <c r="B734" s="3">
        <v>12424000</v>
      </c>
      <c r="C734" s="1">
        <v>36801</v>
      </c>
      <c r="D734" s="3">
        <v>22</v>
      </c>
      <c r="E734" s="3" t="s">
        <v>28</v>
      </c>
    </row>
    <row r="735" spans="1:5" x14ac:dyDescent="0.25">
      <c r="A735" s="3" t="s">
        <v>27</v>
      </c>
      <c r="B735" s="3">
        <v>12424000</v>
      </c>
      <c r="C735" s="1">
        <v>36802</v>
      </c>
      <c r="D735" s="3">
        <v>21</v>
      </c>
      <c r="E735" s="3" t="s">
        <v>28</v>
      </c>
    </row>
    <row r="736" spans="1:5" x14ac:dyDescent="0.25">
      <c r="A736" s="3" t="s">
        <v>27</v>
      </c>
      <c r="B736" s="3">
        <v>12424000</v>
      </c>
      <c r="C736" s="1">
        <v>36803</v>
      </c>
      <c r="D736" s="3">
        <v>20</v>
      </c>
      <c r="E736" s="3" t="s">
        <v>28</v>
      </c>
    </row>
    <row r="737" spans="1:5" x14ac:dyDescent="0.25">
      <c r="A737" s="3" t="s">
        <v>27</v>
      </c>
      <c r="B737" s="3">
        <v>12424000</v>
      </c>
      <c r="C737" s="1">
        <v>36804</v>
      </c>
      <c r="D737" s="3">
        <v>20</v>
      </c>
      <c r="E737" s="3" t="s">
        <v>28</v>
      </c>
    </row>
    <row r="738" spans="1:5" x14ac:dyDescent="0.25">
      <c r="A738" s="3" t="s">
        <v>27</v>
      </c>
      <c r="B738" s="3">
        <v>12424000</v>
      </c>
      <c r="C738" s="1">
        <v>36805</v>
      </c>
      <c r="D738" s="3">
        <v>20</v>
      </c>
      <c r="E738" s="3" t="s">
        <v>28</v>
      </c>
    </row>
    <row r="739" spans="1:5" x14ac:dyDescent="0.25">
      <c r="A739" s="3" t="s">
        <v>27</v>
      </c>
      <c r="B739" s="3">
        <v>12424000</v>
      </c>
      <c r="C739" s="1">
        <v>36806</v>
      </c>
      <c r="D739" s="3">
        <v>20</v>
      </c>
      <c r="E739" s="3" t="s">
        <v>28</v>
      </c>
    </row>
    <row r="740" spans="1:5" x14ac:dyDescent="0.25">
      <c r="A740" s="3" t="s">
        <v>27</v>
      </c>
      <c r="B740" s="3">
        <v>12424000</v>
      </c>
      <c r="C740" s="1">
        <v>36807</v>
      </c>
      <c r="D740" s="3">
        <v>20</v>
      </c>
      <c r="E740" s="3" t="s">
        <v>28</v>
      </c>
    </row>
    <row r="741" spans="1:5" x14ac:dyDescent="0.25">
      <c r="A741" s="3" t="s">
        <v>27</v>
      </c>
      <c r="B741" s="3">
        <v>12424000</v>
      </c>
      <c r="C741" s="1">
        <v>36808</v>
      </c>
      <c r="D741" s="3">
        <v>21</v>
      </c>
      <c r="E741" s="3" t="s">
        <v>28</v>
      </c>
    </row>
    <row r="742" spans="1:5" x14ac:dyDescent="0.25">
      <c r="A742" s="3" t="s">
        <v>27</v>
      </c>
      <c r="B742" s="3">
        <v>12424000</v>
      </c>
      <c r="C742" s="1">
        <v>36809</v>
      </c>
      <c r="D742" s="3">
        <v>21</v>
      </c>
      <c r="E742" s="3" t="s">
        <v>28</v>
      </c>
    </row>
    <row r="743" spans="1:5" x14ac:dyDescent="0.25">
      <c r="A743" s="3" t="s">
        <v>27</v>
      </c>
      <c r="B743" s="3">
        <v>12424000</v>
      </c>
      <c r="C743" s="1">
        <v>36810</v>
      </c>
      <c r="D743" s="3">
        <v>21</v>
      </c>
      <c r="E743" s="3" t="s">
        <v>28</v>
      </c>
    </row>
    <row r="744" spans="1:5" x14ac:dyDescent="0.25">
      <c r="A744" s="3" t="s">
        <v>27</v>
      </c>
      <c r="B744" s="3">
        <v>12424000</v>
      </c>
      <c r="C744" s="1">
        <v>36811</v>
      </c>
      <c r="D744" s="3">
        <v>21</v>
      </c>
      <c r="E744" s="3" t="s">
        <v>28</v>
      </c>
    </row>
    <row r="745" spans="1:5" x14ac:dyDescent="0.25">
      <c r="A745" s="3" t="s">
        <v>27</v>
      </c>
      <c r="B745" s="3">
        <v>12424000</v>
      </c>
      <c r="C745" s="1">
        <v>36812</v>
      </c>
      <c r="D745" s="3">
        <v>22</v>
      </c>
      <c r="E745" s="3" t="s">
        <v>28</v>
      </c>
    </row>
    <row r="746" spans="1:5" x14ac:dyDescent="0.25">
      <c r="A746" s="3" t="s">
        <v>27</v>
      </c>
      <c r="B746" s="3">
        <v>12424000</v>
      </c>
      <c r="C746" s="1">
        <v>36813</v>
      </c>
      <c r="D746" s="3">
        <v>22</v>
      </c>
      <c r="E746" s="3" t="s">
        <v>28</v>
      </c>
    </row>
    <row r="747" spans="1:5" x14ac:dyDescent="0.25">
      <c r="A747" s="3" t="s">
        <v>27</v>
      </c>
      <c r="B747" s="3">
        <v>12424000</v>
      </c>
      <c r="C747" s="1">
        <v>36814</v>
      </c>
      <c r="D747" s="3">
        <v>22</v>
      </c>
      <c r="E747" s="3" t="s">
        <v>28</v>
      </c>
    </row>
    <row r="748" spans="1:5" x14ac:dyDescent="0.25">
      <c r="A748" s="3" t="s">
        <v>27</v>
      </c>
      <c r="B748" s="3">
        <v>12424000</v>
      </c>
      <c r="C748" s="1">
        <v>36815</v>
      </c>
      <c r="D748" s="3">
        <v>22</v>
      </c>
      <c r="E748" s="3" t="s">
        <v>28</v>
      </c>
    </row>
    <row r="749" spans="1:5" x14ac:dyDescent="0.25">
      <c r="A749" s="3" t="s">
        <v>27</v>
      </c>
      <c r="B749" s="3">
        <v>12424000</v>
      </c>
      <c r="C749" s="1">
        <v>36816</v>
      </c>
      <c r="D749" s="3">
        <v>23</v>
      </c>
      <c r="E749" s="3" t="s">
        <v>28</v>
      </c>
    </row>
    <row r="750" spans="1:5" x14ac:dyDescent="0.25">
      <c r="A750" s="3" t="s">
        <v>27</v>
      </c>
      <c r="B750" s="3">
        <v>12424000</v>
      </c>
      <c r="C750" s="1">
        <v>36817</v>
      </c>
      <c r="D750" s="3">
        <v>23</v>
      </c>
      <c r="E750" s="3" t="s">
        <v>28</v>
      </c>
    </row>
    <row r="751" spans="1:5" x14ac:dyDescent="0.25">
      <c r="A751" s="3" t="s">
        <v>27</v>
      </c>
      <c r="B751" s="3">
        <v>12424000</v>
      </c>
      <c r="C751" s="1">
        <v>36818</v>
      </c>
      <c r="D751" s="3">
        <v>22</v>
      </c>
      <c r="E751" s="3" t="s">
        <v>28</v>
      </c>
    </row>
    <row r="752" spans="1:5" x14ac:dyDescent="0.25">
      <c r="A752" s="3" t="s">
        <v>27</v>
      </c>
      <c r="B752" s="3">
        <v>12424000</v>
      </c>
      <c r="C752" s="1">
        <v>36819</v>
      </c>
      <c r="D752" s="3">
        <v>26</v>
      </c>
      <c r="E752" s="3" t="s">
        <v>28</v>
      </c>
    </row>
    <row r="753" spans="1:5" x14ac:dyDescent="0.25">
      <c r="A753" s="3" t="s">
        <v>27</v>
      </c>
      <c r="B753" s="3">
        <v>12424000</v>
      </c>
      <c r="C753" s="1">
        <v>36820</v>
      </c>
      <c r="D753" s="3">
        <v>26</v>
      </c>
      <c r="E753" s="3" t="s">
        <v>28</v>
      </c>
    </row>
    <row r="754" spans="1:5" x14ac:dyDescent="0.25">
      <c r="A754" s="3" t="s">
        <v>27</v>
      </c>
      <c r="B754" s="3">
        <v>12424000</v>
      </c>
      <c r="C754" s="1">
        <v>36821</v>
      </c>
      <c r="D754" s="3">
        <v>28</v>
      </c>
      <c r="E754" s="3" t="s">
        <v>28</v>
      </c>
    </row>
    <row r="755" spans="1:5" x14ac:dyDescent="0.25">
      <c r="A755" s="3" t="s">
        <v>27</v>
      </c>
      <c r="B755" s="3">
        <v>12424000</v>
      </c>
      <c r="C755" s="1">
        <v>36822</v>
      </c>
      <c r="D755" s="3">
        <v>27</v>
      </c>
      <c r="E755" s="3" t="s">
        <v>28</v>
      </c>
    </row>
    <row r="756" spans="1:5" x14ac:dyDescent="0.25">
      <c r="A756" s="3" t="s">
        <v>27</v>
      </c>
      <c r="B756" s="3">
        <v>12424000</v>
      </c>
      <c r="C756" s="1">
        <v>36823</v>
      </c>
      <c r="D756" s="3">
        <v>27</v>
      </c>
      <c r="E756" s="3" t="s">
        <v>28</v>
      </c>
    </row>
    <row r="757" spans="1:5" x14ac:dyDescent="0.25">
      <c r="A757" s="3" t="s">
        <v>27</v>
      </c>
      <c r="B757" s="3">
        <v>12424000</v>
      </c>
      <c r="C757" s="1">
        <v>36824</v>
      </c>
      <c r="D757" s="3">
        <v>27</v>
      </c>
      <c r="E757" s="3" t="s">
        <v>28</v>
      </c>
    </row>
    <row r="758" spans="1:5" x14ac:dyDescent="0.25">
      <c r="A758" s="3" t="s">
        <v>27</v>
      </c>
      <c r="B758" s="3">
        <v>12424000</v>
      </c>
      <c r="C758" s="1">
        <v>36825</v>
      </c>
      <c r="D758" s="3">
        <v>26</v>
      </c>
      <c r="E758" s="3" t="s">
        <v>28</v>
      </c>
    </row>
    <row r="759" spans="1:5" x14ac:dyDescent="0.25">
      <c r="A759" s="3" t="s">
        <v>27</v>
      </c>
      <c r="B759" s="3">
        <v>12424000</v>
      </c>
      <c r="C759" s="1">
        <v>36826</v>
      </c>
      <c r="D759" s="3">
        <v>26</v>
      </c>
      <c r="E759" s="3" t="s">
        <v>28</v>
      </c>
    </row>
    <row r="760" spans="1:5" x14ac:dyDescent="0.25">
      <c r="A760" s="3" t="s">
        <v>27</v>
      </c>
      <c r="B760" s="3">
        <v>12424000</v>
      </c>
      <c r="C760" s="1">
        <v>36827</v>
      </c>
      <c r="D760" s="3">
        <v>27</v>
      </c>
      <c r="E760" s="3" t="s">
        <v>28</v>
      </c>
    </row>
    <row r="761" spans="1:5" x14ac:dyDescent="0.25">
      <c r="A761" s="3" t="s">
        <v>27</v>
      </c>
      <c r="B761" s="3">
        <v>12424000</v>
      </c>
      <c r="C761" s="1">
        <v>36828</v>
      </c>
      <c r="D761" s="3">
        <v>28</v>
      </c>
      <c r="E761" s="3" t="s">
        <v>28</v>
      </c>
    </row>
    <row r="762" spans="1:5" x14ac:dyDescent="0.25">
      <c r="A762" s="3" t="s">
        <v>27</v>
      </c>
      <c r="B762" s="3">
        <v>12424000</v>
      </c>
      <c r="C762" s="1">
        <v>36829</v>
      </c>
      <c r="D762" s="3">
        <v>28</v>
      </c>
      <c r="E762" s="3" t="s">
        <v>28</v>
      </c>
    </row>
    <row r="763" spans="1:5" x14ac:dyDescent="0.25">
      <c r="A763" s="3" t="s">
        <v>27</v>
      </c>
      <c r="B763" s="3">
        <v>12424000</v>
      </c>
      <c r="C763" s="1">
        <v>36830</v>
      </c>
      <c r="D763" s="3">
        <v>27</v>
      </c>
      <c r="E763" s="3" t="s">
        <v>28</v>
      </c>
    </row>
    <row r="764" spans="1:5" x14ac:dyDescent="0.25">
      <c r="A764" s="3" t="s">
        <v>27</v>
      </c>
      <c r="B764" s="3">
        <v>12424000</v>
      </c>
      <c r="C764" s="1">
        <v>36831</v>
      </c>
      <c r="D764" s="3">
        <v>27</v>
      </c>
      <c r="E764" s="3" t="s">
        <v>28</v>
      </c>
    </row>
    <row r="765" spans="1:5" x14ac:dyDescent="0.25">
      <c r="A765" s="3" t="s">
        <v>27</v>
      </c>
      <c r="B765" s="3">
        <v>12424000</v>
      </c>
      <c r="C765" s="1">
        <v>36832</v>
      </c>
      <c r="D765" s="3">
        <v>27</v>
      </c>
      <c r="E765" s="3" t="s">
        <v>28</v>
      </c>
    </row>
    <row r="766" spans="1:5" x14ac:dyDescent="0.25">
      <c r="A766" s="3" t="s">
        <v>27</v>
      </c>
      <c r="B766" s="3">
        <v>12424000</v>
      </c>
      <c r="C766" s="1">
        <v>36833</v>
      </c>
      <c r="D766" s="3">
        <v>27</v>
      </c>
      <c r="E766" s="3" t="s">
        <v>28</v>
      </c>
    </row>
    <row r="767" spans="1:5" x14ac:dyDescent="0.25">
      <c r="A767" s="3" t="s">
        <v>27</v>
      </c>
      <c r="B767" s="3">
        <v>12424000</v>
      </c>
      <c r="C767" s="1">
        <v>36834</v>
      </c>
      <c r="D767" s="3">
        <v>29</v>
      </c>
      <c r="E767" s="3" t="s">
        <v>28</v>
      </c>
    </row>
    <row r="768" spans="1:5" x14ac:dyDescent="0.25">
      <c r="A768" s="3" t="s">
        <v>27</v>
      </c>
      <c r="B768" s="3">
        <v>12424000</v>
      </c>
      <c r="C768" s="1">
        <v>36835</v>
      </c>
      <c r="D768" s="3">
        <v>31</v>
      </c>
      <c r="E768" s="3" t="s">
        <v>28</v>
      </c>
    </row>
    <row r="769" spans="1:5" x14ac:dyDescent="0.25">
      <c r="A769" s="3" t="s">
        <v>27</v>
      </c>
      <c r="B769" s="3">
        <v>12424000</v>
      </c>
      <c r="C769" s="1">
        <v>36836</v>
      </c>
      <c r="D769" s="3">
        <v>32</v>
      </c>
      <c r="E769" s="3" t="s">
        <v>28</v>
      </c>
    </row>
    <row r="770" spans="1:5" x14ac:dyDescent="0.25">
      <c r="A770" s="3" t="s">
        <v>27</v>
      </c>
      <c r="B770" s="3">
        <v>12424000</v>
      </c>
      <c r="C770" s="1">
        <v>36837</v>
      </c>
      <c r="D770" s="3">
        <v>31</v>
      </c>
      <c r="E770" s="3" t="s">
        <v>28</v>
      </c>
    </row>
    <row r="771" spans="1:5" x14ac:dyDescent="0.25">
      <c r="A771" s="3" t="s">
        <v>27</v>
      </c>
      <c r="B771" s="3">
        <v>12424000</v>
      </c>
      <c r="C771" s="1">
        <v>36838</v>
      </c>
      <c r="D771" s="3">
        <v>32</v>
      </c>
      <c r="E771" s="3" t="s">
        <v>28</v>
      </c>
    </row>
    <row r="772" spans="1:5" x14ac:dyDescent="0.25">
      <c r="A772" s="3" t="s">
        <v>27</v>
      </c>
      <c r="B772" s="3">
        <v>12424000</v>
      </c>
      <c r="C772" s="1">
        <v>36839</v>
      </c>
      <c r="D772" s="3">
        <v>35</v>
      </c>
      <c r="E772" s="3" t="s">
        <v>28</v>
      </c>
    </row>
    <row r="773" spans="1:5" x14ac:dyDescent="0.25">
      <c r="A773" s="3" t="s">
        <v>27</v>
      </c>
      <c r="B773" s="3">
        <v>12424000</v>
      </c>
      <c r="C773" s="1">
        <v>36840</v>
      </c>
      <c r="D773" s="3">
        <v>35</v>
      </c>
      <c r="E773" s="3" t="s">
        <v>28</v>
      </c>
    </row>
    <row r="774" spans="1:5" x14ac:dyDescent="0.25">
      <c r="A774" s="3" t="s">
        <v>27</v>
      </c>
      <c r="B774" s="3">
        <v>12424000</v>
      </c>
      <c r="C774" s="1">
        <v>36841</v>
      </c>
      <c r="D774" s="3">
        <v>31</v>
      </c>
      <c r="E774" s="3" t="s">
        <v>28</v>
      </c>
    </row>
    <row r="775" spans="1:5" x14ac:dyDescent="0.25">
      <c r="A775" s="3" t="s">
        <v>27</v>
      </c>
      <c r="B775" s="3">
        <v>12424000</v>
      </c>
      <c r="C775" s="1">
        <v>36842</v>
      </c>
      <c r="D775" s="3">
        <v>27</v>
      </c>
      <c r="E775" s="3" t="s">
        <v>28</v>
      </c>
    </row>
    <row r="776" spans="1:5" x14ac:dyDescent="0.25">
      <c r="A776" s="3" t="s">
        <v>27</v>
      </c>
      <c r="B776" s="3">
        <v>12424000</v>
      </c>
      <c r="C776" s="1">
        <v>36843</v>
      </c>
      <c r="D776" s="3">
        <v>32</v>
      </c>
      <c r="E776" s="3" t="s">
        <v>28</v>
      </c>
    </row>
    <row r="777" spans="1:5" x14ac:dyDescent="0.25">
      <c r="A777" s="3" t="s">
        <v>27</v>
      </c>
      <c r="B777" s="3">
        <v>12424000</v>
      </c>
      <c r="C777" s="1">
        <v>36844</v>
      </c>
      <c r="D777" s="3">
        <v>28</v>
      </c>
      <c r="E777" s="3" t="s">
        <v>28</v>
      </c>
    </row>
    <row r="778" spans="1:5" x14ac:dyDescent="0.25">
      <c r="A778" s="3" t="s">
        <v>27</v>
      </c>
      <c r="B778" s="3">
        <v>12424000</v>
      </c>
      <c r="C778" s="1">
        <v>36845</v>
      </c>
      <c r="D778" s="3">
        <v>27</v>
      </c>
      <c r="E778" s="3" t="s">
        <v>28</v>
      </c>
    </row>
    <row r="779" spans="1:5" x14ac:dyDescent="0.25">
      <c r="A779" s="3" t="s">
        <v>27</v>
      </c>
      <c r="B779" s="3">
        <v>12424000</v>
      </c>
      <c r="C779" s="1">
        <v>36846</v>
      </c>
      <c r="D779" s="3">
        <v>30</v>
      </c>
      <c r="E779" s="3" t="s">
        <v>28</v>
      </c>
    </row>
    <row r="780" spans="1:5" x14ac:dyDescent="0.25">
      <c r="A780" s="3" t="s">
        <v>27</v>
      </c>
      <c r="B780" s="3">
        <v>12424000</v>
      </c>
      <c r="C780" s="1">
        <v>36847</v>
      </c>
      <c r="D780" s="3">
        <v>29</v>
      </c>
      <c r="E780" s="3" t="s">
        <v>28</v>
      </c>
    </row>
    <row r="781" spans="1:5" x14ac:dyDescent="0.25">
      <c r="A781" s="3" t="s">
        <v>27</v>
      </c>
      <c r="B781" s="3">
        <v>12424000</v>
      </c>
      <c r="C781" s="1">
        <v>36848</v>
      </c>
      <c r="D781" s="3">
        <v>28</v>
      </c>
      <c r="E781" s="3" t="s">
        <v>28</v>
      </c>
    </row>
    <row r="782" spans="1:5" x14ac:dyDescent="0.25">
      <c r="A782" s="3" t="s">
        <v>27</v>
      </c>
      <c r="B782" s="3">
        <v>12424000</v>
      </c>
      <c r="C782" s="1">
        <v>36849</v>
      </c>
      <c r="D782" s="3">
        <v>27</v>
      </c>
      <c r="E782" s="3" t="s">
        <v>28</v>
      </c>
    </row>
    <row r="783" spans="1:5" x14ac:dyDescent="0.25">
      <c r="A783" s="3" t="s">
        <v>27</v>
      </c>
      <c r="B783" s="3">
        <v>12424000</v>
      </c>
      <c r="C783" s="1">
        <v>36850</v>
      </c>
      <c r="D783" s="3">
        <v>23</v>
      </c>
      <c r="E783" s="3" t="s">
        <v>28</v>
      </c>
    </row>
    <row r="784" spans="1:5" x14ac:dyDescent="0.25">
      <c r="A784" s="3" t="s">
        <v>27</v>
      </c>
      <c r="B784" s="3">
        <v>12424000</v>
      </c>
      <c r="C784" s="1">
        <v>36851</v>
      </c>
      <c r="D784" s="3">
        <v>25</v>
      </c>
      <c r="E784" s="3" t="s">
        <v>28</v>
      </c>
    </row>
    <row r="785" spans="1:5" x14ac:dyDescent="0.25">
      <c r="A785" s="3" t="s">
        <v>27</v>
      </c>
      <c r="B785" s="3">
        <v>12424000</v>
      </c>
      <c r="C785" s="1">
        <v>36852</v>
      </c>
      <c r="D785" s="3">
        <v>25</v>
      </c>
      <c r="E785" s="3" t="s">
        <v>28</v>
      </c>
    </row>
    <row r="786" spans="1:5" x14ac:dyDescent="0.25">
      <c r="A786" s="3" t="s">
        <v>27</v>
      </c>
      <c r="B786" s="3">
        <v>12424000</v>
      </c>
      <c r="C786" s="1">
        <v>36853</v>
      </c>
      <c r="D786" s="3">
        <v>25</v>
      </c>
      <c r="E786" s="3" t="s">
        <v>28</v>
      </c>
    </row>
    <row r="787" spans="1:5" x14ac:dyDescent="0.25">
      <c r="A787" s="3" t="s">
        <v>27</v>
      </c>
      <c r="B787" s="3">
        <v>12424000</v>
      </c>
      <c r="C787" s="1">
        <v>36854</v>
      </c>
      <c r="D787" s="3">
        <v>26</v>
      </c>
      <c r="E787" s="3" t="s">
        <v>28</v>
      </c>
    </row>
    <row r="788" spans="1:5" x14ac:dyDescent="0.25">
      <c r="A788" s="3" t="s">
        <v>27</v>
      </c>
      <c r="B788" s="3">
        <v>12424000</v>
      </c>
      <c r="C788" s="1">
        <v>36855</v>
      </c>
      <c r="D788" s="3">
        <v>27</v>
      </c>
      <c r="E788" s="3" t="s">
        <v>28</v>
      </c>
    </row>
    <row r="789" spans="1:5" x14ac:dyDescent="0.25">
      <c r="A789" s="3" t="s">
        <v>27</v>
      </c>
      <c r="B789" s="3">
        <v>12424000</v>
      </c>
      <c r="C789" s="1">
        <v>36856</v>
      </c>
      <c r="D789" s="3">
        <v>29</v>
      </c>
      <c r="E789" s="3" t="s">
        <v>28</v>
      </c>
    </row>
    <row r="790" spans="1:5" x14ac:dyDescent="0.25">
      <c r="A790" s="3" t="s">
        <v>27</v>
      </c>
      <c r="B790" s="3">
        <v>12424000</v>
      </c>
      <c r="C790" s="1">
        <v>36857</v>
      </c>
      <c r="D790" s="3">
        <v>33</v>
      </c>
      <c r="E790" s="3" t="s">
        <v>28</v>
      </c>
    </row>
    <row r="791" spans="1:5" x14ac:dyDescent="0.25">
      <c r="A791" s="3" t="s">
        <v>27</v>
      </c>
      <c r="B791" s="3">
        <v>12424000</v>
      </c>
      <c r="C791" s="1">
        <v>36858</v>
      </c>
      <c r="D791" s="3">
        <v>34</v>
      </c>
      <c r="E791" s="3" t="s">
        <v>28</v>
      </c>
    </row>
    <row r="792" spans="1:5" x14ac:dyDescent="0.25">
      <c r="A792" s="3" t="s">
        <v>27</v>
      </c>
      <c r="B792" s="3">
        <v>12424000</v>
      </c>
      <c r="C792" s="1">
        <v>36859</v>
      </c>
      <c r="D792" s="3">
        <v>33</v>
      </c>
      <c r="E792" s="3" t="s">
        <v>28</v>
      </c>
    </row>
    <row r="793" spans="1:5" x14ac:dyDescent="0.25">
      <c r="A793" s="3" t="s">
        <v>27</v>
      </c>
      <c r="B793" s="3">
        <v>12424000</v>
      </c>
      <c r="C793" s="1">
        <v>36860</v>
      </c>
      <c r="D793" s="3">
        <v>40</v>
      </c>
      <c r="E793" s="3" t="s">
        <v>28</v>
      </c>
    </row>
    <row r="794" spans="1:5" x14ac:dyDescent="0.25">
      <c r="A794" s="3" t="s">
        <v>27</v>
      </c>
      <c r="B794" s="3">
        <v>12424000</v>
      </c>
      <c r="C794" s="1">
        <v>36861</v>
      </c>
      <c r="D794" s="3">
        <v>41</v>
      </c>
      <c r="E794" s="3" t="s">
        <v>28</v>
      </c>
    </row>
    <row r="795" spans="1:5" x14ac:dyDescent="0.25">
      <c r="A795" s="3" t="s">
        <v>27</v>
      </c>
      <c r="B795" s="3">
        <v>12424000</v>
      </c>
      <c r="C795" s="1">
        <v>36862</v>
      </c>
      <c r="D795" s="3">
        <v>41</v>
      </c>
      <c r="E795" s="3" t="s">
        <v>28</v>
      </c>
    </row>
    <row r="796" spans="1:5" x14ac:dyDescent="0.25">
      <c r="A796" s="3" t="s">
        <v>27</v>
      </c>
      <c r="B796" s="3">
        <v>12424000</v>
      </c>
      <c r="C796" s="1">
        <v>36863</v>
      </c>
      <c r="D796" s="3">
        <v>43</v>
      </c>
      <c r="E796" s="3" t="s">
        <v>28</v>
      </c>
    </row>
    <row r="797" spans="1:5" x14ac:dyDescent="0.25">
      <c r="A797" s="3" t="s">
        <v>27</v>
      </c>
      <c r="B797" s="3">
        <v>12424000</v>
      </c>
      <c r="C797" s="1">
        <v>36864</v>
      </c>
      <c r="D797" s="3">
        <v>42</v>
      </c>
      <c r="E797" s="3" t="s">
        <v>28</v>
      </c>
    </row>
    <row r="798" spans="1:5" x14ac:dyDescent="0.25">
      <c r="A798" s="3" t="s">
        <v>27</v>
      </c>
      <c r="B798" s="3">
        <v>12424000</v>
      </c>
      <c r="C798" s="1">
        <v>36865</v>
      </c>
      <c r="D798" s="3">
        <v>41</v>
      </c>
      <c r="E798" s="3" t="s">
        <v>28</v>
      </c>
    </row>
    <row r="799" spans="1:5" x14ac:dyDescent="0.25">
      <c r="A799" s="3" t="s">
        <v>27</v>
      </c>
      <c r="B799" s="3">
        <v>12424000</v>
      </c>
      <c r="C799" s="1">
        <v>36866</v>
      </c>
      <c r="D799" s="3">
        <v>40</v>
      </c>
      <c r="E799" s="3" t="s">
        <v>28</v>
      </c>
    </row>
    <row r="800" spans="1:5" x14ac:dyDescent="0.25">
      <c r="A800" s="3" t="s">
        <v>27</v>
      </c>
      <c r="B800" s="3">
        <v>12424000</v>
      </c>
      <c r="C800" s="1">
        <v>36867</v>
      </c>
      <c r="D800" s="3">
        <v>38</v>
      </c>
      <c r="E800" s="3" t="s">
        <v>28</v>
      </c>
    </row>
    <row r="801" spans="1:5" x14ac:dyDescent="0.25">
      <c r="A801" s="3" t="s">
        <v>27</v>
      </c>
      <c r="B801" s="3">
        <v>12424000</v>
      </c>
      <c r="C801" s="1">
        <v>36868</v>
      </c>
      <c r="D801" s="3">
        <v>37</v>
      </c>
      <c r="E801" s="3" t="s">
        <v>28</v>
      </c>
    </row>
    <row r="802" spans="1:5" x14ac:dyDescent="0.25">
      <c r="A802" s="3" t="s">
        <v>27</v>
      </c>
      <c r="B802" s="3">
        <v>12424000</v>
      </c>
      <c r="C802" s="1">
        <v>36869</v>
      </c>
      <c r="D802" s="3">
        <v>36</v>
      </c>
      <c r="E802" s="3" t="s">
        <v>28</v>
      </c>
    </row>
    <row r="803" spans="1:5" x14ac:dyDescent="0.25">
      <c r="A803" s="3" t="s">
        <v>27</v>
      </c>
      <c r="B803" s="3">
        <v>12424000</v>
      </c>
      <c r="C803" s="1">
        <v>36870</v>
      </c>
      <c r="D803" s="3">
        <v>34</v>
      </c>
      <c r="E803" s="3" t="s">
        <v>28</v>
      </c>
    </row>
    <row r="804" spans="1:5" x14ac:dyDescent="0.25">
      <c r="A804" s="3" t="s">
        <v>27</v>
      </c>
      <c r="B804" s="3">
        <v>12424000</v>
      </c>
      <c r="C804" s="1">
        <v>36871</v>
      </c>
      <c r="D804" s="3">
        <v>28</v>
      </c>
      <c r="E804" s="3" t="s">
        <v>29</v>
      </c>
    </row>
    <row r="805" spans="1:5" x14ac:dyDescent="0.25">
      <c r="A805" s="3" t="s">
        <v>27</v>
      </c>
      <c r="B805" s="3">
        <v>12424000</v>
      </c>
      <c r="C805" s="1">
        <v>36872</v>
      </c>
      <c r="D805" s="3">
        <v>26</v>
      </c>
      <c r="E805" s="3" t="s">
        <v>29</v>
      </c>
    </row>
    <row r="806" spans="1:5" x14ac:dyDescent="0.25">
      <c r="A806" s="3" t="s">
        <v>27</v>
      </c>
      <c r="B806" s="3">
        <v>12424000</v>
      </c>
      <c r="C806" s="1">
        <v>36873</v>
      </c>
      <c r="D806" s="3">
        <v>26</v>
      </c>
      <c r="E806" s="3" t="s">
        <v>28</v>
      </c>
    </row>
    <row r="807" spans="1:5" x14ac:dyDescent="0.25">
      <c r="A807" s="3" t="s">
        <v>27</v>
      </c>
      <c r="B807" s="3">
        <v>12424000</v>
      </c>
      <c r="C807" s="1">
        <v>36874</v>
      </c>
      <c r="D807" s="3">
        <v>32</v>
      </c>
      <c r="E807" s="3" t="s">
        <v>28</v>
      </c>
    </row>
    <row r="808" spans="1:5" x14ac:dyDescent="0.25">
      <c r="A808" s="3" t="s">
        <v>27</v>
      </c>
      <c r="B808" s="3">
        <v>12424000</v>
      </c>
      <c r="C808" s="1">
        <v>36875</v>
      </c>
      <c r="D808" s="3">
        <v>36</v>
      </c>
      <c r="E808" s="3" t="s">
        <v>28</v>
      </c>
    </row>
    <row r="809" spans="1:5" x14ac:dyDescent="0.25">
      <c r="A809" s="3" t="s">
        <v>27</v>
      </c>
      <c r="B809" s="3">
        <v>12424000</v>
      </c>
      <c r="C809" s="1">
        <v>36876</v>
      </c>
      <c r="D809" s="3">
        <v>35</v>
      </c>
      <c r="E809" s="3" t="s">
        <v>29</v>
      </c>
    </row>
    <row r="810" spans="1:5" x14ac:dyDescent="0.25">
      <c r="A810" s="3" t="s">
        <v>27</v>
      </c>
      <c r="B810" s="3">
        <v>12424000</v>
      </c>
      <c r="C810" s="1">
        <v>36877</v>
      </c>
      <c r="D810" s="3">
        <v>34</v>
      </c>
      <c r="E810" s="3" t="s">
        <v>29</v>
      </c>
    </row>
    <row r="811" spans="1:5" x14ac:dyDescent="0.25">
      <c r="A811" s="3" t="s">
        <v>27</v>
      </c>
      <c r="B811" s="3">
        <v>12424000</v>
      </c>
      <c r="C811" s="1">
        <v>36878</v>
      </c>
      <c r="D811" s="3">
        <v>33</v>
      </c>
      <c r="E811" s="3" t="s">
        <v>29</v>
      </c>
    </row>
    <row r="812" spans="1:5" x14ac:dyDescent="0.25">
      <c r="A812" s="3" t="s">
        <v>27</v>
      </c>
      <c r="B812" s="3">
        <v>12424000</v>
      </c>
      <c r="C812" s="1">
        <v>36879</v>
      </c>
      <c r="D812" s="3">
        <v>32</v>
      </c>
      <c r="E812" s="3" t="s">
        <v>28</v>
      </c>
    </row>
    <row r="813" spans="1:5" x14ac:dyDescent="0.25">
      <c r="A813" s="3" t="s">
        <v>27</v>
      </c>
      <c r="B813" s="3">
        <v>12424000</v>
      </c>
      <c r="C813" s="1">
        <v>36880</v>
      </c>
      <c r="D813" s="3">
        <v>32</v>
      </c>
      <c r="E813" s="3" t="s">
        <v>29</v>
      </c>
    </row>
    <row r="814" spans="1:5" x14ac:dyDescent="0.25">
      <c r="A814" s="3" t="s">
        <v>27</v>
      </c>
      <c r="B814" s="3">
        <v>12424000</v>
      </c>
      <c r="C814" s="1">
        <v>36881</v>
      </c>
      <c r="D814" s="3">
        <v>32</v>
      </c>
      <c r="E814" s="3" t="s">
        <v>28</v>
      </c>
    </row>
    <row r="815" spans="1:5" x14ac:dyDescent="0.25">
      <c r="A815" s="3" t="s">
        <v>27</v>
      </c>
      <c r="B815" s="3">
        <v>12424000</v>
      </c>
      <c r="C815" s="1">
        <v>36882</v>
      </c>
      <c r="D815" s="3">
        <v>33</v>
      </c>
      <c r="E815" s="3" t="s">
        <v>28</v>
      </c>
    </row>
    <row r="816" spans="1:5" x14ac:dyDescent="0.25">
      <c r="A816" s="3" t="s">
        <v>27</v>
      </c>
      <c r="B816" s="3">
        <v>12424000</v>
      </c>
      <c r="C816" s="1">
        <v>36883</v>
      </c>
      <c r="D816" s="3">
        <v>35</v>
      </c>
      <c r="E816" s="3" t="s">
        <v>28</v>
      </c>
    </row>
    <row r="817" spans="1:5" x14ac:dyDescent="0.25">
      <c r="A817" s="3" t="s">
        <v>27</v>
      </c>
      <c r="B817" s="3">
        <v>12424000</v>
      </c>
      <c r="C817" s="1">
        <v>36884</v>
      </c>
      <c r="D817" s="3">
        <v>38</v>
      </c>
      <c r="E817" s="3" t="s">
        <v>28</v>
      </c>
    </row>
    <row r="818" spans="1:5" x14ac:dyDescent="0.25">
      <c r="A818" s="3" t="s">
        <v>27</v>
      </c>
      <c r="B818" s="3">
        <v>12424000</v>
      </c>
      <c r="C818" s="1">
        <v>36885</v>
      </c>
      <c r="D818" s="3">
        <v>40</v>
      </c>
      <c r="E818" s="3" t="s">
        <v>28</v>
      </c>
    </row>
    <row r="819" spans="1:5" x14ac:dyDescent="0.25">
      <c r="A819" s="3" t="s">
        <v>27</v>
      </c>
      <c r="B819" s="3">
        <v>12424000</v>
      </c>
      <c r="C819" s="1">
        <v>36886</v>
      </c>
      <c r="D819" s="3">
        <v>40</v>
      </c>
      <c r="E819" s="3" t="s">
        <v>28</v>
      </c>
    </row>
    <row r="820" spans="1:5" x14ac:dyDescent="0.25">
      <c r="A820" s="3" t="s">
        <v>27</v>
      </c>
      <c r="B820" s="3">
        <v>12424000</v>
      </c>
      <c r="C820" s="1">
        <v>36887</v>
      </c>
      <c r="D820" s="3">
        <v>43</v>
      </c>
      <c r="E820" s="3" t="s">
        <v>28</v>
      </c>
    </row>
    <row r="821" spans="1:5" x14ac:dyDescent="0.25">
      <c r="A821" s="3" t="s">
        <v>27</v>
      </c>
      <c r="B821" s="3">
        <v>12424000</v>
      </c>
      <c r="C821" s="1">
        <v>36888</v>
      </c>
      <c r="D821" s="3">
        <v>44</v>
      </c>
      <c r="E821" s="3" t="s">
        <v>28</v>
      </c>
    </row>
    <row r="822" spans="1:5" x14ac:dyDescent="0.25">
      <c r="A822" s="3" t="s">
        <v>27</v>
      </c>
      <c r="B822" s="3">
        <v>12424000</v>
      </c>
      <c r="C822" s="1">
        <v>36889</v>
      </c>
      <c r="D822" s="3">
        <v>43</v>
      </c>
      <c r="E822" s="3" t="s">
        <v>28</v>
      </c>
    </row>
    <row r="823" spans="1:5" x14ac:dyDescent="0.25">
      <c r="A823" s="3" t="s">
        <v>27</v>
      </c>
      <c r="B823" s="3">
        <v>12424000</v>
      </c>
      <c r="C823" s="1">
        <v>36890</v>
      </c>
      <c r="D823" s="3">
        <v>42</v>
      </c>
      <c r="E823" s="3" t="s">
        <v>28</v>
      </c>
    </row>
    <row r="824" spans="1:5" x14ac:dyDescent="0.25">
      <c r="A824" s="3" t="s">
        <v>27</v>
      </c>
      <c r="B824" s="3">
        <v>12424000</v>
      </c>
      <c r="C824" s="1">
        <v>36891</v>
      </c>
      <c r="D824" s="3">
        <v>41</v>
      </c>
      <c r="E824" s="3" t="s">
        <v>28</v>
      </c>
    </row>
    <row r="825" spans="1:5" x14ac:dyDescent="0.25">
      <c r="A825" s="3" t="s">
        <v>27</v>
      </c>
      <c r="B825" s="3">
        <v>12424000</v>
      </c>
      <c r="C825" s="1">
        <v>36892</v>
      </c>
      <c r="D825" s="3">
        <v>41</v>
      </c>
      <c r="E825" s="3" t="s">
        <v>28</v>
      </c>
    </row>
    <row r="826" spans="1:5" x14ac:dyDescent="0.25">
      <c r="A826" s="3" t="s">
        <v>27</v>
      </c>
      <c r="B826" s="3">
        <v>12424000</v>
      </c>
      <c r="C826" s="1">
        <v>36893</v>
      </c>
      <c r="D826" s="3">
        <v>39</v>
      </c>
      <c r="E826" s="3" t="s">
        <v>28</v>
      </c>
    </row>
    <row r="827" spans="1:5" x14ac:dyDescent="0.25">
      <c r="A827" s="3" t="s">
        <v>27</v>
      </c>
      <c r="B827" s="3">
        <v>12424000</v>
      </c>
      <c r="C827" s="1">
        <v>36894</v>
      </c>
      <c r="D827" s="3">
        <v>38</v>
      </c>
      <c r="E827" s="3" t="s">
        <v>28</v>
      </c>
    </row>
    <row r="828" spans="1:5" x14ac:dyDescent="0.25">
      <c r="A828" s="3" t="s">
        <v>27</v>
      </c>
      <c r="B828" s="3">
        <v>12424000</v>
      </c>
      <c r="C828" s="1">
        <v>36895</v>
      </c>
      <c r="D828" s="3">
        <v>37</v>
      </c>
      <c r="E828" s="3" t="s">
        <v>28</v>
      </c>
    </row>
    <row r="829" spans="1:5" x14ac:dyDescent="0.25">
      <c r="A829" s="3" t="s">
        <v>27</v>
      </c>
      <c r="B829" s="3">
        <v>12424000</v>
      </c>
      <c r="C829" s="1">
        <v>36896</v>
      </c>
      <c r="D829" s="3">
        <v>40</v>
      </c>
      <c r="E829" s="3" t="s">
        <v>28</v>
      </c>
    </row>
    <row r="830" spans="1:5" x14ac:dyDescent="0.25">
      <c r="A830" s="3" t="s">
        <v>27</v>
      </c>
      <c r="B830" s="3">
        <v>12424000</v>
      </c>
      <c r="C830" s="1">
        <v>36897</v>
      </c>
      <c r="D830" s="3">
        <v>42</v>
      </c>
      <c r="E830" s="3" t="s">
        <v>28</v>
      </c>
    </row>
    <row r="831" spans="1:5" x14ac:dyDescent="0.25">
      <c r="A831" s="3" t="s">
        <v>27</v>
      </c>
      <c r="B831" s="3">
        <v>12424000</v>
      </c>
      <c r="C831" s="1">
        <v>36898</v>
      </c>
      <c r="D831" s="3">
        <v>44</v>
      </c>
      <c r="E831" s="3" t="s">
        <v>29</v>
      </c>
    </row>
    <row r="832" spans="1:5" x14ac:dyDescent="0.25">
      <c r="A832" s="3" t="s">
        <v>27</v>
      </c>
      <c r="B832" s="3">
        <v>12424000</v>
      </c>
      <c r="C832" s="1">
        <v>36899</v>
      </c>
      <c r="D832" s="3">
        <v>47</v>
      </c>
      <c r="E832" s="3" t="s">
        <v>28</v>
      </c>
    </row>
    <row r="833" spans="1:5" x14ac:dyDescent="0.25">
      <c r="A833" s="3" t="s">
        <v>27</v>
      </c>
      <c r="B833" s="3">
        <v>12424000</v>
      </c>
      <c r="C833" s="1">
        <v>36900</v>
      </c>
      <c r="D833" s="3">
        <v>50</v>
      </c>
      <c r="E833" s="3" t="s">
        <v>29</v>
      </c>
    </row>
    <row r="834" spans="1:5" x14ac:dyDescent="0.25">
      <c r="A834" s="3" t="s">
        <v>27</v>
      </c>
      <c r="B834" s="3">
        <v>12424000</v>
      </c>
      <c r="C834" s="1">
        <v>36901</v>
      </c>
      <c r="D834" s="3">
        <v>54</v>
      </c>
      <c r="E834" s="3" t="s">
        <v>29</v>
      </c>
    </row>
    <row r="835" spans="1:5" x14ac:dyDescent="0.25">
      <c r="A835" s="3" t="s">
        <v>27</v>
      </c>
      <c r="B835" s="3">
        <v>12424000</v>
      </c>
      <c r="C835" s="1">
        <v>36902</v>
      </c>
      <c r="D835" s="3">
        <v>59</v>
      </c>
      <c r="E835" s="3" t="s">
        <v>28</v>
      </c>
    </row>
    <row r="836" spans="1:5" x14ac:dyDescent="0.25">
      <c r="A836" s="3" t="s">
        <v>27</v>
      </c>
      <c r="B836" s="3">
        <v>12424000</v>
      </c>
      <c r="C836" s="1">
        <v>36903</v>
      </c>
      <c r="D836" s="3">
        <v>58</v>
      </c>
      <c r="E836" s="3" t="s">
        <v>28</v>
      </c>
    </row>
    <row r="837" spans="1:5" x14ac:dyDescent="0.25">
      <c r="A837" s="3" t="s">
        <v>27</v>
      </c>
      <c r="B837" s="3">
        <v>12424000</v>
      </c>
      <c r="C837" s="1">
        <v>36904</v>
      </c>
      <c r="D837" s="3">
        <v>56</v>
      </c>
      <c r="E837" s="3" t="s">
        <v>28</v>
      </c>
    </row>
    <row r="838" spans="1:5" x14ac:dyDescent="0.25">
      <c r="A838" s="3" t="s">
        <v>27</v>
      </c>
      <c r="B838" s="3">
        <v>12424000</v>
      </c>
      <c r="C838" s="1">
        <v>36905</v>
      </c>
      <c r="D838" s="3">
        <v>57</v>
      </c>
      <c r="E838" s="3" t="s">
        <v>28</v>
      </c>
    </row>
    <row r="839" spans="1:5" x14ac:dyDescent="0.25">
      <c r="A839" s="3" t="s">
        <v>27</v>
      </c>
      <c r="B839" s="3">
        <v>12424000</v>
      </c>
      <c r="C839" s="1">
        <v>36906</v>
      </c>
      <c r="D839" s="3">
        <v>52</v>
      </c>
      <c r="E839" s="3" t="s">
        <v>28</v>
      </c>
    </row>
    <row r="840" spans="1:5" x14ac:dyDescent="0.25">
      <c r="A840" s="3" t="s">
        <v>27</v>
      </c>
      <c r="B840" s="3">
        <v>12424000</v>
      </c>
      <c r="C840" s="1">
        <v>36907</v>
      </c>
      <c r="D840" s="3">
        <v>45</v>
      </c>
      <c r="E840" s="3" t="s">
        <v>28</v>
      </c>
    </row>
    <row r="841" spans="1:5" x14ac:dyDescent="0.25">
      <c r="A841" s="3" t="s">
        <v>27</v>
      </c>
      <c r="B841" s="3">
        <v>12424000</v>
      </c>
      <c r="C841" s="1">
        <v>36908</v>
      </c>
      <c r="D841" s="3">
        <v>43</v>
      </c>
      <c r="E841" s="3" t="s">
        <v>29</v>
      </c>
    </row>
    <row r="842" spans="1:5" x14ac:dyDescent="0.25">
      <c r="A842" s="3" t="s">
        <v>27</v>
      </c>
      <c r="B842" s="3">
        <v>12424000</v>
      </c>
      <c r="C842" s="1">
        <v>36909</v>
      </c>
      <c r="D842" s="3">
        <v>42</v>
      </c>
      <c r="E842" s="3" t="s">
        <v>29</v>
      </c>
    </row>
    <row r="843" spans="1:5" x14ac:dyDescent="0.25">
      <c r="A843" s="3" t="s">
        <v>27</v>
      </c>
      <c r="B843" s="3">
        <v>12424000</v>
      </c>
      <c r="C843" s="1">
        <v>36910</v>
      </c>
      <c r="D843" s="3">
        <v>42</v>
      </c>
      <c r="E843" s="3" t="s">
        <v>29</v>
      </c>
    </row>
    <row r="844" spans="1:5" x14ac:dyDescent="0.25">
      <c r="A844" s="3" t="s">
        <v>27</v>
      </c>
      <c r="B844" s="3">
        <v>12424000</v>
      </c>
      <c r="C844" s="1">
        <v>36911</v>
      </c>
      <c r="D844" s="3">
        <v>43</v>
      </c>
      <c r="E844" s="3" t="s">
        <v>28</v>
      </c>
    </row>
    <row r="845" spans="1:5" x14ac:dyDescent="0.25">
      <c r="A845" s="3" t="s">
        <v>27</v>
      </c>
      <c r="B845" s="3">
        <v>12424000</v>
      </c>
      <c r="C845" s="1">
        <v>36912</v>
      </c>
      <c r="D845" s="3">
        <v>42</v>
      </c>
      <c r="E845" s="3" t="s">
        <v>28</v>
      </c>
    </row>
    <row r="846" spans="1:5" x14ac:dyDescent="0.25">
      <c r="A846" s="3" t="s">
        <v>27</v>
      </c>
      <c r="B846" s="3">
        <v>12424000</v>
      </c>
      <c r="C846" s="1">
        <v>36913</v>
      </c>
      <c r="D846" s="3">
        <v>48</v>
      </c>
      <c r="E846" s="3" t="s">
        <v>28</v>
      </c>
    </row>
    <row r="847" spans="1:5" x14ac:dyDescent="0.25">
      <c r="A847" s="3" t="s">
        <v>27</v>
      </c>
      <c r="B847" s="3">
        <v>12424000</v>
      </c>
      <c r="C847" s="1">
        <v>36914</v>
      </c>
      <c r="D847" s="3">
        <v>46</v>
      </c>
      <c r="E847" s="3" t="s">
        <v>28</v>
      </c>
    </row>
    <row r="848" spans="1:5" x14ac:dyDescent="0.25">
      <c r="A848" s="3" t="s">
        <v>27</v>
      </c>
      <c r="B848" s="3">
        <v>12424000</v>
      </c>
      <c r="C848" s="1">
        <v>36915</v>
      </c>
      <c r="D848" s="3">
        <v>46</v>
      </c>
      <c r="E848" s="3" t="s">
        <v>28</v>
      </c>
    </row>
    <row r="849" spans="1:5" x14ac:dyDescent="0.25">
      <c r="A849" s="3" t="s">
        <v>27</v>
      </c>
      <c r="B849" s="3">
        <v>12424000</v>
      </c>
      <c r="C849" s="1">
        <v>36916</v>
      </c>
      <c r="D849" s="3">
        <v>64</v>
      </c>
      <c r="E849" s="3" t="s">
        <v>28</v>
      </c>
    </row>
    <row r="850" spans="1:5" x14ac:dyDescent="0.25">
      <c r="A850" s="3" t="s">
        <v>27</v>
      </c>
      <c r="B850" s="3">
        <v>12424000</v>
      </c>
      <c r="C850" s="1">
        <v>36917</v>
      </c>
      <c r="D850" s="3">
        <v>62</v>
      </c>
      <c r="E850" s="3" t="s">
        <v>28</v>
      </c>
    </row>
    <row r="851" spans="1:5" x14ac:dyDescent="0.25">
      <c r="A851" s="3" t="s">
        <v>27</v>
      </c>
      <c r="B851" s="3">
        <v>12424000</v>
      </c>
      <c r="C851" s="1">
        <v>36918</v>
      </c>
      <c r="D851" s="3">
        <v>54</v>
      </c>
      <c r="E851" s="3" t="s">
        <v>28</v>
      </c>
    </row>
    <row r="852" spans="1:5" x14ac:dyDescent="0.25">
      <c r="A852" s="3" t="s">
        <v>27</v>
      </c>
      <c r="B852" s="3">
        <v>12424000</v>
      </c>
      <c r="C852" s="1">
        <v>36919</v>
      </c>
      <c r="D852" s="3">
        <v>50</v>
      </c>
      <c r="E852" s="3" t="s">
        <v>29</v>
      </c>
    </row>
    <row r="853" spans="1:5" x14ac:dyDescent="0.25">
      <c r="A853" s="3" t="s">
        <v>27</v>
      </c>
      <c r="B853" s="3">
        <v>12424000</v>
      </c>
      <c r="C853" s="1">
        <v>36920</v>
      </c>
      <c r="D853" s="3">
        <v>50</v>
      </c>
      <c r="E853" s="3" t="s">
        <v>29</v>
      </c>
    </row>
    <row r="854" spans="1:5" x14ac:dyDescent="0.25">
      <c r="A854" s="3" t="s">
        <v>27</v>
      </c>
      <c r="B854" s="3">
        <v>12424000</v>
      </c>
      <c r="C854" s="1">
        <v>36921</v>
      </c>
      <c r="D854" s="3">
        <v>49</v>
      </c>
      <c r="E854" s="3" t="s">
        <v>28</v>
      </c>
    </row>
    <row r="855" spans="1:5" x14ac:dyDescent="0.25">
      <c r="A855" s="3" t="s">
        <v>27</v>
      </c>
      <c r="B855" s="3">
        <v>12424000</v>
      </c>
      <c r="C855" s="1">
        <v>36922</v>
      </c>
      <c r="D855" s="3">
        <v>50</v>
      </c>
      <c r="E855" s="3" t="s">
        <v>28</v>
      </c>
    </row>
    <row r="856" spans="1:5" x14ac:dyDescent="0.25">
      <c r="A856" s="3" t="s">
        <v>27</v>
      </c>
      <c r="B856" s="3">
        <v>12424000</v>
      </c>
      <c r="C856" s="1">
        <v>36923</v>
      </c>
      <c r="D856" s="3">
        <v>47</v>
      </c>
      <c r="E856" s="3" t="s">
        <v>28</v>
      </c>
    </row>
    <row r="857" spans="1:5" x14ac:dyDescent="0.25">
      <c r="A857" s="3" t="s">
        <v>27</v>
      </c>
      <c r="B857" s="3">
        <v>12424000</v>
      </c>
      <c r="C857" s="1">
        <v>36924</v>
      </c>
      <c r="D857" s="3">
        <v>48</v>
      </c>
      <c r="E857" s="3" t="s">
        <v>28</v>
      </c>
    </row>
    <row r="858" spans="1:5" x14ac:dyDescent="0.25">
      <c r="A858" s="3" t="s">
        <v>27</v>
      </c>
      <c r="B858" s="3">
        <v>12424000</v>
      </c>
      <c r="C858" s="1">
        <v>36925</v>
      </c>
      <c r="D858" s="3">
        <v>51</v>
      </c>
      <c r="E858" s="3" t="s">
        <v>28</v>
      </c>
    </row>
    <row r="859" spans="1:5" x14ac:dyDescent="0.25">
      <c r="A859" s="3" t="s">
        <v>27</v>
      </c>
      <c r="B859" s="3">
        <v>12424000</v>
      </c>
      <c r="C859" s="1">
        <v>36926</v>
      </c>
      <c r="D859" s="3">
        <v>56</v>
      </c>
      <c r="E859" s="3" t="s">
        <v>28</v>
      </c>
    </row>
    <row r="860" spans="1:5" x14ac:dyDescent="0.25">
      <c r="A860" s="3" t="s">
        <v>27</v>
      </c>
      <c r="B860" s="3">
        <v>12424000</v>
      </c>
      <c r="C860" s="1">
        <v>36927</v>
      </c>
      <c r="D860" s="3">
        <v>76</v>
      </c>
      <c r="E860" s="3" t="s">
        <v>28</v>
      </c>
    </row>
    <row r="861" spans="1:5" x14ac:dyDescent="0.25">
      <c r="A861" s="3" t="s">
        <v>27</v>
      </c>
      <c r="B861" s="3">
        <v>12424000</v>
      </c>
      <c r="C861" s="1">
        <v>36928</v>
      </c>
      <c r="D861" s="3">
        <v>278</v>
      </c>
      <c r="E861" s="3" t="s">
        <v>28</v>
      </c>
    </row>
    <row r="862" spans="1:5" x14ac:dyDescent="0.25">
      <c r="A862" s="3" t="s">
        <v>27</v>
      </c>
      <c r="B862" s="3">
        <v>12424000</v>
      </c>
      <c r="C862" s="1">
        <v>36929</v>
      </c>
      <c r="D862" s="3">
        <v>291</v>
      </c>
      <c r="E862" s="3" t="s">
        <v>28</v>
      </c>
    </row>
    <row r="863" spans="1:5" x14ac:dyDescent="0.25">
      <c r="A863" s="3" t="s">
        <v>27</v>
      </c>
      <c r="B863" s="3">
        <v>12424000</v>
      </c>
      <c r="C863" s="1">
        <v>36930</v>
      </c>
      <c r="D863" s="3">
        <v>205</v>
      </c>
      <c r="E863" s="3" t="s">
        <v>28</v>
      </c>
    </row>
    <row r="864" spans="1:5" x14ac:dyDescent="0.25">
      <c r="A864" s="3" t="s">
        <v>27</v>
      </c>
      <c r="B864" s="3">
        <v>12424000</v>
      </c>
      <c r="C864" s="1">
        <v>36931</v>
      </c>
      <c r="D864" s="3">
        <v>169</v>
      </c>
      <c r="E864" s="3" t="s">
        <v>28</v>
      </c>
    </row>
    <row r="865" spans="1:5" x14ac:dyDescent="0.25">
      <c r="A865" s="3" t="s">
        <v>27</v>
      </c>
      <c r="B865" s="3">
        <v>12424000</v>
      </c>
      <c r="C865" s="1">
        <v>36932</v>
      </c>
      <c r="D865" s="3">
        <v>131</v>
      </c>
      <c r="E865" s="3" t="s">
        <v>28</v>
      </c>
    </row>
    <row r="866" spans="1:5" x14ac:dyDescent="0.25">
      <c r="A866" s="3" t="s">
        <v>27</v>
      </c>
      <c r="B866" s="3">
        <v>12424000</v>
      </c>
      <c r="C866" s="1">
        <v>36933</v>
      </c>
      <c r="D866" s="3">
        <v>113</v>
      </c>
      <c r="E866" s="3" t="s">
        <v>28</v>
      </c>
    </row>
    <row r="867" spans="1:5" x14ac:dyDescent="0.25">
      <c r="A867" s="3" t="s">
        <v>27</v>
      </c>
      <c r="B867" s="3">
        <v>12424000</v>
      </c>
      <c r="C867" s="1">
        <v>36934</v>
      </c>
      <c r="D867" s="3">
        <v>88</v>
      </c>
      <c r="E867" s="3" t="s">
        <v>28</v>
      </c>
    </row>
    <row r="868" spans="1:5" x14ac:dyDescent="0.25">
      <c r="A868" s="3" t="s">
        <v>27</v>
      </c>
      <c r="B868" s="3">
        <v>12424000</v>
      </c>
      <c r="C868" s="1">
        <v>36935</v>
      </c>
      <c r="D868" s="3">
        <v>84</v>
      </c>
      <c r="E868" s="3" t="s">
        <v>28</v>
      </c>
    </row>
    <row r="869" spans="1:5" x14ac:dyDescent="0.25">
      <c r="A869" s="3" t="s">
        <v>27</v>
      </c>
      <c r="B869" s="3">
        <v>12424000</v>
      </c>
      <c r="C869" s="1">
        <v>36936</v>
      </c>
      <c r="D869" s="3">
        <v>73</v>
      </c>
      <c r="E869" s="3" t="s">
        <v>28</v>
      </c>
    </row>
    <row r="870" spans="1:5" x14ac:dyDescent="0.25">
      <c r="A870" s="3" t="s">
        <v>27</v>
      </c>
      <c r="B870" s="3">
        <v>12424000</v>
      </c>
      <c r="C870" s="1">
        <v>36937</v>
      </c>
      <c r="D870" s="3">
        <v>71</v>
      </c>
      <c r="E870" s="3" t="s">
        <v>28</v>
      </c>
    </row>
    <row r="871" spans="1:5" x14ac:dyDescent="0.25">
      <c r="A871" s="3" t="s">
        <v>27</v>
      </c>
      <c r="B871" s="3">
        <v>12424000</v>
      </c>
      <c r="C871" s="1">
        <v>36938</v>
      </c>
      <c r="D871" s="3">
        <v>65</v>
      </c>
      <c r="E871" s="3" t="s">
        <v>28</v>
      </c>
    </row>
    <row r="872" spans="1:5" x14ac:dyDescent="0.25">
      <c r="A872" s="3" t="s">
        <v>27</v>
      </c>
      <c r="B872" s="3">
        <v>12424000</v>
      </c>
      <c r="C872" s="1">
        <v>36939</v>
      </c>
      <c r="D872" s="3">
        <v>51</v>
      </c>
      <c r="E872" s="3" t="s">
        <v>28</v>
      </c>
    </row>
    <row r="873" spans="1:5" x14ac:dyDescent="0.25">
      <c r="A873" s="3" t="s">
        <v>27</v>
      </c>
      <c r="B873" s="3">
        <v>12424000</v>
      </c>
      <c r="C873" s="1">
        <v>36940</v>
      </c>
      <c r="D873" s="3">
        <v>66</v>
      </c>
      <c r="E873" s="3" t="s">
        <v>28</v>
      </c>
    </row>
    <row r="874" spans="1:5" x14ac:dyDescent="0.25">
      <c r="A874" s="3" t="s">
        <v>27</v>
      </c>
      <c r="B874" s="3">
        <v>12424000</v>
      </c>
      <c r="C874" s="1">
        <v>36941</v>
      </c>
      <c r="D874" s="3">
        <v>63</v>
      </c>
      <c r="E874" s="3" t="s">
        <v>28</v>
      </c>
    </row>
    <row r="875" spans="1:5" x14ac:dyDescent="0.25">
      <c r="A875" s="3" t="s">
        <v>27</v>
      </c>
      <c r="B875" s="3">
        <v>12424000</v>
      </c>
      <c r="C875" s="1">
        <v>36942</v>
      </c>
      <c r="D875" s="3">
        <v>58</v>
      </c>
      <c r="E875" s="3" t="s">
        <v>28</v>
      </c>
    </row>
    <row r="876" spans="1:5" x14ac:dyDescent="0.25">
      <c r="A876" s="3" t="s">
        <v>27</v>
      </c>
      <c r="B876" s="3">
        <v>12424000</v>
      </c>
      <c r="C876" s="1">
        <v>36943</v>
      </c>
      <c r="D876" s="3">
        <v>83</v>
      </c>
      <c r="E876" s="3" t="s">
        <v>28</v>
      </c>
    </row>
    <row r="877" spans="1:5" x14ac:dyDescent="0.25">
      <c r="A877" s="3" t="s">
        <v>27</v>
      </c>
      <c r="B877" s="3">
        <v>12424000</v>
      </c>
      <c r="C877" s="1">
        <v>36944</v>
      </c>
      <c r="D877" s="3">
        <v>97</v>
      </c>
      <c r="E877" s="3" t="s">
        <v>28</v>
      </c>
    </row>
    <row r="878" spans="1:5" x14ac:dyDescent="0.25">
      <c r="A878" s="3" t="s">
        <v>27</v>
      </c>
      <c r="B878" s="3">
        <v>12424000</v>
      </c>
      <c r="C878" s="1">
        <v>36945</v>
      </c>
      <c r="D878" s="3">
        <v>136</v>
      </c>
      <c r="E878" s="3" t="s">
        <v>28</v>
      </c>
    </row>
    <row r="879" spans="1:5" x14ac:dyDescent="0.25">
      <c r="A879" s="3" t="s">
        <v>27</v>
      </c>
      <c r="B879" s="3">
        <v>12424000</v>
      </c>
      <c r="C879" s="1">
        <v>36946</v>
      </c>
      <c r="D879" s="3">
        <v>244</v>
      </c>
      <c r="E879" s="3" t="s">
        <v>28</v>
      </c>
    </row>
    <row r="880" spans="1:5" x14ac:dyDescent="0.25">
      <c r="A880" s="3" t="s">
        <v>27</v>
      </c>
      <c r="B880" s="3">
        <v>12424000</v>
      </c>
      <c r="C880" s="1">
        <v>36947</v>
      </c>
      <c r="D880" s="3">
        <v>227</v>
      </c>
      <c r="E880" s="3" t="s">
        <v>28</v>
      </c>
    </row>
    <row r="881" spans="1:5" x14ac:dyDescent="0.25">
      <c r="A881" s="3" t="s">
        <v>27</v>
      </c>
      <c r="B881" s="3">
        <v>12424000</v>
      </c>
      <c r="C881" s="1">
        <v>36948</v>
      </c>
      <c r="D881" s="3">
        <v>221</v>
      </c>
      <c r="E881" s="3" t="s">
        <v>28</v>
      </c>
    </row>
    <row r="882" spans="1:5" x14ac:dyDescent="0.25">
      <c r="A882" s="3" t="s">
        <v>27</v>
      </c>
      <c r="B882" s="3">
        <v>12424000</v>
      </c>
      <c r="C882" s="1">
        <v>36949</v>
      </c>
      <c r="D882" s="3">
        <v>192</v>
      </c>
      <c r="E882" s="3" t="s">
        <v>28</v>
      </c>
    </row>
    <row r="883" spans="1:5" x14ac:dyDescent="0.25">
      <c r="A883" s="3" t="s">
        <v>27</v>
      </c>
      <c r="B883" s="3">
        <v>12424000</v>
      </c>
      <c r="C883" s="1">
        <v>36950</v>
      </c>
      <c r="D883" s="3">
        <v>161</v>
      </c>
      <c r="E883" s="3" t="s">
        <v>28</v>
      </c>
    </row>
    <row r="884" spans="1:5" x14ac:dyDescent="0.25">
      <c r="A884" s="3" t="s">
        <v>27</v>
      </c>
      <c r="B884" s="3">
        <v>12424000</v>
      </c>
      <c r="C884" s="1">
        <v>36951</v>
      </c>
      <c r="D884" s="3">
        <v>134</v>
      </c>
      <c r="E884" s="3" t="s">
        <v>28</v>
      </c>
    </row>
    <row r="885" spans="1:5" x14ac:dyDescent="0.25">
      <c r="A885" s="3" t="s">
        <v>27</v>
      </c>
      <c r="B885" s="3">
        <v>12424000</v>
      </c>
      <c r="C885" s="1">
        <v>36952</v>
      </c>
      <c r="D885" s="3">
        <v>137</v>
      </c>
      <c r="E885" s="3" t="s">
        <v>28</v>
      </c>
    </row>
    <row r="886" spans="1:5" x14ac:dyDescent="0.25">
      <c r="A886" s="3" t="s">
        <v>27</v>
      </c>
      <c r="B886" s="3">
        <v>12424000</v>
      </c>
      <c r="C886" s="1">
        <v>36953</v>
      </c>
      <c r="D886" s="3">
        <v>153</v>
      </c>
      <c r="E886" s="3" t="s">
        <v>28</v>
      </c>
    </row>
    <row r="887" spans="1:5" x14ac:dyDescent="0.25">
      <c r="A887" s="3" t="s">
        <v>27</v>
      </c>
      <c r="B887" s="3">
        <v>12424000</v>
      </c>
      <c r="C887" s="1">
        <v>36954</v>
      </c>
      <c r="D887" s="3">
        <v>203</v>
      </c>
      <c r="E887" s="3" t="s">
        <v>28</v>
      </c>
    </row>
    <row r="888" spans="1:5" x14ac:dyDescent="0.25">
      <c r="A888" s="3" t="s">
        <v>27</v>
      </c>
      <c r="B888" s="3">
        <v>12424000</v>
      </c>
      <c r="C888" s="1">
        <v>36955</v>
      </c>
      <c r="D888" s="3">
        <v>200</v>
      </c>
      <c r="E888" s="3" t="s">
        <v>28</v>
      </c>
    </row>
    <row r="889" spans="1:5" x14ac:dyDescent="0.25">
      <c r="A889" s="3" t="s">
        <v>27</v>
      </c>
      <c r="B889" s="3">
        <v>12424000</v>
      </c>
      <c r="C889" s="1">
        <v>36956</v>
      </c>
      <c r="D889" s="3">
        <v>326</v>
      </c>
      <c r="E889" s="3" t="s">
        <v>28</v>
      </c>
    </row>
    <row r="890" spans="1:5" x14ac:dyDescent="0.25">
      <c r="A890" s="3" t="s">
        <v>27</v>
      </c>
      <c r="B890" s="3">
        <v>12424000</v>
      </c>
      <c r="C890" s="1">
        <v>36957</v>
      </c>
      <c r="D890" s="3">
        <v>522</v>
      </c>
      <c r="E890" s="3" t="s">
        <v>28</v>
      </c>
    </row>
    <row r="891" spans="1:5" x14ac:dyDescent="0.25">
      <c r="A891" s="3" t="s">
        <v>27</v>
      </c>
      <c r="B891" s="3">
        <v>12424000</v>
      </c>
      <c r="C891" s="1">
        <v>36958</v>
      </c>
      <c r="D891" s="3">
        <v>581</v>
      </c>
      <c r="E891" s="3" t="s">
        <v>28</v>
      </c>
    </row>
    <row r="892" spans="1:5" x14ac:dyDescent="0.25">
      <c r="A892" s="3" t="s">
        <v>27</v>
      </c>
      <c r="B892" s="3">
        <v>12424000</v>
      </c>
      <c r="C892" s="1">
        <v>36959</v>
      </c>
      <c r="D892" s="3">
        <v>670</v>
      </c>
      <c r="E892" s="3" t="s">
        <v>28</v>
      </c>
    </row>
    <row r="893" spans="1:5" x14ac:dyDescent="0.25">
      <c r="A893" s="3" t="s">
        <v>27</v>
      </c>
      <c r="B893" s="3">
        <v>12424000</v>
      </c>
      <c r="C893" s="1">
        <v>36960</v>
      </c>
      <c r="D893" s="3">
        <v>659</v>
      </c>
      <c r="E893" s="3" t="s">
        <v>28</v>
      </c>
    </row>
    <row r="894" spans="1:5" x14ac:dyDescent="0.25">
      <c r="A894" s="3" t="s">
        <v>27</v>
      </c>
      <c r="B894" s="3">
        <v>12424000</v>
      </c>
      <c r="C894" s="1">
        <v>36961</v>
      </c>
      <c r="D894" s="3">
        <v>569</v>
      </c>
      <c r="E894" s="3" t="s">
        <v>28</v>
      </c>
    </row>
    <row r="895" spans="1:5" x14ac:dyDescent="0.25">
      <c r="A895" s="3" t="s">
        <v>27</v>
      </c>
      <c r="B895" s="3">
        <v>12424000</v>
      </c>
      <c r="C895" s="1">
        <v>36962</v>
      </c>
      <c r="D895" s="3">
        <v>476</v>
      </c>
      <c r="E895" s="3" t="s">
        <v>28</v>
      </c>
    </row>
    <row r="896" spans="1:5" x14ac:dyDescent="0.25">
      <c r="A896" s="3" t="s">
        <v>27</v>
      </c>
      <c r="B896" s="3">
        <v>12424000</v>
      </c>
      <c r="C896" s="1">
        <v>36963</v>
      </c>
      <c r="D896" s="3">
        <v>576</v>
      </c>
      <c r="E896" s="3" t="s">
        <v>28</v>
      </c>
    </row>
    <row r="897" spans="1:5" x14ac:dyDescent="0.25">
      <c r="A897" s="3" t="s">
        <v>27</v>
      </c>
      <c r="B897" s="3">
        <v>12424000</v>
      </c>
      <c r="C897" s="1">
        <v>36964</v>
      </c>
      <c r="D897" s="3">
        <v>717</v>
      </c>
      <c r="E897" s="3" t="s">
        <v>28</v>
      </c>
    </row>
    <row r="898" spans="1:5" x14ac:dyDescent="0.25">
      <c r="A898" s="3" t="s">
        <v>27</v>
      </c>
      <c r="B898" s="3">
        <v>12424000</v>
      </c>
      <c r="C898" s="1">
        <v>36965</v>
      </c>
      <c r="D898" s="3">
        <v>429</v>
      </c>
      <c r="E898" s="3" t="s">
        <v>28</v>
      </c>
    </row>
    <row r="899" spans="1:5" x14ac:dyDescent="0.25">
      <c r="A899" s="3" t="s">
        <v>27</v>
      </c>
      <c r="B899" s="3">
        <v>12424000</v>
      </c>
      <c r="C899" s="1">
        <v>36966</v>
      </c>
      <c r="D899" s="3">
        <v>324</v>
      </c>
      <c r="E899" s="3" t="s">
        <v>28</v>
      </c>
    </row>
    <row r="900" spans="1:5" x14ac:dyDescent="0.25">
      <c r="A900" s="3" t="s">
        <v>27</v>
      </c>
      <c r="B900" s="3">
        <v>12424000</v>
      </c>
      <c r="C900" s="1">
        <v>36967</v>
      </c>
      <c r="D900" s="3">
        <v>317</v>
      </c>
      <c r="E900" s="3" t="s">
        <v>28</v>
      </c>
    </row>
    <row r="901" spans="1:5" x14ac:dyDescent="0.25">
      <c r="A901" s="3" t="s">
        <v>27</v>
      </c>
      <c r="B901" s="3">
        <v>12424000</v>
      </c>
      <c r="C901" s="1">
        <v>36968</v>
      </c>
      <c r="D901" s="3">
        <v>264</v>
      </c>
      <c r="E901" s="3" t="s">
        <v>28</v>
      </c>
    </row>
    <row r="902" spans="1:5" x14ac:dyDescent="0.25">
      <c r="A902" s="3" t="s">
        <v>27</v>
      </c>
      <c r="B902" s="3">
        <v>12424000</v>
      </c>
      <c r="C902" s="1">
        <v>36969</v>
      </c>
      <c r="D902" s="3">
        <v>260</v>
      </c>
      <c r="E902" s="3" t="s">
        <v>28</v>
      </c>
    </row>
    <row r="903" spans="1:5" x14ac:dyDescent="0.25">
      <c r="A903" s="3" t="s">
        <v>27</v>
      </c>
      <c r="B903" s="3">
        <v>12424000</v>
      </c>
      <c r="C903" s="1">
        <v>36970</v>
      </c>
      <c r="D903" s="3">
        <v>379</v>
      </c>
      <c r="E903" s="3" t="s">
        <v>28</v>
      </c>
    </row>
    <row r="904" spans="1:5" x14ac:dyDescent="0.25">
      <c r="A904" s="3" t="s">
        <v>27</v>
      </c>
      <c r="B904" s="3">
        <v>12424000</v>
      </c>
      <c r="C904" s="1">
        <v>36971</v>
      </c>
      <c r="D904" s="3">
        <v>313</v>
      </c>
      <c r="E904" s="3" t="s">
        <v>28</v>
      </c>
    </row>
    <row r="905" spans="1:5" x14ac:dyDescent="0.25">
      <c r="A905" s="3" t="s">
        <v>27</v>
      </c>
      <c r="B905" s="3">
        <v>12424000</v>
      </c>
      <c r="C905" s="1">
        <v>36972</v>
      </c>
      <c r="D905" s="3">
        <v>233</v>
      </c>
      <c r="E905" s="3" t="s">
        <v>28</v>
      </c>
    </row>
    <row r="906" spans="1:5" x14ac:dyDescent="0.25">
      <c r="A906" s="3" t="s">
        <v>27</v>
      </c>
      <c r="B906" s="3">
        <v>12424000</v>
      </c>
      <c r="C906" s="1">
        <v>36973</v>
      </c>
      <c r="D906" s="3">
        <v>192</v>
      </c>
      <c r="E906" s="3" t="s">
        <v>28</v>
      </c>
    </row>
    <row r="907" spans="1:5" x14ac:dyDescent="0.25">
      <c r="A907" s="3" t="s">
        <v>27</v>
      </c>
      <c r="B907" s="3">
        <v>12424000</v>
      </c>
      <c r="C907" s="1">
        <v>36974</v>
      </c>
      <c r="D907" s="3">
        <v>167</v>
      </c>
      <c r="E907" s="3" t="s">
        <v>28</v>
      </c>
    </row>
    <row r="908" spans="1:5" x14ac:dyDescent="0.25">
      <c r="A908" s="3" t="s">
        <v>27</v>
      </c>
      <c r="B908" s="3">
        <v>12424000</v>
      </c>
      <c r="C908" s="1">
        <v>36975</v>
      </c>
      <c r="D908" s="3">
        <v>159</v>
      </c>
      <c r="E908" s="3" t="s">
        <v>28</v>
      </c>
    </row>
    <row r="909" spans="1:5" x14ac:dyDescent="0.25">
      <c r="A909" s="3" t="s">
        <v>27</v>
      </c>
      <c r="B909" s="3">
        <v>12424000</v>
      </c>
      <c r="C909" s="1">
        <v>36976</v>
      </c>
      <c r="D909" s="3">
        <v>213</v>
      </c>
      <c r="E909" s="3" t="s">
        <v>28</v>
      </c>
    </row>
    <row r="910" spans="1:5" x14ac:dyDescent="0.25">
      <c r="A910" s="3" t="s">
        <v>27</v>
      </c>
      <c r="B910" s="3">
        <v>12424000</v>
      </c>
      <c r="C910" s="1">
        <v>36977</v>
      </c>
      <c r="D910" s="3">
        <v>214</v>
      </c>
      <c r="E910" s="3" t="s">
        <v>28</v>
      </c>
    </row>
    <row r="911" spans="1:5" x14ac:dyDescent="0.25">
      <c r="A911" s="3" t="s">
        <v>27</v>
      </c>
      <c r="B911" s="3">
        <v>12424000</v>
      </c>
      <c r="C911" s="1">
        <v>36978</v>
      </c>
      <c r="D911" s="3">
        <v>197</v>
      </c>
      <c r="E911" s="3" t="s">
        <v>28</v>
      </c>
    </row>
    <row r="912" spans="1:5" x14ac:dyDescent="0.25">
      <c r="A912" s="3" t="s">
        <v>27</v>
      </c>
      <c r="B912" s="3">
        <v>12424000</v>
      </c>
      <c r="C912" s="1">
        <v>36979</v>
      </c>
      <c r="D912" s="3">
        <v>226</v>
      </c>
      <c r="E912" s="3" t="s">
        <v>28</v>
      </c>
    </row>
    <row r="913" spans="1:5" x14ac:dyDescent="0.25">
      <c r="A913" s="3" t="s">
        <v>27</v>
      </c>
      <c r="B913" s="3">
        <v>12424000</v>
      </c>
      <c r="C913" s="1">
        <v>36980</v>
      </c>
      <c r="D913" s="3">
        <v>206</v>
      </c>
      <c r="E913" s="3" t="s">
        <v>28</v>
      </c>
    </row>
    <row r="914" spans="1:5" x14ac:dyDescent="0.25">
      <c r="A914" s="3" t="s">
        <v>27</v>
      </c>
      <c r="B914" s="3">
        <v>12424000</v>
      </c>
      <c r="C914" s="1">
        <v>36981</v>
      </c>
      <c r="D914" s="3">
        <v>173</v>
      </c>
      <c r="E914" s="3" t="s">
        <v>28</v>
      </c>
    </row>
    <row r="915" spans="1:5" x14ac:dyDescent="0.25">
      <c r="A915" s="3" t="s">
        <v>27</v>
      </c>
      <c r="B915" s="3">
        <v>12424000</v>
      </c>
      <c r="C915" s="1">
        <v>36982</v>
      </c>
      <c r="D915" s="3">
        <v>181</v>
      </c>
      <c r="E915" s="3" t="s">
        <v>28</v>
      </c>
    </row>
    <row r="916" spans="1:5" x14ac:dyDescent="0.25">
      <c r="A916" s="3" t="s">
        <v>27</v>
      </c>
      <c r="B916" s="3">
        <v>12424000</v>
      </c>
      <c r="C916" s="1">
        <v>36983</v>
      </c>
      <c r="D916" s="3">
        <v>259</v>
      </c>
      <c r="E916" s="3" t="s">
        <v>28</v>
      </c>
    </row>
    <row r="917" spans="1:5" x14ac:dyDescent="0.25">
      <c r="A917" s="3" t="s">
        <v>27</v>
      </c>
      <c r="B917" s="3">
        <v>12424000</v>
      </c>
      <c r="C917" s="1">
        <v>36984</v>
      </c>
      <c r="D917" s="3">
        <v>226</v>
      </c>
      <c r="E917" s="3" t="s">
        <v>28</v>
      </c>
    </row>
    <row r="918" spans="1:5" x14ac:dyDescent="0.25">
      <c r="A918" s="3" t="s">
        <v>27</v>
      </c>
      <c r="B918" s="3">
        <v>12424000</v>
      </c>
      <c r="C918" s="1">
        <v>36985</v>
      </c>
      <c r="D918" s="3">
        <v>267</v>
      </c>
      <c r="E918" s="3" t="s">
        <v>28</v>
      </c>
    </row>
    <row r="919" spans="1:5" x14ac:dyDescent="0.25">
      <c r="A919" s="3" t="s">
        <v>27</v>
      </c>
      <c r="B919" s="3">
        <v>12424000</v>
      </c>
      <c r="C919" s="1">
        <v>36986</v>
      </c>
      <c r="D919" s="3">
        <v>258</v>
      </c>
      <c r="E919" s="3" t="s">
        <v>28</v>
      </c>
    </row>
    <row r="920" spans="1:5" x14ac:dyDescent="0.25">
      <c r="A920" s="3" t="s">
        <v>27</v>
      </c>
      <c r="B920" s="3">
        <v>12424000</v>
      </c>
      <c r="C920" s="1">
        <v>36987</v>
      </c>
      <c r="D920" s="3">
        <v>222</v>
      </c>
      <c r="E920" s="3" t="s">
        <v>28</v>
      </c>
    </row>
    <row r="921" spans="1:5" x14ac:dyDescent="0.25">
      <c r="A921" s="3" t="s">
        <v>27</v>
      </c>
      <c r="B921" s="3">
        <v>12424000</v>
      </c>
      <c r="C921" s="1">
        <v>36988</v>
      </c>
      <c r="D921" s="3">
        <v>250</v>
      </c>
      <c r="E921" s="3" t="s">
        <v>28</v>
      </c>
    </row>
    <row r="922" spans="1:5" x14ac:dyDescent="0.25">
      <c r="A922" s="3" t="s">
        <v>27</v>
      </c>
      <c r="B922" s="3">
        <v>12424000</v>
      </c>
      <c r="C922" s="1">
        <v>36989</v>
      </c>
      <c r="D922" s="3">
        <v>267</v>
      </c>
      <c r="E922" s="3" t="s">
        <v>28</v>
      </c>
    </row>
    <row r="923" spans="1:5" x14ac:dyDescent="0.25">
      <c r="A923" s="3" t="s">
        <v>27</v>
      </c>
      <c r="B923" s="3">
        <v>12424000</v>
      </c>
      <c r="C923" s="1">
        <v>36990</v>
      </c>
      <c r="D923" s="3">
        <v>267</v>
      </c>
      <c r="E923" s="3" t="s">
        <v>28</v>
      </c>
    </row>
    <row r="924" spans="1:5" x14ac:dyDescent="0.25">
      <c r="A924" s="3" t="s">
        <v>27</v>
      </c>
      <c r="B924" s="3">
        <v>12424000</v>
      </c>
      <c r="C924" s="1">
        <v>36991</v>
      </c>
      <c r="D924" s="3">
        <v>237</v>
      </c>
      <c r="E924" s="3" t="s">
        <v>28</v>
      </c>
    </row>
    <row r="925" spans="1:5" x14ac:dyDescent="0.25">
      <c r="A925" s="3" t="s">
        <v>27</v>
      </c>
      <c r="B925" s="3">
        <v>12424000</v>
      </c>
      <c r="C925" s="1">
        <v>36992</v>
      </c>
      <c r="D925" s="3">
        <v>217</v>
      </c>
      <c r="E925" s="3" t="s">
        <v>28</v>
      </c>
    </row>
    <row r="926" spans="1:5" x14ac:dyDescent="0.25">
      <c r="A926" s="3" t="s">
        <v>27</v>
      </c>
      <c r="B926" s="3">
        <v>12424000</v>
      </c>
      <c r="C926" s="1">
        <v>36993</v>
      </c>
      <c r="D926" s="3">
        <v>330</v>
      </c>
      <c r="E926" s="3" t="s">
        <v>28</v>
      </c>
    </row>
    <row r="927" spans="1:5" x14ac:dyDescent="0.25">
      <c r="A927" s="3" t="s">
        <v>27</v>
      </c>
      <c r="B927" s="3">
        <v>12424000</v>
      </c>
      <c r="C927" s="1">
        <v>36994</v>
      </c>
      <c r="D927" s="3">
        <v>343</v>
      </c>
      <c r="E927" s="3" t="s">
        <v>28</v>
      </c>
    </row>
    <row r="928" spans="1:5" x14ac:dyDescent="0.25">
      <c r="A928" s="3" t="s">
        <v>27</v>
      </c>
      <c r="B928" s="3">
        <v>12424000</v>
      </c>
      <c r="C928" s="1">
        <v>36995</v>
      </c>
      <c r="D928" s="3">
        <v>293</v>
      </c>
      <c r="E928" s="3" t="s">
        <v>28</v>
      </c>
    </row>
    <row r="929" spans="1:5" x14ac:dyDescent="0.25">
      <c r="A929" s="3" t="s">
        <v>27</v>
      </c>
      <c r="B929" s="3">
        <v>12424000</v>
      </c>
      <c r="C929" s="1">
        <v>36996</v>
      </c>
      <c r="D929" s="3">
        <v>239</v>
      </c>
      <c r="E929" s="3" t="s">
        <v>28</v>
      </c>
    </row>
    <row r="930" spans="1:5" x14ac:dyDescent="0.25">
      <c r="A930" s="3" t="s">
        <v>27</v>
      </c>
      <c r="B930" s="3">
        <v>12424000</v>
      </c>
      <c r="C930" s="1">
        <v>36997</v>
      </c>
      <c r="D930" s="3">
        <v>203</v>
      </c>
      <c r="E930" s="3" t="s">
        <v>28</v>
      </c>
    </row>
    <row r="931" spans="1:5" x14ac:dyDescent="0.25">
      <c r="A931" s="3" t="s">
        <v>27</v>
      </c>
      <c r="B931" s="3">
        <v>12424000</v>
      </c>
      <c r="C931" s="1">
        <v>36998</v>
      </c>
      <c r="D931" s="3">
        <v>177</v>
      </c>
      <c r="E931" s="3" t="s">
        <v>28</v>
      </c>
    </row>
    <row r="932" spans="1:5" x14ac:dyDescent="0.25">
      <c r="A932" s="3" t="s">
        <v>27</v>
      </c>
      <c r="B932" s="3">
        <v>12424000</v>
      </c>
      <c r="C932" s="1">
        <v>36999</v>
      </c>
      <c r="D932" s="3">
        <v>164</v>
      </c>
      <c r="E932" s="3" t="s">
        <v>28</v>
      </c>
    </row>
    <row r="933" spans="1:5" x14ac:dyDescent="0.25">
      <c r="A933" s="3" t="s">
        <v>27</v>
      </c>
      <c r="B933" s="3">
        <v>12424000</v>
      </c>
      <c r="C933" s="1">
        <v>37000</v>
      </c>
      <c r="D933" s="3">
        <v>168</v>
      </c>
      <c r="E933" s="3" t="s">
        <v>28</v>
      </c>
    </row>
    <row r="934" spans="1:5" x14ac:dyDescent="0.25">
      <c r="A934" s="3" t="s">
        <v>27</v>
      </c>
      <c r="B934" s="3">
        <v>12424000</v>
      </c>
      <c r="C934" s="1">
        <v>37001</v>
      </c>
      <c r="D934" s="3">
        <v>201</v>
      </c>
      <c r="E934" s="3" t="s">
        <v>28</v>
      </c>
    </row>
    <row r="935" spans="1:5" x14ac:dyDescent="0.25">
      <c r="A935" s="3" t="s">
        <v>27</v>
      </c>
      <c r="B935" s="3">
        <v>12424000</v>
      </c>
      <c r="C935" s="1">
        <v>37002</v>
      </c>
      <c r="D935" s="3">
        <v>191</v>
      </c>
      <c r="E935" s="3" t="s">
        <v>28</v>
      </c>
    </row>
    <row r="936" spans="1:5" x14ac:dyDescent="0.25">
      <c r="A936" s="3" t="s">
        <v>27</v>
      </c>
      <c r="B936" s="3">
        <v>12424000</v>
      </c>
      <c r="C936" s="1">
        <v>37003</v>
      </c>
      <c r="D936" s="3">
        <v>166</v>
      </c>
      <c r="E936" s="3" t="s">
        <v>28</v>
      </c>
    </row>
    <row r="937" spans="1:5" x14ac:dyDescent="0.25">
      <c r="A937" s="3" t="s">
        <v>27</v>
      </c>
      <c r="B937" s="3">
        <v>12424000</v>
      </c>
      <c r="C937" s="1">
        <v>37004</v>
      </c>
      <c r="D937" s="3">
        <v>148</v>
      </c>
      <c r="E937" s="3" t="s">
        <v>28</v>
      </c>
    </row>
    <row r="938" spans="1:5" x14ac:dyDescent="0.25">
      <c r="A938" s="3" t="s">
        <v>27</v>
      </c>
      <c r="B938" s="3">
        <v>12424000</v>
      </c>
      <c r="C938" s="1">
        <v>37005</v>
      </c>
      <c r="D938" s="3">
        <v>135</v>
      </c>
      <c r="E938" s="3" t="s">
        <v>28</v>
      </c>
    </row>
    <row r="939" spans="1:5" x14ac:dyDescent="0.25">
      <c r="A939" s="3" t="s">
        <v>27</v>
      </c>
      <c r="B939" s="3">
        <v>12424000</v>
      </c>
      <c r="C939" s="1">
        <v>37006</v>
      </c>
      <c r="D939" s="3">
        <v>129</v>
      </c>
      <c r="E939" s="3" t="s">
        <v>28</v>
      </c>
    </row>
    <row r="940" spans="1:5" x14ac:dyDescent="0.25">
      <c r="A940" s="3" t="s">
        <v>27</v>
      </c>
      <c r="B940" s="3">
        <v>12424000</v>
      </c>
      <c r="C940" s="1">
        <v>37007</v>
      </c>
      <c r="D940" s="3">
        <v>123</v>
      </c>
      <c r="E940" s="3" t="s">
        <v>28</v>
      </c>
    </row>
    <row r="941" spans="1:5" x14ac:dyDescent="0.25">
      <c r="A941" s="3" t="s">
        <v>27</v>
      </c>
      <c r="B941" s="3">
        <v>12424000</v>
      </c>
      <c r="C941" s="1">
        <v>37008</v>
      </c>
      <c r="D941" s="3">
        <v>120</v>
      </c>
      <c r="E941" s="3" t="s">
        <v>28</v>
      </c>
    </row>
    <row r="942" spans="1:5" x14ac:dyDescent="0.25">
      <c r="A942" s="3" t="s">
        <v>27</v>
      </c>
      <c r="B942" s="3">
        <v>12424000</v>
      </c>
      <c r="C942" s="1">
        <v>37009</v>
      </c>
      <c r="D942" s="3">
        <v>123</v>
      </c>
      <c r="E942" s="3" t="s">
        <v>28</v>
      </c>
    </row>
    <row r="943" spans="1:5" x14ac:dyDescent="0.25">
      <c r="A943" s="3" t="s">
        <v>27</v>
      </c>
      <c r="B943" s="3">
        <v>12424000</v>
      </c>
      <c r="C943" s="1">
        <v>37010</v>
      </c>
      <c r="D943" s="3">
        <v>156</v>
      </c>
      <c r="E943" s="3" t="s">
        <v>28</v>
      </c>
    </row>
    <row r="944" spans="1:5" x14ac:dyDescent="0.25">
      <c r="A944" s="3" t="s">
        <v>27</v>
      </c>
      <c r="B944" s="3">
        <v>12424000</v>
      </c>
      <c r="C944" s="1">
        <v>37011</v>
      </c>
      <c r="D944" s="3">
        <v>226</v>
      </c>
      <c r="E944" s="3" t="s">
        <v>28</v>
      </c>
    </row>
    <row r="945" spans="1:5" x14ac:dyDescent="0.25">
      <c r="A945" s="3" t="s">
        <v>27</v>
      </c>
      <c r="B945" s="3">
        <v>12424000</v>
      </c>
      <c r="C945" s="1">
        <v>37012</v>
      </c>
      <c r="D945" s="3">
        <v>677</v>
      </c>
      <c r="E945" s="3" t="s">
        <v>28</v>
      </c>
    </row>
    <row r="946" spans="1:5" x14ac:dyDescent="0.25">
      <c r="A946" s="3" t="s">
        <v>27</v>
      </c>
      <c r="B946" s="3">
        <v>12424000</v>
      </c>
      <c r="C946" s="1">
        <v>37013</v>
      </c>
      <c r="D946" s="3">
        <v>599</v>
      </c>
      <c r="E946" s="3" t="s">
        <v>28</v>
      </c>
    </row>
    <row r="947" spans="1:5" x14ac:dyDescent="0.25">
      <c r="A947" s="3" t="s">
        <v>27</v>
      </c>
      <c r="B947" s="3">
        <v>12424000</v>
      </c>
      <c r="C947" s="1">
        <v>37014</v>
      </c>
      <c r="D947" s="3">
        <v>361</v>
      </c>
      <c r="E947" s="3" t="s">
        <v>28</v>
      </c>
    </row>
    <row r="948" spans="1:5" x14ac:dyDescent="0.25">
      <c r="A948" s="3" t="s">
        <v>27</v>
      </c>
      <c r="B948" s="3">
        <v>12424000</v>
      </c>
      <c r="C948" s="1">
        <v>37015</v>
      </c>
      <c r="D948" s="3">
        <v>274</v>
      </c>
      <c r="E948" s="3" t="s">
        <v>28</v>
      </c>
    </row>
    <row r="949" spans="1:5" x14ac:dyDescent="0.25">
      <c r="A949" s="3" t="s">
        <v>27</v>
      </c>
      <c r="B949" s="3">
        <v>12424000</v>
      </c>
      <c r="C949" s="1">
        <v>37016</v>
      </c>
      <c r="D949" s="3">
        <v>225</v>
      </c>
      <c r="E949" s="3" t="s">
        <v>28</v>
      </c>
    </row>
    <row r="950" spans="1:5" x14ac:dyDescent="0.25">
      <c r="A950" s="3" t="s">
        <v>27</v>
      </c>
      <c r="B950" s="3">
        <v>12424000</v>
      </c>
      <c r="C950" s="1">
        <v>37017</v>
      </c>
      <c r="D950" s="3">
        <v>187</v>
      </c>
      <c r="E950" s="3" t="s">
        <v>28</v>
      </c>
    </row>
    <row r="951" spans="1:5" x14ac:dyDescent="0.25">
      <c r="A951" s="3" t="s">
        <v>27</v>
      </c>
      <c r="B951" s="3">
        <v>12424000</v>
      </c>
      <c r="C951" s="1">
        <v>37018</v>
      </c>
      <c r="D951" s="3">
        <v>159</v>
      </c>
      <c r="E951" s="3" t="s">
        <v>28</v>
      </c>
    </row>
    <row r="952" spans="1:5" x14ac:dyDescent="0.25">
      <c r="A952" s="3" t="s">
        <v>27</v>
      </c>
      <c r="B952" s="3">
        <v>12424000</v>
      </c>
      <c r="C952" s="1">
        <v>37019</v>
      </c>
      <c r="D952" s="3">
        <v>140</v>
      </c>
      <c r="E952" s="3" t="s">
        <v>28</v>
      </c>
    </row>
    <row r="953" spans="1:5" x14ac:dyDescent="0.25">
      <c r="A953" s="3" t="s">
        <v>27</v>
      </c>
      <c r="B953" s="3">
        <v>12424000</v>
      </c>
      <c r="C953" s="1">
        <v>37020</v>
      </c>
      <c r="D953" s="3">
        <v>125</v>
      </c>
      <c r="E953" s="3" t="s">
        <v>28</v>
      </c>
    </row>
    <row r="954" spans="1:5" x14ac:dyDescent="0.25">
      <c r="A954" s="3" t="s">
        <v>27</v>
      </c>
      <c r="B954" s="3">
        <v>12424000</v>
      </c>
      <c r="C954" s="1">
        <v>37021</v>
      </c>
      <c r="D954" s="3">
        <v>112</v>
      </c>
      <c r="E954" s="3" t="s">
        <v>28</v>
      </c>
    </row>
    <row r="955" spans="1:5" x14ac:dyDescent="0.25">
      <c r="A955" s="3" t="s">
        <v>27</v>
      </c>
      <c r="B955" s="3">
        <v>12424000</v>
      </c>
      <c r="C955" s="1">
        <v>37022</v>
      </c>
      <c r="D955" s="3">
        <v>100</v>
      </c>
      <c r="E955" s="3" t="s">
        <v>28</v>
      </c>
    </row>
    <row r="956" spans="1:5" x14ac:dyDescent="0.25">
      <c r="A956" s="3" t="s">
        <v>27</v>
      </c>
      <c r="B956" s="3">
        <v>12424000</v>
      </c>
      <c r="C956" s="1">
        <v>37023</v>
      </c>
      <c r="D956" s="3">
        <v>92</v>
      </c>
      <c r="E956" s="3" t="s">
        <v>28</v>
      </c>
    </row>
    <row r="957" spans="1:5" x14ac:dyDescent="0.25">
      <c r="A957" s="3" t="s">
        <v>27</v>
      </c>
      <c r="B957" s="3">
        <v>12424000</v>
      </c>
      <c r="C957" s="1">
        <v>37024</v>
      </c>
      <c r="D957" s="3">
        <v>84</v>
      </c>
      <c r="E957" s="3" t="s">
        <v>28</v>
      </c>
    </row>
    <row r="958" spans="1:5" x14ac:dyDescent="0.25">
      <c r="A958" s="3" t="s">
        <v>27</v>
      </c>
      <c r="B958" s="3">
        <v>12424000</v>
      </c>
      <c r="C958" s="1">
        <v>37025</v>
      </c>
      <c r="D958" s="3">
        <v>83</v>
      </c>
      <c r="E958" s="3" t="s">
        <v>28</v>
      </c>
    </row>
    <row r="959" spans="1:5" x14ac:dyDescent="0.25">
      <c r="A959" s="3" t="s">
        <v>27</v>
      </c>
      <c r="B959" s="3">
        <v>12424000</v>
      </c>
      <c r="C959" s="1">
        <v>37026</v>
      </c>
      <c r="D959" s="3">
        <v>103</v>
      </c>
      <c r="E959" s="3" t="s">
        <v>28</v>
      </c>
    </row>
    <row r="960" spans="1:5" x14ac:dyDescent="0.25">
      <c r="A960" s="3" t="s">
        <v>27</v>
      </c>
      <c r="B960" s="3">
        <v>12424000</v>
      </c>
      <c r="C960" s="1">
        <v>37027</v>
      </c>
      <c r="D960" s="3">
        <v>183</v>
      </c>
      <c r="E960" s="3" t="s">
        <v>28</v>
      </c>
    </row>
    <row r="961" spans="1:5" x14ac:dyDescent="0.25">
      <c r="A961" s="3" t="s">
        <v>27</v>
      </c>
      <c r="B961" s="3">
        <v>12424000</v>
      </c>
      <c r="C961" s="1">
        <v>37028</v>
      </c>
      <c r="D961" s="3">
        <v>197</v>
      </c>
      <c r="E961" s="3" t="s">
        <v>28</v>
      </c>
    </row>
    <row r="962" spans="1:5" x14ac:dyDescent="0.25">
      <c r="A962" s="3" t="s">
        <v>27</v>
      </c>
      <c r="B962" s="3">
        <v>12424000</v>
      </c>
      <c r="C962" s="1">
        <v>37029</v>
      </c>
      <c r="D962" s="3">
        <v>142</v>
      </c>
      <c r="E962" s="3" t="s">
        <v>28</v>
      </c>
    </row>
    <row r="963" spans="1:5" x14ac:dyDescent="0.25">
      <c r="A963" s="3" t="s">
        <v>27</v>
      </c>
      <c r="B963" s="3">
        <v>12424000</v>
      </c>
      <c r="C963" s="1">
        <v>37030</v>
      </c>
      <c r="D963" s="3">
        <v>114</v>
      </c>
      <c r="E963" s="3" t="s">
        <v>28</v>
      </c>
    </row>
    <row r="964" spans="1:5" x14ac:dyDescent="0.25">
      <c r="A964" s="3" t="s">
        <v>27</v>
      </c>
      <c r="B964" s="3">
        <v>12424000</v>
      </c>
      <c r="C964" s="1">
        <v>37031</v>
      </c>
      <c r="D964" s="3">
        <v>96</v>
      </c>
      <c r="E964" s="3" t="s">
        <v>28</v>
      </c>
    </row>
    <row r="965" spans="1:5" x14ac:dyDescent="0.25">
      <c r="A965" s="3" t="s">
        <v>27</v>
      </c>
      <c r="B965" s="3">
        <v>12424000</v>
      </c>
      <c r="C965" s="1">
        <v>37032</v>
      </c>
      <c r="D965" s="3">
        <v>83</v>
      </c>
      <c r="E965" s="3" t="s">
        <v>28</v>
      </c>
    </row>
    <row r="966" spans="1:5" x14ac:dyDescent="0.25">
      <c r="A966" s="3" t="s">
        <v>27</v>
      </c>
      <c r="B966" s="3">
        <v>12424000</v>
      </c>
      <c r="C966" s="1">
        <v>37033</v>
      </c>
      <c r="D966" s="3">
        <v>74</v>
      </c>
      <c r="E966" s="3" t="s">
        <v>28</v>
      </c>
    </row>
    <row r="967" spans="1:5" x14ac:dyDescent="0.25">
      <c r="A967" s="3" t="s">
        <v>27</v>
      </c>
      <c r="B967" s="3">
        <v>12424000</v>
      </c>
      <c r="C967" s="1">
        <v>37034</v>
      </c>
      <c r="D967" s="3">
        <v>66</v>
      </c>
      <c r="E967" s="3" t="s">
        <v>28</v>
      </c>
    </row>
    <row r="968" spans="1:5" x14ac:dyDescent="0.25">
      <c r="A968" s="3" t="s">
        <v>27</v>
      </c>
      <c r="B968" s="3">
        <v>12424000</v>
      </c>
      <c r="C968" s="1">
        <v>37035</v>
      </c>
      <c r="D968" s="3">
        <v>60</v>
      </c>
      <c r="E968" s="3" t="s">
        <v>28</v>
      </c>
    </row>
    <row r="969" spans="1:5" x14ac:dyDescent="0.25">
      <c r="A969" s="3" t="s">
        <v>27</v>
      </c>
      <c r="B969" s="3">
        <v>12424000</v>
      </c>
      <c r="C969" s="1">
        <v>37036</v>
      </c>
      <c r="D969" s="3">
        <v>55</v>
      </c>
      <c r="E969" s="3" t="s">
        <v>28</v>
      </c>
    </row>
    <row r="970" spans="1:5" x14ac:dyDescent="0.25">
      <c r="A970" s="3" t="s">
        <v>27</v>
      </c>
      <c r="B970" s="3">
        <v>12424000</v>
      </c>
      <c r="C970" s="1">
        <v>37037</v>
      </c>
      <c r="D970" s="3">
        <v>50</v>
      </c>
      <c r="E970" s="3" t="s">
        <v>28</v>
      </c>
    </row>
    <row r="971" spans="1:5" x14ac:dyDescent="0.25">
      <c r="A971" s="3" t="s">
        <v>27</v>
      </c>
      <c r="B971" s="3">
        <v>12424000</v>
      </c>
      <c r="C971" s="1">
        <v>37038</v>
      </c>
      <c r="D971" s="3">
        <v>46</v>
      </c>
      <c r="E971" s="3" t="s">
        <v>28</v>
      </c>
    </row>
    <row r="972" spans="1:5" x14ac:dyDescent="0.25">
      <c r="A972" s="3" t="s">
        <v>27</v>
      </c>
      <c r="B972" s="3">
        <v>12424000</v>
      </c>
      <c r="C972" s="1">
        <v>37039</v>
      </c>
      <c r="D972" s="3">
        <v>42</v>
      </c>
      <c r="E972" s="3" t="s">
        <v>28</v>
      </c>
    </row>
    <row r="973" spans="1:5" x14ac:dyDescent="0.25">
      <c r="A973" s="3" t="s">
        <v>27</v>
      </c>
      <c r="B973" s="3">
        <v>12424000</v>
      </c>
      <c r="C973" s="1">
        <v>37040</v>
      </c>
      <c r="D973" s="3">
        <v>42</v>
      </c>
      <c r="E973" s="3" t="s">
        <v>28</v>
      </c>
    </row>
    <row r="974" spans="1:5" x14ac:dyDescent="0.25">
      <c r="A974" s="3" t="s">
        <v>27</v>
      </c>
      <c r="B974" s="3">
        <v>12424000</v>
      </c>
      <c r="C974" s="1">
        <v>37041</v>
      </c>
      <c r="D974" s="3">
        <v>40</v>
      </c>
      <c r="E974" s="3" t="s">
        <v>28</v>
      </c>
    </row>
    <row r="975" spans="1:5" x14ac:dyDescent="0.25">
      <c r="A975" s="3" t="s">
        <v>27</v>
      </c>
      <c r="B975" s="3">
        <v>12424000</v>
      </c>
      <c r="C975" s="1">
        <v>37042</v>
      </c>
      <c r="D975" s="3">
        <v>38</v>
      </c>
      <c r="E975" s="3" t="s">
        <v>28</v>
      </c>
    </row>
    <row r="976" spans="1:5" x14ac:dyDescent="0.25">
      <c r="A976" s="3" t="s">
        <v>27</v>
      </c>
      <c r="B976" s="3">
        <v>12424000</v>
      </c>
      <c r="C976" s="1">
        <v>37043</v>
      </c>
      <c r="D976" s="3">
        <v>36</v>
      </c>
      <c r="E976" s="3" t="s">
        <v>28</v>
      </c>
    </row>
    <row r="977" spans="1:5" x14ac:dyDescent="0.25">
      <c r="A977" s="3" t="s">
        <v>27</v>
      </c>
      <c r="B977" s="3">
        <v>12424000</v>
      </c>
      <c r="C977" s="1">
        <v>37044</v>
      </c>
      <c r="D977" s="3">
        <v>35</v>
      </c>
      <c r="E977" s="3" t="s">
        <v>28</v>
      </c>
    </row>
    <row r="978" spans="1:5" x14ac:dyDescent="0.25">
      <c r="A978" s="3" t="s">
        <v>27</v>
      </c>
      <c r="B978" s="3">
        <v>12424000</v>
      </c>
      <c r="C978" s="1">
        <v>37045</v>
      </c>
      <c r="D978" s="3">
        <v>34</v>
      </c>
      <c r="E978" s="3" t="s">
        <v>28</v>
      </c>
    </row>
    <row r="979" spans="1:5" x14ac:dyDescent="0.25">
      <c r="A979" s="3" t="s">
        <v>27</v>
      </c>
      <c r="B979" s="3">
        <v>12424000</v>
      </c>
      <c r="C979" s="1">
        <v>37046</v>
      </c>
      <c r="D979" s="3">
        <v>35</v>
      </c>
      <c r="E979" s="3" t="s">
        <v>28</v>
      </c>
    </row>
    <row r="980" spans="1:5" x14ac:dyDescent="0.25">
      <c r="A980" s="3" t="s">
        <v>27</v>
      </c>
      <c r="B980" s="3">
        <v>12424000</v>
      </c>
      <c r="C980" s="1">
        <v>37047</v>
      </c>
      <c r="D980" s="3">
        <v>38</v>
      </c>
      <c r="E980" s="3" t="s">
        <v>28</v>
      </c>
    </row>
    <row r="981" spans="1:5" x14ac:dyDescent="0.25">
      <c r="A981" s="3" t="s">
        <v>27</v>
      </c>
      <c r="B981" s="3">
        <v>12424000</v>
      </c>
      <c r="C981" s="1">
        <v>37048</v>
      </c>
      <c r="D981" s="3">
        <v>41</v>
      </c>
      <c r="E981" s="3" t="s">
        <v>28</v>
      </c>
    </row>
    <row r="982" spans="1:5" x14ac:dyDescent="0.25">
      <c r="A982" s="3" t="s">
        <v>27</v>
      </c>
      <c r="B982" s="3">
        <v>12424000</v>
      </c>
      <c r="C982" s="1">
        <v>37049</v>
      </c>
      <c r="D982" s="3">
        <v>40</v>
      </c>
      <c r="E982" s="3" t="s">
        <v>28</v>
      </c>
    </row>
    <row r="983" spans="1:5" x14ac:dyDescent="0.25">
      <c r="A983" s="3" t="s">
        <v>27</v>
      </c>
      <c r="B983" s="3">
        <v>12424000</v>
      </c>
      <c r="C983" s="1">
        <v>37050</v>
      </c>
      <c r="D983" s="3">
        <v>39</v>
      </c>
      <c r="E983" s="3" t="s">
        <v>28</v>
      </c>
    </row>
    <row r="984" spans="1:5" x14ac:dyDescent="0.25">
      <c r="A984" s="3" t="s">
        <v>27</v>
      </c>
      <c r="B984" s="3">
        <v>12424000</v>
      </c>
      <c r="C984" s="1">
        <v>37051</v>
      </c>
      <c r="D984" s="3">
        <v>43</v>
      </c>
      <c r="E984" s="3" t="s">
        <v>28</v>
      </c>
    </row>
    <row r="985" spans="1:5" x14ac:dyDescent="0.25">
      <c r="A985" s="3" t="s">
        <v>27</v>
      </c>
      <c r="B985" s="3">
        <v>12424000</v>
      </c>
      <c r="C985" s="1">
        <v>37052</v>
      </c>
      <c r="D985" s="3">
        <v>41</v>
      </c>
      <c r="E985" s="3" t="s">
        <v>28</v>
      </c>
    </row>
    <row r="986" spans="1:5" x14ac:dyDescent="0.25">
      <c r="A986" s="3" t="s">
        <v>27</v>
      </c>
      <c r="B986" s="3">
        <v>12424000</v>
      </c>
      <c r="C986" s="1">
        <v>37053</v>
      </c>
      <c r="D986" s="3">
        <v>38</v>
      </c>
      <c r="E986" s="3" t="s">
        <v>28</v>
      </c>
    </row>
    <row r="987" spans="1:5" x14ac:dyDescent="0.25">
      <c r="A987" s="3" t="s">
        <v>27</v>
      </c>
      <c r="B987" s="3">
        <v>12424000</v>
      </c>
      <c r="C987" s="1">
        <v>37054</v>
      </c>
      <c r="D987" s="3">
        <v>37</v>
      </c>
      <c r="E987" s="3" t="s">
        <v>28</v>
      </c>
    </row>
    <row r="988" spans="1:5" x14ac:dyDescent="0.25">
      <c r="A988" s="3" t="s">
        <v>27</v>
      </c>
      <c r="B988" s="3">
        <v>12424000</v>
      </c>
      <c r="C988" s="1">
        <v>37055</v>
      </c>
      <c r="D988" s="3">
        <v>39</v>
      </c>
      <c r="E988" s="3" t="s">
        <v>28</v>
      </c>
    </row>
    <row r="989" spans="1:5" x14ac:dyDescent="0.25">
      <c r="A989" s="3" t="s">
        <v>27</v>
      </c>
      <c r="B989" s="3">
        <v>12424000</v>
      </c>
      <c r="C989" s="1">
        <v>37056</v>
      </c>
      <c r="D989" s="3">
        <v>39</v>
      </c>
      <c r="E989" s="3" t="s">
        <v>28</v>
      </c>
    </row>
    <row r="990" spans="1:5" x14ac:dyDescent="0.25">
      <c r="A990" s="3" t="s">
        <v>27</v>
      </c>
      <c r="B990" s="3">
        <v>12424000</v>
      </c>
      <c r="C990" s="1">
        <v>37057</v>
      </c>
      <c r="D990" s="3">
        <v>36</v>
      </c>
      <c r="E990" s="3" t="s">
        <v>28</v>
      </c>
    </row>
    <row r="991" spans="1:5" x14ac:dyDescent="0.25">
      <c r="A991" s="3" t="s">
        <v>27</v>
      </c>
      <c r="B991" s="3">
        <v>12424000</v>
      </c>
      <c r="C991" s="1">
        <v>37058</v>
      </c>
      <c r="D991" s="3">
        <v>34</v>
      </c>
      <c r="E991" s="3" t="s">
        <v>28</v>
      </c>
    </row>
    <row r="992" spans="1:5" x14ac:dyDescent="0.25">
      <c r="A992" s="3" t="s">
        <v>27</v>
      </c>
      <c r="B992" s="3">
        <v>12424000</v>
      </c>
      <c r="C992" s="1">
        <v>37059</v>
      </c>
      <c r="D992" s="3">
        <v>31</v>
      </c>
      <c r="E992" s="3" t="s">
        <v>28</v>
      </c>
    </row>
    <row r="993" spans="1:5" x14ac:dyDescent="0.25">
      <c r="A993" s="3" t="s">
        <v>27</v>
      </c>
      <c r="B993" s="3">
        <v>12424000</v>
      </c>
      <c r="C993" s="1">
        <v>37060</v>
      </c>
      <c r="D993" s="3">
        <v>29</v>
      </c>
      <c r="E993" s="3" t="s">
        <v>28</v>
      </c>
    </row>
    <row r="994" spans="1:5" x14ac:dyDescent="0.25">
      <c r="A994" s="3" t="s">
        <v>27</v>
      </c>
      <c r="B994" s="3">
        <v>12424000</v>
      </c>
      <c r="C994" s="1">
        <v>37061</v>
      </c>
      <c r="D994" s="3">
        <v>28</v>
      </c>
      <c r="E994" s="3" t="s">
        <v>28</v>
      </c>
    </row>
    <row r="995" spans="1:5" x14ac:dyDescent="0.25">
      <c r="A995" s="3" t="s">
        <v>27</v>
      </c>
      <c r="B995" s="3">
        <v>12424000</v>
      </c>
      <c r="C995" s="1">
        <v>37062</v>
      </c>
      <c r="D995" s="3">
        <v>25</v>
      </c>
      <c r="E995" s="3" t="s">
        <v>28</v>
      </c>
    </row>
    <row r="996" spans="1:5" x14ac:dyDescent="0.25">
      <c r="A996" s="3" t="s">
        <v>27</v>
      </c>
      <c r="B996" s="3">
        <v>12424000</v>
      </c>
      <c r="C996" s="1">
        <v>37063</v>
      </c>
      <c r="D996" s="3">
        <v>23</v>
      </c>
      <c r="E996" s="3" t="s">
        <v>28</v>
      </c>
    </row>
    <row r="997" spans="1:5" x14ac:dyDescent="0.25">
      <c r="A997" s="3" t="s">
        <v>27</v>
      </c>
      <c r="B997" s="3">
        <v>12424000</v>
      </c>
      <c r="C997" s="1">
        <v>37064</v>
      </c>
      <c r="D997" s="3">
        <v>21</v>
      </c>
      <c r="E997" s="3" t="s">
        <v>28</v>
      </c>
    </row>
    <row r="998" spans="1:5" x14ac:dyDescent="0.25">
      <c r="A998" s="3" t="s">
        <v>27</v>
      </c>
      <c r="B998" s="3">
        <v>12424000</v>
      </c>
      <c r="C998" s="1">
        <v>37065</v>
      </c>
      <c r="D998" s="3">
        <v>19</v>
      </c>
      <c r="E998" s="3" t="s">
        <v>28</v>
      </c>
    </row>
    <row r="999" spans="1:5" x14ac:dyDescent="0.25">
      <c r="A999" s="3" t="s">
        <v>27</v>
      </c>
      <c r="B999" s="3">
        <v>12424000</v>
      </c>
      <c r="C999" s="1">
        <v>37066</v>
      </c>
      <c r="D999" s="3">
        <v>18</v>
      </c>
      <c r="E999" s="3" t="s">
        <v>28</v>
      </c>
    </row>
    <row r="1000" spans="1:5" x14ac:dyDescent="0.25">
      <c r="A1000" s="3" t="s">
        <v>27</v>
      </c>
      <c r="B1000" s="3">
        <v>12424000</v>
      </c>
      <c r="C1000" s="1">
        <v>37067</v>
      </c>
      <c r="D1000" s="3">
        <v>18</v>
      </c>
      <c r="E1000" s="3" t="s">
        <v>28</v>
      </c>
    </row>
    <row r="1001" spans="1:5" x14ac:dyDescent="0.25">
      <c r="A1001" s="3" t="s">
        <v>27</v>
      </c>
      <c r="B1001" s="3">
        <v>12424000</v>
      </c>
      <c r="C1001" s="1">
        <v>37068</v>
      </c>
      <c r="D1001" s="3">
        <v>18</v>
      </c>
      <c r="E1001" s="3" t="s">
        <v>28</v>
      </c>
    </row>
    <row r="1002" spans="1:5" x14ac:dyDescent="0.25">
      <c r="A1002" s="3" t="s">
        <v>27</v>
      </c>
      <c r="B1002" s="3">
        <v>12424000</v>
      </c>
      <c r="C1002" s="1">
        <v>37069</v>
      </c>
      <c r="D1002" s="3">
        <v>21</v>
      </c>
      <c r="E1002" s="3" t="s">
        <v>28</v>
      </c>
    </row>
    <row r="1003" spans="1:5" x14ac:dyDescent="0.25">
      <c r="A1003" s="3" t="s">
        <v>27</v>
      </c>
      <c r="B1003" s="3">
        <v>12424000</v>
      </c>
      <c r="C1003" s="1">
        <v>37070</v>
      </c>
      <c r="D1003" s="3">
        <v>24</v>
      </c>
      <c r="E1003" s="3" t="s">
        <v>28</v>
      </c>
    </row>
    <row r="1004" spans="1:5" x14ac:dyDescent="0.25">
      <c r="A1004" s="3" t="s">
        <v>27</v>
      </c>
      <c r="B1004" s="3">
        <v>12424000</v>
      </c>
      <c r="C1004" s="1">
        <v>37071</v>
      </c>
      <c r="D1004" s="3">
        <v>30</v>
      </c>
      <c r="E1004" s="3" t="s">
        <v>28</v>
      </c>
    </row>
    <row r="1005" spans="1:5" x14ac:dyDescent="0.25">
      <c r="A1005" s="3" t="s">
        <v>27</v>
      </c>
      <c r="B1005" s="3">
        <v>12424000</v>
      </c>
      <c r="C1005" s="1">
        <v>37072</v>
      </c>
      <c r="D1005" s="3">
        <v>28</v>
      </c>
      <c r="E1005" s="3" t="s">
        <v>28</v>
      </c>
    </row>
    <row r="1006" spans="1:5" x14ac:dyDescent="0.25">
      <c r="A1006" s="3" t="s">
        <v>27</v>
      </c>
      <c r="B1006" s="3">
        <v>12424000</v>
      </c>
      <c r="C1006" s="1">
        <v>37073</v>
      </c>
      <c r="D1006" s="3">
        <v>26</v>
      </c>
      <c r="E1006" s="3" t="s">
        <v>28</v>
      </c>
    </row>
    <row r="1007" spans="1:5" x14ac:dyDescent="0.25">
      <c r="A1007" s="3" t="s">
        <v>27</v>
      </c>
      <c r="B1007" s="3">
        <v>12424000</v>
      </c>
      <c r="C1007" s="1">
        <v>37074</v>
      </c>
      <c r="D1007" s="3">
        <v>33</v>
      </c>
      <c r="E1007" s="3" t="s">
        <v>28</v>
      </c>
    </row>
    <row r="1008" spans="1:5" x14ac:dyDescent="0.25">
      <c r="A1008" s="3" t="s">
        <v>27</v>
      </c>
      <c r="B1008" s="3">
        <v>12424000</v>
      </c>
      <c r="C1008" s="1">
        <v>37075</v>
      </c>
      <c r="D1008" s="3">
        <v>27</v>
      </c>
      <c r="E1008" s="3" t="s">
        <v>28</v>
      </c>
    </row>
    <row r="1009" spans="1:5" x14ac:dyDescent="0.25">
      <c r="A1009" s="3" t="s">
        <v>27</v>
      </c>
      <c r="B1009" s="3">
        <v>12424000</v>
      </c>
      <c r="C1009" s="1">
        <v>37076</v>
      </c>
      <c r="D1009" s="3">
        <v>23</v>
      </c>
      <c r="E1009" s="3" t="s">
        <v>28</v>
      </c>
    </row>
    <row r="1010" spans="1:5" x14ac:dyDescent="0.25">
      <c r="A1010" s="3" t="s">
        <v>27</v>
      </c>
      <c r="B1010" s="3">
        <v>12424000</v>
      </c>
      <c r="C1010" s="1">
        <v>37077</v>
      </c>
      <c r="D1010" s="3">
        <v>20</v>
      </c>
      <c r="E1010" s="3" t="s">
        <v>28</v>
      </c>
    </row>
    <row r="1011" spans="1:5" x14ac:dyDescent="0.25">
      <c r="A1011" s="3" t="s">
        <v>27</v>
      </c>
      <c r="B1011" s="3">
        <v>12424000</v>
      </c>
      <c r="C1011" s="1">
        <v>37078</v>
      </c>
      <c r="D1011" s="3">
        <v>17</v>
      </c>
      <c r="E1011" s="3" t="s">
        <v>28</v>
      </c>
    </row>
    <row r="1012" spans="1:5" x14ac:dyDescent="0.25">
      <c r="A1012" s="3" t="s">
        <v>27</v>
      </c>
      <c r="B1012" s="3">
        <v>12424000</v>
      </c>
      <c r="C1012" s="1">
        <v>37079</v>
      </c>
      <c r="D1012" s="3">
        <v>17</v>
      </c>
      <c r="E1012" s="3" t="s">
        <v>28</v>
      </c>
    </row>
    <row r="1013" spans="1:5" x14ac:dyDescent="0.25">
      <c r="A1013" s="3" t="s">
        <v>27</v>
      </c>
      <c r="B1013" s="3">
        <v>12424000</v>
      </c>
      <c r="C1013" s="1">
        <v>37080</v>
      </c>
      <c r="D1013" s="3">
        <v>15</v>
      </c>
      <c r="E1013" s="3" t="s">
        <v>28</v>
      </c>
    </row>
    <row r="1014" spans="1:5" x14ac:dyDescent="0.25">
      <c r="A1014" s="3" t="s">
        <v>27</v>
      </c>
      <c r="B1014" s="3">
        <v>12424000</v>
      </c>
      <c r="C1014" s="1">
        <v>37081</v>
      </c>
      <c r="D1014" s="3">
        <v>16</v>
      </c>
      <c r="E1014" s="3" t="s">
        <v>28</v>
      </c>
    </row>
    <row r="1015" spans="1:5" x14ac:dyDescent="0.25">
      <c r="A1015" s="3" t="s">
        <v>27</v>
      </c>
      <c r="B1015" s="3">
        <v>12424000</v>
      </c>
      <c r="C1015" s="1">
        <v>37082</v>
      </c>
      <c r="D1015" s="3">
        <v>14</v>
      </c>
      <c r="E1015" s="3" t="s">
        <v>28</v>
      </c>
    </row>
    <row r="1016" spans="1:5" x14ac:dyDescent="0.25">
      <c r="A1016" s="3" t="s">
        <v>27</v>
      </c>
      <c r="B1016" s="3">
        <v>12424000</v>
      </c>
      <c r="C1016" s="1">
        <v>37083</v>
      </c>
      <c r="D1016" s="3">
        <v>14</v>
      </c>
      <c r="E1016" s="3" t="s">
        <v>28</v>
      </c>
    </row>
    <row r="1017" spans="1:5" x14ac:dyDescent="0.25">
      <c r="A1017" s="3" t="s">
        <v>27</v>
      </c>
      <c r="B1017" s="3">
        <v>12424000</v>
      </c>
      <c r="C1017" s="1">
        <v>37084</v>
      </c>
      <c r="D1017" s="3">
        <v>15</v>
      </c>
      <c r="E1017" s="3" t="s">
        <v>28</v>
      </c>
    </row>
    <row r="1018" spans="1:5" x14ac:dyDescent="0.25">
      <c r="A1018" s="3" t="s">
        <v>27</v>
      </c>
      <c r="B1018" s="3">
        <v>12424000</v>
      </c>
      <c r="C1018" s="1">
        <v>37085</v>
      </c>
      <c r="D1018" s="3">
        <v>15</v>
      </c>
      <c r="E1018" s="3" t="s">
        <v>28</v>
      </c>
    </row>
    <row r="1019" spans="1:5" x14ac:dyDescent="0.25">
      <c r="A1019" s="3" t="s">
        <v>27</v>
      </c>
      <c r="B1019" s="3">
        <v>12424000</v>
      </c>
      <c r="C1019" s="1">
        <v>37086</v>
      </c>
      <c r="D1019" s="3">
        <v>14</v>
      </c>
      <c r="E1019" s="3" t="s">
        <v>28</v>
      </c>
    </row>
    <row r="1020" spans="1:5" x14ac:dyDescent="0.25">
      <c r="A1020" s="3" t="s">
        <v>27</v>
      </c>
      <c r="B1020" s="3">
        <v>12424000</v>
      </c>
      <c r="C1020" s="1">
        <v>37087</v>
      </c>
      <c r="D1020" s="3">
        <v>14</v>
      </c>
      <c r="E1020" s="3" t="s">
        <v>28</v>
      </c>
    </row>
    <row r="1021" spans="1:5" x14ac:dyDescent="0.25">
      <c r="A1021" s="3" t="s">
        <v>27</v>
      </c>
      <c r="B1021" s="3">
        <v>12424000</v>
      </c>
      <c r="C1021" s="1">
        <v>37088</v>
      </c>
      <c r="D1021" s="3">
        <v>14</v>
      </c>
      <c r="E1021" s="3" t="s">
        <v>28</v>
      </c>
    </row>
    <row r="1022" spans="1:5" x14ac:dyDescent="0.25">
      <c r="A1022" s="3" t="s">
        <v>27</v>
      </c>
      <c r="B1022" s="3">
        <v>12424000</v>
      </c>
      <c r="C1022" s="1">
        <v>37089</v>
      </c>
      <c r="D1022" s="3">
        <v>14</v>
      </c>
      <c r="E1022" s="3" t="s">
        <v>28</v>
      </c>
    </row>
    <row r="1023" spans="1:5" x14ac:dyDescent="0.25">
      <c r="A1023" s="3" t="s">
        <v>27</v>
      </c>
      <c r="B1023" s="3">
        <v>12424000</v>
      </c>
      <c r="C1023" s="1">
        <v>37090</v>
      </c>
      <c r="D1023" s="3">
        <v>15</v>
      </c>
      <c r="E1023" s="3" t="s">
        <v>28</v>
      </c>
    </row>
    <row r="1024" spans="1:5" x14ac:dyDescent="0.25">
      <c r="A1024" s="3" t="s">
        <v>27</v>
      </c>
      <c r="B1024" s="3">
        <v>12424000</v>
      </c>
      <c r="C1024" s="1">
        <v>37091</v>
      </c>
      <c r="D1024" s="3">
        <v>15</v>
      </c>
      <c r="E1024" s="3" t="s">
        <v>28</v>
      </c>
    </row>
    <row r="1025" spans="1:5" x14ac:dyDescent="0.25">
      <c r="A1025" s="3" t="s">
        <v>27</v>
      </c>
      <c r="B1025" s="3">
        <v>12424000</v>
      </c>
      <c r="C1025" s="1">
        <v>37092</v>
      </c>
      <c r="D1025" s="3">
        <v>13</v>
      </c>
      <c r="E1025" s="3" t="s">
        <v>28</v>
      </c>
    </row>
    <row r="1026" spans="1:5" x14ac:dyDescent="0.25">
      <c r="A1026" s="3" t="s">
        <v>27</v>
      </c>
      <c r="B1026" s="3">
        <v>12424000</v>
      </c>
      <c r="C1026" s="1">
        <v>37093</v>
      </c>
      <c r="D1026" s="3">
        <v>13</v>
      </c>
      <c r="E1026" s="3" t="s">
        <v>28</v>
      </c>
    </row>
    <row r="1027" spans="1:5" x14ac:dyDescent="0.25">
      <c r="A1027" s="3" t="s">
        <v>27</v>
      </c>
      <c r="B1027" s="3">
        <v>12424000</v>
      </c>
      <c r="C1027" s="1">
        <v>37094</v>
      </c>
      <c r="D1027" s="3">
        <v>14</v>
      </c>
      <c r="E1027" s="3" t="s">
        <v>28</v>
      </c>
    </row>
    <row r="1028" spans="1:5" x14ac:dyDescent="0.25">
      <c r="A1028" s="3" t="s">
        <v>27</v>
      </c>
      <c r="B1028" s="3">
        <v>12424000</v>
      </c>
      <c r="C1028" s="1">
        <v>37095</v>
      </c>
      <c r="D1028" s="3">
        <v>13</v>
      </c>
      <c r="E1028" s="3" t="s">
        <v>28</v>
      </c>
    </row>
    <row r="1029" spans="1:5" x14ac:dyDescent="0.25">
      <c r="A1029" s="3" t="s">
        <v>27</v>
      </c>
      <c r="B1029" s="3">
        <v>12424000</v>
      </c>
      <c r="C1029" s="1">
        <v>37096</v>
      </c>
      <c r="D1029" s="3">
        <v>13</v>
      </c>
      <c r="E1029" s="3" t="s">
        <v>28</v>
      </c>
    </row>
    <row r="1030" spans="1:5" x14ac:dyDescent="0.25">
      <c r="A1030" s="3" t="s">
        <v>27</v>
      </c>
      <c r="B1030" s="3">
        <v>12424000</v>
      </c>
      <c r="C1030" s="1">
        <v>37097</v>
      </c>
      <c r="D1030" s="3">
        <v>11</v>
      </c>
      <c r="E1030" s="3" t="s">
        <v>28</v>
      </c>
    </row>
    <row r="1031" spans="1:5" x14ac:dyDescent="0.25">
      <c r="A1031" s="3" t="s">
        <v>27</v>
      </c>
      <c r="B1031" s="3">
        <v>12424000</v>
      </c>
      <c r="C1031" s="1">
        <v>37098</v>
      </c>
      <c r="D1031" s="3">
        <v>11</v>
      </c>
      <c r="E1031" s="3" t="s">
        <v>28</v>
      </c>
    </row>
    <row r="1032" spans="1:5" x14ac:dyDescent="0.25">
      <c r="A1032" s="3" t="s">
        <v>27</v>
      </c>
      <c r="B1032" s="3">
        <v>12424000</v>
      </c>
      <c r="C1032" s="1">
        <v>37099</v>
      </c>
      <c r="D1032" s="3">
        <v>11</v>
      </c>
      <c r="E1032" s="3" t="s">
        <v>28</v>
      </c>
    </row>
    <row r="1033" spans="1:5" x14ac:dyDescent="0.25">
      <c r="A1033" s="3" t="s">
        <v>27</v>
      </c>
      <c r="B1033" s="3">
        <v>12424000</v>
      </c>
      <c r="C1033" s="1">
        <v>37100</v>
      </c>
      <c r="D1033" s="3">
        <v>10</v>
      </c>
      <c r="E1033" s="3" t="s">
        <v>28</v>
      </c>
    </row>
    <row r="1034" spans="1:5" x14ac:dyDescent="0.25">
      <c r="A1034" s="3" t="s">
        <v>27</v>
      </c>
      <c r="B1034" s="3">
        <v>12424000</v>
      </c>
      <c r="C1034" s="1">
        <v>37101</v>
      </c>
      <c r="D1034" s="3">
        <v>10</v>
      </c>
      <c r="E1034" s="3" t="s">
        <v>28</v>
      </c>
    </row>
    <row r="1035" spans="1:5" x14ac:dyDescent="0.25">
      <c r="A1035" s="3" t="s">
        <v>27</v>
      </c>
      <c r="B1035" s="3">
        <v>12424000</v>
      </c>
      <c r="C1035" s="1">
        <v>37102</v>
      </c>
      <c r="D1035" s="3">
        <v>9.6999999999999993</v>
      </c>
      <c r="E1035" s="3" t="s">
        <v>28</v>
      </c>
    </row>
    <row r="1036" spans="1:5" x14ac:dyDescent="0.25">
      <c r="A1036" s="3" t="s">
        <v>27</v>
      </c>
      <c r="B1036" s="3">
        <v>12424000</v>
      </c>
      <c r="C1036" s="1">
        <v>37103</v>
      </c>
      <c r="D1036" s="3">
        <v>9.6999999999999993</v>
      </c>
      <c r="E1036" s="3" t="s">
        <v>28</v>
      </c>
    </row>
    <row r="1037" spans="1:5" x14ac:dyDescent="0.25">
      <c r="A1037" s="3" t="s">
        <v>27</v>
      </c>
      <c r="B1037" s="3">
        <v>12424000</v>
      </c>
      <c r="C1037" s="1">
        <v>37104</v>
      </c>
      <c r="D1037" s="3">
        <v>10</v>
      </c>
      <c r="E1037" s="3" t="s">
        <v>28</v>
      </c>
    </row>
    <row r="1038" spans="1:5" x14ac:dyDescent="0.25">
      <c r="A1038" s="3" t="s">
        <v>27</v>
      </c>
      <c r="B1038" s="3">
        <v>12424000</v>
      </c>
      <c r="C1038" s="1">
        <v>37105</v>
      </c>
      <c r="D1038" s="3">
        <v>8.6</v>
      </c>
      <c r="E1038" s="3" t="s">
        <v>28</v>
      </c>
    </row>
    <row r="1039" spans="1:5" x14ac:dyDescent="0.25">
      <c r="A1039" s="3" t="s">
        <v>27</v>
      </c>
      <c r="B1039" s="3">
        <v>12424000</v>
      </c>
      <c r="C1039" s="1">
        <v>37106</v>
      </c>
      <c r="D1039" s="3">
        <v>7.9</v>
      </c>
      <c r="E1039" s="3" t="s">
        <v>28</v>
      </c>
    </row>
    <row r="1040" spans="1:5" x14ac:dyDescent="0.25">
      <c r="A1040" s="3" t="s">
        <v>27</v>
      </c>
      <c r="B1040" s="3">
        <v>12424000</v>
      </c>
      <c r="C1040" s="1">
        <v>37107</v>
      </c>
      <c r="D1040" s="3">
        <v>7.5</v>
      </c>
      <c r="E1040" s="3" t="s">
        <v>28</v>
      </c>
    </row>
    <row r="1041" spans="1:5" x14ac:dyDescent="0.25">
      <c r="A1041" s="3" t="s">
        <v>27</v>
      </c>
      <c r="B1041" s="3">
        <v>12424000</v>
      </c>
      <c r="C1041" s="1">
        <v>37108</v>
      </c>
      <c r="D1041" s="3">
        <v>7.6</v>
      </c>
      <c r="E1041" s="3" t="s">
        <v>28</v>
      </c>
    </row>
    <row r="1042" spans="1:5" x14ac:dyDescent="0.25">
      <c r="A1042" s="3" t="s">
        <v>27</v>
      </c>
      <c r="B1042" s="3">
        <v>12424000</v>
      </c>
      <c r="C1042" s="1">
        <v>37109</v>
      </c>
      <c r="D1042" s="3">
        <v>6.6</v>
      </c>
      <c r="E1042" s="3" t="s">
        <v>28</v>
      </c>
    </row>
    <row r="1043" spans="1:5" x14ac:dyDescent="0.25">
      <c r="A1043" s="3" t="s">
        <v>27</v>
      </c>
      <c r="B1043" s="3">
        <v>12424000</v>
      </c>
      <c r="C1043" s="1">
        <v>37110</v>
      </c>
      <c r="D1043" s="3">
        <v>6.3</v>
      </c>
      <c r="E1043" s="3" t="s">
        <v>28</v>
      </c>
    </row>
    <row r="1044" spans="1:5" x14ac:dyDescent="0.25">
      <c r="A1044" s="3" t="s">
        <v>27</v>
      </c>
      <c r="B1044" s="3">
        <v>12424000</v>
      </c>
      <c r="C1044" s="1">
        <v>37111</v>
      </c>
      <c r="D1044" s="3">
        <v>6.4</v>
      </c>
      <c r="E1044" s="3" t="s">
        <v>28</v>
      </c>
    </row>
    <row r="1045" spans="1:5" x14ac:dyDescent="0.25">
      <c r="A1045" s="3" t="s">
        <v>27</v>
      </c>
      <c r="B1045" s="3">
        <v>12424000</v>
      </c>
      <c r="C1045" s="1">
        <v>37112</v>
      </c>
      <c r="D1045" s="3">
        <v>6</v>
      </c>
      <c r="E1045" s="3" t="s">
        <v>28</v>
      </c>
    </row>
    <row r="1046" spans="1:5" x14ac:dyDescent="0.25">
      <c r="A1046" s="3" t="s">
        <v>27</v>
      </c>
      <c r="B1046" s="3">
        <v>12424000</v>
      </c>
      <c r="C1046" s="1">
        <v>37113</v>
      </c>
      <c r="D1046" s="3">
        <v>5.6</v>
      </c>
      <c r="E1046" s="3" t="s">
        <v>28</v>
      </c>
    </row>
    <row r="1047" spans="1:5" x14ac:dyDescent="0.25">
      <c r="A1047" s="3" t="s">
        <v>27</v>
      </c>
      <c r="B1047" s="3">
        <v>12424000</v>
      </c>
      <c r="C1047" s="1">
        <v>37114</v>
      </c>
      <c r="D1047" s="3">
        <v>5.5</v>
      </c>
      <c r="E1047" s="3" t="s">
        <v>28</v>
      </c>
    </row>
    <row r="1048" spans="1:5" x14ac:dyDescent="0.25">
      <c r="A1048" s="3" t="s">
        <v>27</v>
      </c>
      <c r="B1048" s="3">
        <v>12424000</v>
      </c>
      <c r="C1048" s="1">
        <v>37115</v>
      </c>
      <c r="D1048" s="3">
        <v>5.5</v>
      </c>
      <c r="E1048" s="3" t="s">
        <v>28</v>
      </c>
    </row>
    <row r="1049" spans="1:5" x14ac:dyDescent="0.25">
      <c r="A1049" s="3" t="s">
        <v>27</v>
      </c>
      <c r="B1049" s="3">
        <v>12424000</v>
      </c>
      <c r="C1049" s="1">
        <v>37116</v>
      </c>
      <c r="D1049" s="3">
        <v>5.6</v>
      </c>
      <c r="E1049" s="3" t="s">
        <v>28</v>
      </c>
    </row>
    <row r="1050" spans="1:5" x14ac:dyDescent="0.25">
      <c r="A1050" s="3" t="s">
        <v>27</v>
      </c>
      <c r="B1050" s="3">
        <v>12424000</v>
      </c>
      <c r="C1050" s="1">
        <v>37117</v>
      </c>
      <c r="D1050" s="3">
        <v>5.4</v>
      </c>
      <c r="E1050" s="3" t="s">
        <v>28</v>
      </c>
    </row>
    <row r="1051" spans="1:5" x14ac:dyDescent="0.25">
      <c r="A1051" s="3" t="s">
        <v>27</v>
      </c>
      <c r="B1051" s="3">
        <v>12424000</v>
      </c>
      <c r="C1051" s="1">
        <v>37118</v>
      </c>
      <c r="D1051" s="3">
        <v>5.4</v>
      </c>
      <c r="E1051" s="3" t="s">
        <v>28</v>
      </c>
    </row>
    <row r="1052" spans="1:5" x14ac:dyDescent="0.25">
      <c r="A1052" s="3" t="s">
        <v>27</v>
      </c>
      <c r="B1052" s="3">
        <v>12424000</v>
      </c>
      <c r="C1052" s="1">
        <v>37119</v>
      </c>
      <c r="D1052" s="3">
        <v>4.9000000000000004</v>
      </c>
      <c r="E1052" s="3" t="s">
        <v>28</v>
      </c>
    </row>
    <row r="1053" spans="1:5" x14ac:dyDescent="0.25">
      <c r="A1053" s="3" t="s">
        <v>27</v>
      </c>
      <c r="B1053" s="3">
        <v>12424000</v>
      </c>
      <c r="C1053" s="1">
        <v>37120</v>
      </c>
      <c r="D1053" s="3">
        <v>4.8</v>
      </c>
      <c r="E1053" s="3" t="s">
        <v>28</v>
      </c>
    </row>
    <row r="1054" spans="1:5" x14ac:dyDescent="0.25">
      <c r="A1054" s="3" t="s">
        <v>27</v>
      </c>
      <c r="B1054" s="3">
        <v>12424000</v>
      </c>
      <c r="C1054" s="1">
        <v>37121</v>
      </c>
      <c r="D1054" s="3">
        <v>5.0999999999999996</v>
      </c>
      <c r="E1054" s="3" t="s">
        <v>28</v>
      </c>
    </row>
    <row r="1055" spans="1:5" x14ac:dyDescent="0.25">
      <c r="A1055" s="3" t="s">
        <v>27</v>
      </c>
      <c r="B1055" s="3">
        <v>12424000</v>
      </c>
      <c r="C1055" s="1">
        <v>37122</v>
      </c>
      <c r="D1055" s="3">
        <v>6.7</v>
      </c>
      <c r="E1055" s="3" t="s">
        <v>28</v>
      </c>
    </row>
    <row r="1056" spans="1:5" x14ac:dyDescent="0.25">
      <c r="A1056" s="3" t="s">
        <v>27</v>
      </c>
      <c r="B1056" s="3">
        <v>12424000</v>
      </c>
      <c r="C1056" s="1">
        <v>37123</v>
      </c>
      <c r="D1056" s="3">
        <v>6.7</v>
      </c>
      <c r="E1056" s="3" t="s">
        <v>28</v>
      </c>
    </row>
    <row r="1057" spans="1:5" x14ac:dyDescent="0.25">
      <c r="A1057" s="3" t="s">
        <v>27</v>
      </c>
      <c r="B1057" s="3">
        <v>12424000</v>
      </c>
      <c r="C1057" s="1">
        <v>37124</v>
      </c>
      <c r="D1057" s="3">
        <v>6.2</v>
      </c>
      <c r="E1057" s="3" t="s">
        <v>28</v>
      </c>
    </row>
    <row r="1058" spans="1:5" x14ac:dyDescent="0.25">
      <c r="A1058" s="3" t="s">
        <v>27</v>
      </c>
      <c r="B1058" s="3">
        <v>12424000</v>
      </c>
      <c r="C1058" s="1">
        <v>37125</v>
      </c>
      <c r="D1058" s="3">
        <v>6.8</v>
      </c>
      <c r="E1058" s="3" t="s">
        <v>28</v>
      </c>
    </row>
    <row r="1059" spans="1:5" x14ac:dyDescent="0.25">
      <c r="A1059" s="3" t="s">
        <v>27</v>
      </c>
      <c r="B1059" s="3">
        <v>12424000</v>
      </c>
      <c r="C1059" s="1">
        <v>37126</v>
      </c>
      <c r="D1059" s="3">
        <v>7.1</v>
      </c>
      <c r="E1059" s="3" t="s">
        <v>28</v>
      </c>
    </row>
    <row r="1060" spans="1:5" x14ac:dyDescent="0.25">
      <c r="A1060" s="3" t="s">
        <v>27</v>
      </c>
      <c r="B1060" s="3">
        <v>12424000</v>
      </c>
      <c r="C1060" s="1">
        <v>37127</v>
      </c>
      <c r="D1060" s="3">
        <v>6.7</v>
      </c>
      <c r="E1060" s="3" t="s">
        <v>28</v>
      </c>
    </row>
    <row r="1061" spans="1:5" x14ac:dyDescent="0.25">
      <c r="A1061" s="3" t="s">
        <v>27</v>
      </c>
      <c r="B1061" s="3">
        <v>12424000</v>
      </c>
      <c r="C1061" s="1">
        <v>37128</v>
      </c>
      <c r="D1061" s="3">
        <v>7.3</v>
      </c>
      <c r="E1061" s="3" t="s">
        <v>28</v>
      </c>
    </row>
    <row r="1062" spans="1:5" x14ac:dyDescent="0.25">
      <c r="A1062" s="3" t="s">
        <v>27</v>
      </c>
      <c r="B1062" s="3">
        <v>12424000</v>
      </c>
      <c r="C1062" s="1">
        <v>37129</v>
      </c>
      <c r="D1062" s="3">
        <v>7.1</v>
      </c>
      <c r="E1062" s="3" t="s">
        <v>28</v>
      </c>
    </row>
    <row r="1063" spans="1:5" x14ac:dyDescent="0.25">
      <c r="A1063" s="3" t="s">
        <v>27</v>
      </c>
      <c r="B1063" s="3">
        <v>12424000</v>
      </c>
      <c r="C1063" s="1">
        <v>37130</v>
      </c>
      <c r="D1063" s="3">
        <v>6.1</v>
      </c>
      <c r="E1063" s="3" t="s">
        <v>28</v>
      </c>
    </row>
    <row r="1064" spans="1:5" x14ac:dyDescent="0.25">
      <c r="A1064" s="3" t="s">
        <v>27</v>
      </c>
      <c r="B1064" s="3">
        <v>12424000</v>
      </c>
      <c r="C1064" s="1">
        <v>37131</v>
      </c>
      <c r="D1064" s="3">
        <v>5.9</v>
      </c>
      <c r="E1064" s="3" t="s">
        <v>28</v>
      </c>
    </row>
    <row r="1065" spans="1:5" x14ac:dyDescent="0.25">
      <c r="A1065" s="3" t="s">
        <v>27</v>
      </c>
      <c r="B1065" s="3">
        <v>12424000</v>
      </c>
      <c r="C1065" s="1">
        <v>37132</v>
      </c>
      <c r="D1065" s="3">
        <v>5.3</v>
      </c>
      <c r="E1065" s="3" t="s">
        <v>28</v>
      </c>
    </row>
    <row r="1066" spans="1:5" x14ac:dyDescent="0.25">
      <c r="A1066" s="3" t="s">
        <v>27</v>
      </c>
      <c r="B1066" s="3">
        <v>12424000</v>
      </c>
      <c r="C1066" s="1">
        <v>37133</v>
      </c>
      <c r="D1066" s="3">
        <v>5.5</v>
      </c>
      <c r="E1066" s="3" t="s">
        <v>28</v>
      </c>
    </row>
    <row r="1067" spans="1:5" x14ac:dyDescent="0.25">
      <c r="A1067" s="3" t="s">
        <v>27</v>
      </c>
      <c r="B1067" s="3">
        <v>12424000</v>
      </c>
      <c r="C1067" s="1">
        <v>37134</v>
      </c>
      <c r="D1067" s="3">
        <v>5.2</v>
      </c>
      <c r="E1067" s="3" t="s">
        <v>28</v>
      </c>
    </row>
    <row r="1068" spans="1:5" x14ac:dyDescent="0.25">
      <c r="A1068" s="3" t="s">
        <v>27</v>
      </c>
      <c r="B1068" s="3">
        <v>12424000</v>
      </c>
      <c r="C1068" s="1">
        <v>37135</v>
      </c>
      <c r="D1068" s="3">
        <v>5.5</v>
      </c>
      <c r="E1068" s="3" t="s">
        <v>28</v>
      </c>
    </row>
    <row r="1069" spans="1:5" x14ac:dyDescent="0.25">
      <c r="A1069" s="3" t="s">
        <v>27</v>
      </c>
      <c r="B1069" s="3">
        <v>12424000</v>
      </c>
      <c r="C1069" s="1">
        <v>37136</v>
      </c>
      <c r="D1069" s="3">
        <v>5.0999999999999996</v>
      </c>
      <c r="E1069" s="3" t="s">
        <v>28</v>
      </c>
    </row>
    <row r="1070" spans="1:5" x14ac:dyDescent="0.25">
      <c r="A1070" s="3" t="s">
        <v>27</v>
      </c>
      <c r="B1070" s="3">
        <v>12424000</v>
      </c>
      <c r="C1070" s="1">
        <v>37137</v>
      </c>
      <c r="D1070" s="3">
        <v>4.8</v>
      </c>
      <c r="E1070" s="3" t="s">
        <v>28</v>
      </c>
    </row>
    <row r="1071" spans="1:5" x14ac:dyDescent="0.25">
      <c r="A1071" s="3" t="s">
        <v>27</v>
      </c>
      <c r="B1071" s="3">
        <v>12424000</v>
      </c>
      <c r="C1071" s="1">
        <v>37138</v>
      </c>
      <c r="D1071" s="3">
        <v>4.8</v>
      </c>
      <c r="E1071" s="3" t="s">
        <v>28</v>
      </c>
    </row>
    <row r="1072" spans="1:5" x14ac:dyDescent="0.25">
      <c r="A1072" s="3" t="s">
        <v>27</v>
      </c>
      <c r="B1072" s="3">
        <v>12424000</v>
      </c>
      <c r="C1072" s="1">
        <v>37139</v>
      </c>
      <c r="D1072" s="3">
        <v>4.5999999999999996</v>
      </c>
      <c r="E1072" s="3" t="s">
        <v>28</v>
      </c>
    </row>
    <row r="1073" spans="1:5" x14ac:dyDescent="0.25">
      <c r="A1073" s="3" t="s">
        <v>27</v>
      </c>
      <c r="B1073" s="3">
        <v>12424000</v>
      </c>
      <c r="C1073" s="1">
        <v>37140</v>
      </c>
      <c r="D1073" s="3">
        <v>4.3</v>
      </c>
      <c r="E1073" s="3" t="s">
        <v>28</v>
      </c>
    </row>
    <row r="1074" spans="1:5" x14ac:dyDescent="0.25">
      <c r="A1074" s="3" t="s">
        <v>27</v>
      </c>
      <c r="B1074" s="3">
        <v>12424000</v>
      </c>
      <c r="C1074" s="1">
        <v>37141</v>
      </c>
      <c r="D1074" s="3">
        <v>4.5</v>
      </c>
      <c r="E1074" s="3" t="s">
        <v>28</v>
      </c>
    </row>
    <row r="1075" spans="1:5" x14ac:dyDescent="0.25">
      <c r="A1075" s="3" t="s">
        <v>27</v>
      </c>
      <c r="B1075" s="3">
        <v>12424000</v>
      </c>
      <c r="C1075" s="1">
        <v>37142</v>
      </c>
      <c r="D1075" s="3">
        <v>4.4000000000000004</v>
      </c>
      <c r="E1075" s="3" t="s">
        <v>28</v>
      </c>
    </row>
    <row r="1076" spans="1:5" x14ac:dyDescent="0.25">
      <c r="A1076" s="3" t="s">
        <v>27</v>
      </c>
      <c r="B1076" s="3">
        <v>12424000</v>
      </c>
      <c r="C1076" s="1">
        <v>37143</v>
      </c>
      <c r="D1076" s="3">
        <v>3.9</v>
      </c>
      <c r="E1076" s="3" t="s">
        <v>28</v>
      </c>
    </row>
    <row r="1077" spans="1:5" x14ac:dyDescent="0.25">
      <c r="A1077" s="3" t="s">
        <v>27</v>
      </c>
      <c r="B1077" s="3">
        <v>12424000</v>
      </c>
      <c r="C1077" s="1">
        <v>37144</v>
      </c>
      <c r="D1077" s="3">
        <v>4.0999999999999996</v>
      </c>
      <c r="E1077" s="3" t="s">
        <v>28</v>
      </c>
    </row>
    <row r="1078" spans="1:5" x14ac:dyDescent="0.25">
      <c r="A1078" s="3" t="s">
        <v>27</v>
      </c>
      <c r="B1078" s="3">
        <v>12424000</v>
      </c>
      <c r="C1078" s="1">
        <v>37145</v>
      </c>
      <c r="D1078" s="3">
        <v>4.4000000000000004</v>
      </c>
      <c r="E1078" s="3" t="s">
        <v>28</v>
      </c>
    </row>
    <row r="1079" spans="1:5" x14ac:dyDescent="0.25">
      <c r="A1079" s="3" t="s">
        <v>27</v>
      </c>
      <c r="B1079" s="3">
        <v>12424000</v>
      </c>
      <c r="C1079" s="1">
        <v>37146</v>
      </c>
      <c r="D1079" s="3">
        <v>4</v>
      </c>
      <c r="E1079" s="3" t="s">
        <v>28</v>
      </c>
    </row>
    <row r="1080" spans="1:5" x14ac:dyDescent="0.25">
      <c r="A1080" s="3" t="s">
        <v>27</v>
      </c>
      <c r="B1080" s="3">
        <v>12424000</v>
      </c>
      <c r="C1080" s="1">
        <v>37147</v>
      </c>
      <c r="D1080" s="3">
        <v>3.8</v>
      </c>
      <c r="E1080" s="3" t="s">
        <v>28</v>
      </c>
    </row>
    <row r="1081" spans="1:5" x14ac:dyDescent="0.25">
      <c r="A1081" s="3" t="s">
        <v>27</v>
      </c>
      <c r="B1081" s="3">
        <v>12424000</v>
      </c>
      <c r="C1081" s="1">
        <v>37148</v>
      </c>
      <c r="D1081" s="3">
        <v>3.6</v>
      </c>
      <c r="E1081" s="3" t="s">
        <v>28</v>
      </c>
    </row>
    <row r="1082" spans="1:5" x14ac:dyDescent="0.25">
      <c r="A1082" s="3" t="s">
        <v>27</v>
      </c>
      <c r="B1082" s="3">
        <v>12424000</v>
      </c>
      <c r="C1082" s="1">
        <v>37149</v>
      </c>
      <c r="D1082" s="3">
        <v>4</v>
      </c>
      <c r="E1082" s="3" t="s">
        <v>28</v>
      </c>
    </row>
    <row r="1083" spans="1:5" x14ac:dyDescent="0.25">
      <c r="A1083" s="3" t="s">
        <v>27</v>
      </c>
      <c r="B1083" s="3">
        <v>12424000</v>
      </c>
      <c r="C1083" s="1">
        <v>37150</v>
      </c>
      <c r="D1083" s="3">
        <v>4.3</v>
      </c>
      <c r="E1083" s="3" t="s">
        <v>28</v>
      </c>
    </row>
    <row r="1084" spans="1:5" x14ac:dyDescent="0.25">
      <c r="A1084" s="3" t="s">
        <v>27</v>
      </c>
      <c r="B1084" s="3">
        <v>12424000</v>
      </c>
      <c r="C1084" s="1">
        <v>37151</v>
      </c>
      <c r="D1084" s="3">
        <v>3.8</v>
      </c>
      <c r="E1084" s="3" t="s">
        <v>28</v>
      </c>
    </row>
    <row r="1085" spans="1:5" x14ac:dyDescent="0.25">
      <c r="A1085" s="3" t="s">
        <v>27</v>
      </c>
      <c r="B1085" s="3">
        <v>12424000</v>
      </c>
      <c r="C1085" s="1">
        <v>37152</v>
      </c>
      <c r="D1085" s="3">
        <v>3.5</v>
      </c>
      <c r="E1085" s="3" t="s">
        <v>28</v>
      </c>
    </row>
    <row r="1086" spans="1:5" x14ac:dyDescent="0.25">
      <c r="A1086" s="3" t="s">
        <v>27</v>
      </c>
      <c r="B1086" s="3">
        <v>12424000</v>
      </c>
      <c r="C1086" s="1">
        <v>37153</v>
      </c>
      <c r="D1086" s="3">
        <v>3.5</v>
      </c>
      <c r="E1086" s="3" t="s">
        <v>28</v>
      </c>
    </row>
    <row r="1087" spans="1:5" x14ac:dyDescent="0.25">
      <c r="A1087" s="3" t="s">
        <v>27</v>
      </c>
      <c r="B1087" s="3">
        <v>12424000</v>
      </c>
      <c r="C1087" s="1">
        <v>37154</v>
      </c>
      <c r="D1087" s="3">
        <v>3.9</v>
      </c>
      <c r="E1087" s="3" t="s">
        <v>28</v>
      </c>
    </row>
    <row r="1088" spans="1:5" x14ac:dyDescent="0.25">
      <c r="A1088" s="3" t="s">
        <v>27</v>
      </c>
      <c r="B1088" s="3">
        <v>12424000</v>
      </c>
      <c r="C1088" s="1">
        <v>37155</v>
      </c>
      <c r="D1088" s="3">
        <v>3.7</v>
      </c>
      <c r="E1088" s="3" t="s">
        <v>28</v>
      </c>
    </row>
    <row r="1089" spans="1:5" x14ac:dyDescent="0.25">
      <c r="A1089" s="3" t="s">
        <v>27</v>
      </c>
      <c r="B1089" s="3">
        <v>12424000</v>
      </c>
      <c r="C1089" s="1">
        <v>37156</v>
      </c>
      <c r="D1089" s="3">
        <v>3.8</v>
      </c>
      <c r="E1089" s="3" t="s">
        <v>28</v>
      </c>
    </row>
    <row r="1090" spans="1:5" x14ac:dyDescent="0.25">
      <c r="A1090" s="3" t="s">
        <v>27</v>
      </c>
      <c r="B1090" s="3">
        <v>12424000</v>
      </c>
      <c r="C1090" s="1">
        <v>37157</v>
      </c>
      <c r="D1090" s="3">
        <v>4.4000000000000004</v>
      </c>
      <c r="E1090" s="3" t="s">
        <v>28</v>
      </c>
    </row>
    <row r="1091" spans="1:5" x14ac:dyDescent="0.25">
      <c r="A1091" s="3" t="s">
        <v>27</v>
      </c>
      <c r="B1091" s="3">
        <v>12424000</v>
      </c>
      <c r="C1091" s="1">
        <v>37158</v>
      </c>
      <c r="D1091" s="3">
        <v>4.3</v>
      </c>
      <c r="E1091" s="3" t="s">
        <v>28</v>
      </c>
    </row>
    <row r="1092" spans="1:5" x14ac:dyDescent="0.25">
      <c r="A1092" s="3" t="s">
        <v>27</v>
      </c>
      <c r="B1092" s="3">
        <v>12424000</v>
      </c>
      <c r="C1092" s="1">
        <v>37159</v>
      </c>
      <c r="D1092" s="3">
        <v>4.2</v>
      </c>
      <c r="E1092" s="3" t="s">
        <v>28</v>
      </c>
    </row>
    <row r="1093" spans="1:5" x14ac:dyDescent="0.25">
      <c r="A1093" s="3" t="s">
        <v>27</v>
      </c>
      <c r="B1093" s="3">
        <v>12424000</v>
      </c>
      <c r="C1093" s="1">
        <v>37160</v>
      </c>
      <c r="D1093" s="3">
        <v>5.0999999999999996</v>
      </c>
      <c r="E1093" s="3" t="s">
        <v>28</v>
      </c>
    </row>
    <row r="1094" spans="1:5" x14ac:dyDescent="0.25">
      <c r="A1094" s="3" t="s">
        <v>27</v>
      </c>
      <c r="B1094" s="3">
        <v>12424000</v>
      </c>
      <c r="C1094" s="1">
        <v>37161</v>
      </c>
      <c r="D1094" s="3">
        <v>4.7</v>
      </c>
      <c r="E1094" s="3" t="s">
        <v>28</v>
      </c>
    </row>
    <row r="1095" spans="1:5" x14ac:dyDescent="0.25">
      <c r="A1095" s="3" t="s">
        <v>27</v>
      </c>
      <c r="B1095" s="3">
        <v>12424000</v>
      </c>
      <c r="C1095" s="1">
        <v>37162</v>
      </c>
      <c r="D1095" s="3">
        <v>5.4</v>
      </c>
      <c r="E1095" s="3" t="s">
        <v>28</v>
      </c>
    </row>
    <row r="1096" spans="1:5" x14ac:dyDescent="0.25">
      <c r="A1096" s="3" t="s">
        <v>27</v>
      </c>
      <c r="B1096" s="3">
        <v>12424000</v>
      </c>
      <c r="C1096" s="1">
        <v>37163</v>
      </c>
      <c r="D1096" s="3">
        <v>5.0999999999999996</v>
      </c>
      <c r="E1096" s="3" t="s">
        <v>28</v>
      </c>
    </row>
    <row r="1097" spans="1:5" x14ac:dyDescent="0.25">
      <c r="A1097" s="3" t="s">
        <v>27</v>
      </c>
      <c r="B1097" s="3">
        <v>12424000</v>
      </c>
      <c r="C1097" s="1">
        <v>37164</v>
      </c>
      <c r="D1097" s="3">
        <v>5.2</v>
      </c>
      <c r="E1097" s="3" t="s">
        <v>28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4C155-CE71-4E01-8E5B-3CF5FEAD9785}">
  <dimension ref="A1:AD366"/>
  <sheetViews>
    <sheetView topLeftCell="H1" workbookViewId="0">
      <selection activeCell="N1" sqref="N1:N1048576"/>
    </sheetView>
  </sheetViews>
  <sheetFormatPr defaultRowHeight="15" x14ac:dyDescent="0.25"/>
  <cols>
    <col min="1" max="1" width="10.7109375" style="7" bestFit="1" customWidth="1"/>
    <col min="2" max="2" width="9.140625" style="4"/>
    <col min="3" max="3" width="10.140625" style="4" bestFit="1" customWidth="1"/>
    <col min="4" max="4" width="11.85546875" style="5" bestFit="1" customWidth="1"/>
    <col min="5" max="5" width="22.85546875" style="5" bestFit="1" customWidth="1"/>
    <col min="6" max="6" width="26.42578125" style="4" bestFit="1" customWidth="1"/>
    <col min="7" max="7" width="28.140625" style="4" bestFit="1" customWidth="1"/>
    <col min="8" max="8" width="23.42578125" style="4" bestFit="1" customWidth="1"/>
    <col min="9" max="9" width="21.85546875" style="4" bestFit="1" customWidth="1"/>
    <col min="10" max="10" width="24.42578125" style="4" bestFit="1" customWidth="1"/>
    <col min="11" max="11" width="37.140625" style="4" bestFit="1" customWidth="1"/>
    <col min="12" max="12" width="17.5703125" style="4" bestFit="1" customWidth="1"/>
    <col min="13" max="13" width="19.85546875" style="5" bestFit="1" customWidth="1"/>
    <col min="14" max="14" width="31.28515625" style="4" bestFit="1" customWidth="1"/>
    <col min="15" max="16" width="9.140625" style="4"/>
    <col min="17" max="17" width="33.42578125" style="4" bestFit="1" customWidth="1"/>
    <col min="18" max="21" width="9.28515625" style="4" bestFit="1" customWidth="1"/>
    <col min="22" max="22" width="9.5703125" style="4" bestFit="1" customWidth="1"/>
    <col min="23" max="23" width="9.28515625" style="4" bestFit="1" customWidth="1"/>
    <col min="24" max="24" width="9.5703125" style="4" bestFit="1" customWidth="1"/>
    <col min="25" max="26" width="9.28515625" style="4" bestFit="1" customWidth="1"/>
    <col min="27" max="27" width="9.5703125" style="4" bestFit="1" customWidth="1"/>
    <col min="28" max="28" width="9.28515625" style="4" bestFit="1" customWidth="1"/>
    <col min="29" max="30" width="9.5703125" style="4" bestFit="1" customWidth="1"/>
    <col min="31" max="16384" width="9.140625" style="4"/>
  </cols>
  <sheetData>
    <row r="1" spans="1:30" x14ac:dyDescent="0.25">
      <c r="A1" s="4" t="s">
        <v>0</v>
      </c>
      <c r="C1" s="4" t="s">
        <v>14</v>
      </c>
      <c r="D1" s="4" t="s">
        <v>15</v>
      </c>
      <c r="E1" s="4" t="s">
        <v>16</v>
      </c>
      <c r="F1" s="4" t="s">
        <v>21</v>
      </c>
      <c r="G1" s="4" t="s">
        <v>22</v>
      </c>
      <c r="H1" s="4" t="s">
        <v>23</v>
      </c>
      <c r="I1" s="4" t="s">
        <v>24</v>
      </c>
      <c r="J1" s="4" t="s">
        <v>25</v>
      </c>
      <c r="K1" s="4" t="s">
        <v>26</v>
      </c>
      <c r="L1" s="4" t="s">
        <v>18</v>
      </c>
      <c r="M1" s="4" t="s">
        <v>19</v>
      </c>
      <c r="N1" s="4" t="s">
        <v>20</v>
      </c>
    </row>
    <row r="2" spans="1:30" x14ac:dyDescent="0.25">
      <c r="A2" s="7">
        <v>36069</v>
      </c>
      <c r="B2" s="18" t="s">
        <v>1</v>
      </c>
      <c r="C2" s="4">
        <v>0</v>
      </c>
      <c r="D2" s="5">
        <f>C2*25.4</f>
        <v>0</v>
      </c>
      <c r="E2" s="6">
        <f>D2</f>
        <v>0</v>
      </c>
      <c r="F2" s="4">
        <v>18</v>
      </c>
      <c r="G2" s="5">
        <f>F2/35.3146667</f>
        <v>0.50970323896614889</v>
      </c>
      <c r="H2" s="5">
        <f>G2*86400</f>
        <v>44038.359846675266</v>
      </c>
      <c r="I2" s="4">
        <f>H2*1000</f>
        <v>44038359.846675269</v>
      </c>
      <c r="J2" s="5">
        <f>I2/1784500000</f>
        <v>2.4678262732796451E-2</v>
      </c>
      <c r="K2" s="6">
        <f>J2</f>
        <v>2.4678262732796451E-2</v>
      </c>
      <c r="L2" s="4">
        <v>0.1</v>
      </c>
      <c r="M2" s="5">
        <f>L2*1.01605</f>
        <v>0.101605</v>
      </c>
      <c r="N2" s="6">
        <f>M2</f>
        <v>0.101605</v>
      </c>
      <c r="Q2" s="4" t="s">
        <v>46</v>
      </c>
      <c r="R2" s="4" t="s">
        <v>1</v>
      </c>
      <c r="S2" s="4" t="s">
        <v>2</v>
      </c>
      <c r="T2" s="4" t="s">
        <v>4</v>
      </c>
      <c r="U2" s="4" t="s">
        <v>5</v>
      </c>
      <c r="V2" s="4" t="s">
        <v>6</v>
      </c>
      <c r="W2" s="4" t="s">
        <v>7</v>
      </c>
      <c r="X2" s="4" t="s">
        <v>8</v>
      </c>
      <c r="Y2" s="4" t="s">
        <v>9</v>
      </c>
      <c r="Z2" s="4" t="s">
        <v>10</v>
      </c>
      <c r="AA2" s="4" t="s">
        <v>11</v>
      </c>
      <c r="AB2" s="4" t="s">
        <v>12</v>
      </c>
      <c r="AC2" s="4" t="s">
        <v>13</v>
      </c>
      <c r="AD2" s="4" t="s">
        <v>47</v>
      </c>
    </row>
    <row r="3" spans="1:30" x14ac:dyDescent="0.25">
      <c r="A3" s="7">
        <v>36070</v>
      </c>
      <c r="B3" s="18"/>
      <c r="C3" s="4">
        <v>0.01</v>
      </c>
      <c r="D3" s="5">
        <f t="shared" ref="D3:D65" si="0">C3*25.4</f>
        <v>0.254</v>
      </c>
      <c r="E3" s="6">
        <f t="shared" ref="E3:E66" si="1">D3+E2</f>
        <v>0.254</v>
      </c>
      <c r="F3" s="4">
        <v>18</v>
      </c>
      <c r="G3" s="5">
        <f t="shared" ref="G3:G66" si="2">F3/35.3146667</f>
        <v>0.50970323896614889</v>
      </c>
      <c r="H3" s="5">
        <f t="shared" ref="H3:H66" si="3">G3*86400</f>
        <v>44038.359846675266</v>
      </c>
      <c r="I3" s="4">
        <f t="shared" ref="I3:I66" si="4">H3*1000</f>
        <v>44038359.846675269</v>
      </c>
      <c r="J3" s="5">
        <f t="shared" ref="J3:J66" si="5">I3/1784500000</f>
        <v>2.4678262732796451E-2</v>
      </c>
      <c r="K3" s="6">
        <f>J3+K2</f>
        <v>4.9356525465592903E-2</v>
      </c>
      <c r="L3" s="4">
        <v>0.1</v>
      </c>
      <c r="M3" s="5">
        <f t="shared" ref="M3:M66" si="6">L3*1.01605</f>
        <v>0.101605</v>
      </c>
      <c r="N3" s="6">
        <f t="shared" ref="N3:N66" si="7">M3+N2</f>
        <v>0.20321</v>
      </c>
      <c r="Q3" s="4" t="s">
        <v>48</v>
      </c>
      <c r="R3" s="5">
        <f>SUM(D2:D32)</f>
        <v>6.8579999999999988</v>
      </c>
      <c r="S3" s="5">
        <f>SUM(D33:D62)</f>
        <v>96.011999999999986</v>
      </c>
      <c r="T3" s="5">
        <f>SUM(D63:D93)</f>
        <v>83.311999999999998</v>
      </c>
      <c r="U3" s="5">
        <f>SUM(D94:D124)</f>
        <v>48.006</v>
      </c>
      <c r="V3" s="5">
        <f>SUM(D125:D152)</f>
        <v>83.058000000000007</v>
      </c>
      <c r="W3" s="5">
        <f>SUM(D153:D183)</f>
        <v>17.526</v>
      </c>
      <c r="X3" s="5">
        <f>SUM(D184:D213)</f>
        <v>11.176</v>
      </c>
      <c r="Y3" s="5">
        <f>SUM(D214:D244)</f>
        <v>18.542000000000002</v>
      </c>
      <c r="Z3" s="5">
        <f>SUM(D245:D274)</f>
        <v>34.543999999999997</v>
      </c>
      <c r="AA3" s="5">
        <f>SUM(D275:D305)</f>
        <v>3.3019999999999996</v>
      </c>
      <c r="AB3" s="5">
        <f>SUM(D306:D336)</f>
        <v>27.177999999999997</v>
      </c>
      <c r="AC3" s="5">
        <f>SUM(D337:D366)</f>
        <v>0</v>
      </c>
      <c r="AD3" s="16">
        <f>SUM(D2:D366)</f>
        <v>429.51400000000007</v>
      </c>
    </row>
    <row r="4" spans="1:30" x14ac:dyDescent="0.25">
      <c r="A4" s="7">
        <v>36071</v>
      </c>
      <c r="B4" s="18"/>
      <c r="C4" s="4">
        <v>0</v>
      </c>
      <c r="D4" s="5">
        <f t="shared" si="0"/>
        <v>0</v>
      </c>
      <c r="E4" s="6">
        <f t="shared" si="1"/>
        <v>0.254</v>
      </c>
      <c r="F4" s="4">
        <v>18</v>
      </c>
      <c r="G4" s="5">
        <f t="shared" si="2"/>
        <v>0.50970323896614889</v>
      </c>
      <c r="H4" s="5">
        <f t="shared" si="3"/>
        <v>44038.359846675266</v>
      </c>
      <c r="I4" s="4">
        <f t="shared" si="4"/>
        <v>44038359.846675269</v>
      </c>
      <c r="J4" s="5">
        <f t="shared" si="5"/>
        <v>2.4678262732796451E-2</v>
      </c>
      <c r="K4" s="6">
        <f t="shared" ref="K4:K67" si="8">J4+K3</f>
        <v>7.4034788198389351E-2</v>
      </c>
      <c r="L4" s="4">
        <v>0.1</v>
      </c>
      <c r="M4" s="5">
        <f t="shared" si="6"/>
        <v>0.101605</v>
      </c>
      <c r="N4" s="6">
        <f t="shared" si="7"/>
        <v>0.304815</v>
      </c>
      <c r="Q4" s="4" t="s">
        <v>49</v>
      </c>
      <c r="R4" s="5">
        <f>R3</f>
        <v>6.8579999999999988</v>
      </c>
      <c r="S4" s="5">
        <f>R4+S3</f>
        <v>102.86999999999999</v>
      </c>
      <c r="T4" s="5">
        <f t="shared" ref="T4:AC4" si="9">S4+T3</f>
        <v>186.18199999999999</v>
      </c>
      <c r="U4" s="5">
        <f t="shared" si="9"/>
        <v>234.18799999999999</v>
      </c>
      <c r="V4" s="5">
        <f t="shared" si="9"/>
        <v>317.24599999999998</v>
      </c>
      <c r="W4" s="5">
        <f t="shared" si="9"/>
        <v>334.77199999999999</v>
      </c>
      <c r="X4" s="5">
        <f t="shared" si="9"/>
        <v>345.94799999999998</v>
      </c>
      <c r="Y4" s="5">
        <f t="shared" si="9"/>
        <v>364.49</v>
      </c>
      <c r="Z4" s="5">
        <f t="shared" si="9"/>
        <v>399.03399999999999</v>
      </c>
      <c r="AA4" s="5">
        <f t="shared" si="9"/>
        <v>402.33600000000001</v>
      </c>
      <c r="AB4" s="5">
        <f t="shared" si="9"/>
        <v>429.51400000000001</v>
      </c>
      <c r="AC4" s="5">
        <f t="shared" si="9"/>
        <v>429.51400000000001</v>
      </c>
      <c r="AD4" s="16"/>
    </row>
    <row r="5" spans="1:30" x14ac:dyDescent="0.25">
      <c r="A5" s="7">
        <v>36072</v>
      </c>
      <c r="B5" s="18"/>
      <c r="C5" s="4">
        <v>0</v>
      </c>
      <c r="D5" s="5">
        <f t="shared" si="0"/>
        <v>0</v>
      </c>
      <c r="E5" s="6">
        <f t="shared" si="1"/>
        <v>0.254</v>
      </c>
      <c r="F5" s="4">
        <v>19</v>
      </c>
      <c r="G5" s="5">
        <f t="shared" si="2"/>
        <v>0.53802008557537939</v>
      </c>
      <c r="H5" s="5">
        <f t="shared" si="3"/>
        <v>46484.935393712782</v>
      </c>
      <c r="I5" s="4">
        <f t="shared" si="4"/>
        <v>46484935.393712781</v>
      </c>
      <c r="J5" s="5">
        <f t="shared" si="5"/>
        <v>2.6049277329062922E-2</v>
      </c>
      <c r="K5" s="6">
        <f t="shared" si="8"/>
        <v>0.10008406552745228</v>
      </c>
      <c r="L5" s="4">
        <v>0.12</v>
      </c>
      <c r="M5" s="5">
        <f t="shared" si="6"/>
        <v>0.12192599999999998</v>
      </c>
      <c r="N5" s="6">
        <f t="shared" si="7"/>
        <v>0.42674099999999998</v>
      </c>
      <c r="Q5" s="4" t="s">
        <v>50</v>
      </c>
      <c r="R5" s="5">
        <f>SUM(J2:J32)</f>
        <v>0.85414209347401093</v>
      </c>
      <c r="S5" s="5">
        <f>SUM(J33:J62)</f>
        <v>1.558843595954976</v>
      </c>
      <c r="T5" s="5">
        <f>SUM(J63:J93)</f>
        <v>22.523027787465562</v>
      </c>
      <c r="U5" s="5">
        <f>SUM(J94:J124)</f>
        <v>32.105048800771918</v>
      </c>
      <c r="V5" s="5">
        <f>SUM(J125:J152)</f>
        <v>49.999531311241874</v>
      </c>
      <c r="W5" s="5">
        <f>SUM(J153:J183)</f>
        <v>28.780338404825731</v>
      </c>
      <c r="X5" s="5">
        <f>SUM(J184:J213)</f>
        <v>10.97085879932429</v>
      </c>
      <c r="Y5" s="5">
        <f>SUM(J214:J244)</f>
        <v>5.3675221443832299</v>
      </c>
      <c r="Z5" s="5">
        <f>SUM(J245:J274)</f>
        <v>2.3115306093052679</v>
      </c>
      <c r="AA5" s="5">
        <f>SUM(J275:J305)</f>
        <v>1.2558493701800861</v>
      </c>
      <c r="AB5" s="5">
        <f>SUM(J306:J336)</f>
        <v>0.87470731241800748</v>
      </c>
      <c r="AC5" s="5">
        <f>SUM(J337:J366)</f>
        <v>0.81301165558601651</v>
      </c>
      <c r="AD5" s="16">
        <f>SUM(J2:J366)</f>
        <v>157.41441188493087</v>
      </c>
    </row>
    <row r="6" spans="1:30" x14ac:dyDescent="0.25">
      <c r="A6" s="7">
        <v>36073</v>
      </c>
      <c r="B6" s="18"/>
      <c r="C6" s="4">
        <v>0</v>
      </c>
      <c r="D6" s="5">
        <f t="shared" si="0"/>
        <v>0</v>
      </c>
      <c r="E6" s="6">
        <f t="shared" si="1"/>
        <v>0.254</v>
      </c>
      <c r="F6" s="4">
        <v>19</v>
      </c>
      <c r="G6" s="5">
        <f t="shared" si="2"/>
        <v>0.53802008557537939</v>
      </c>
      <c r="H6" s="5">
        <f t="shared" si="3"/>
        <v>46484.935393712782</v>
      </c>
      <c r="I6" s="4">
        <f t="shared" si="4"/>
        <v>46484935.393712781</v>
      </c>
      <c r="J6" s="5">
        <f t="shared" si="5"/>
        <v>2.6049277329062922E-2</v>
      </c>
      <c r="K6" s="6">
        <f t="shared" si="8"/>
        <v>0.1261333428565152</v>
      </c>
      <c r="L6" s="4">
        <v>0.13</v>
      </c>
      <c r="M6" s="5">
        <f t="shared" si="6"/>
        <v>0.1320865</v>
      </c>
      <c r="N6" s="6">
        <f t="shared" si="7"/>
        <v>0.55882750000000003</v>
      </c>
      <c r="Q6" s="4" t="s">
        <v>51</v>
      </c>
      <c r="R6" s="5">
        <f>R5</f>
        <v>0.85414209347401093</v>
      </c>
      <c r="S6" s="5">
        <f>R6+S5</f>
        <v>2.4129856894289867</v>
      </c>
      <c r="T6" s="5">
        <f t="shared" ref="T6" si="10">S6+T5</f>
        <v>24.936013476894548</v>
      </c>
      <c r="U6" s="5">
        <f t="shared" ref="U6" si="11">T6+U5</f>
        <v>57.04106227766647</v>
      </c>
      <c r="V6" s="5">
        <f t="shared" ref="V6" si="12">U6+V5</f>
        <v>107.04059358890834</v>
      </c>
      <c r="W6" s="5">
        <f t="shared" ref="W6" si="13">V6+W5</f>
        <v>135.82093199373406</v>
      </c>
      <c r="X6" s="5">
        <f t="shared" ref="X6" si="14">W6+X5</f>
        <v>146.79179079305834</v>
      </c>
      <c r="Y6" s="5">
        <f t="shared" ref="Y6" si="15">X6+Y5</f>
        <v>152.15931293744157</v>
      </c>
      <c r="Z6" s="5">
        <f t="shared" ref="Z6" si="16">Y6+Z5</f>
        <v>154.47084354674683</v>
      </c>
      <c r="AA6" s="5">
        <f t="shared" ref="AA6" si="17">Z6+AA5</f>
        <v>155.72669291692691</v>
      </c>
      <c r="AB6" s="5">
        <f t="shared" ref="AB6" si="18">AA6+AB5</f>
        <v>156.6014002293449</v>
      </c>
      <c r="AC6" s="5">
        <f t="shared" ref="AC6" si="19">AB6+AC5</f>
        <v>157.41441188493093</v>
      </c>
      <c r="AD6" s="16"/>
    </row>
    <row r="7" spans="1:30" x14ac:dyDescent="0.25">
      <c r="A7" s="7">
        <v>36074</v>
      </c>
      <c r="B7" s="18"/>
      <c r="C7" s="4">
        <v>0</v>
      </c>
      <c r="D7" s="5">
        <f t="shared" si="0"/>
        <v>0</v>
      </c>
      <c r="E7" s="6">
        <f t="shared" si="1"/>
        <v>0.254</v>
      </c>
      <c r="F7" s="4">
        <v>19</v>
      </c>
      <c r="G7" s="5">
        <f t="shared" si="2"/>
        <v>0.53802008557537939</v>
      </c>
      <c r="H7" s="5">
        <f t="shared" si="3"/>
        <v>46484.935393712782</v>
      </c>
      <c r="I7" s="4">
        <f t="shared" si="4"/>
        <v>46484935.393712781</v>
      </c>
      <c r="J7" s="5">
        <f t="shared" si="5"/>
        <v>2.6049277329062922E-2</v>
      </c>
      <c r="K7" s="6">
        <f t="shared" si="8"/>
        <v>0.15218262018557813</v>
      </c>
      <c r="L7" s="4">
        <v>0.14000000000000001</v>
      </c>
      <c r="M7" s="5">
        <f t="shared" si="6"/>
        <v>0.14224700000000001</v>
      </c>
      <c r="N7" s="6">
        <f t="shared" si="7"/>
        <v>0.70107450000000004</v>
      </c>
      <c r="Q7" s="4" t="s">
        <v>52</v>
      </c>
      <c r="R7" s="5">
        <f>(R5/R3)*100</f>
        <v>12.454682027909172</v>
      </c>
      <c r="S7" s="5">
        <f t="shared" ref="S7:AB7" si="20">(S5/S3)*100</f>
        <v>1.6235924633951757</v>
      </c>
      <c r="T7" s="5">
        <f t="shared" si="20"/>
        <v>27.034554190831528</v>
      </c>
      <c r="U7" s="5">
        <f t="shared" si="20"/>
        <v>66.877158690105233</v>
      </c>
      <c r="V7" s="5">
        <f t="shared" si="20"/>
        <v>60.198332865277116</v>
      </c>
      <c r="W7" s="5">
        <f t="shared" si="20"/>
        <v>164.21509987918367</v>
      </c>
      <c r="X7" s="5">
        <f t="shared" si="20"/>
        <v>98.16444881285156</v>
      </c>
      <c r="Y7" s="5">
        <f t="shared" si="20"/>
        <v>28.947913625192694</v>
      </c>
      <c r="Z7" s="5">
        <f t="shared" si="20"/>
        <v>6.6915545660759257</v>
      </c>
      <c r="AA7" s="5">
        <f t="shared" si="20"/>
        <v>38.032991222897827</v>
      </c>
      <c r="AB7" s="5">
        <f t="shared" si="20"/>
        <v>3.218438856494251</v>
      </c>
      <c r="AC7" s="5" t="s">
        <v>53</v>
      </c>
      <c r="AD7" s="5">
        <f>(AD5/AD3)*100</f>
        <v>36.649425137464867</v>
      </c>
    </row>
    <row r="8" spans="1:30" x14ac:dyDescent="0.25">
      <c r="A8" s="7">
        <v>36075</v>
      </c>
      <c r="B8" s="18"/>
      <c r="C8" s="4">
        <v>0</v>
      </c>
      <c r="D8" s="5">
        <f t="shared" si="0"/>
        <v>0</v>
      </c>
      <c r="E8" s="6">
        <f t="shared" si="1"/>
        <v>0.254</v>
      </c>
      <c r="F8" s="4">
        <v>19</v>
      </c>
      <c r="G8" s="5">
        <f t="shared" si="2"/>
        <v>0.53802008557537939</v>
      </c>
      <c r="H8" s="5">
        <f t="shared" si="3"/>
        <v>46484.935393712782</v>
      </c>
      <c r="I8" s="4">
        <f t="shared" si="4"/>
        <v>46484935.393712781</v>
      </c>
      <c r="J8" s="5">
        <f t="shared" si="5"/>
        <v>2.6049277329062922E-2</v>
      </c>
      <c r="K8" s="6">
        <f t="shared" si="8"/>
        <v>0.17823189751464105</v>
      </c>
      <c r="L8" s="4">
        <v>0.15</v>
      </c>
      <c r="M8" s="5">
        <f t="shared" si="6"/>
        <v>0.15240749999999997</v>
      </c>
      <c r="N8" s="6">
        <f t="shared" si="7"/>
        <v>0.85348200000000007</v>
      </c>
      <c r="Q8" s="4" t="s">
        <v>54</v>
      </c>
      <c r="R8" s="5">
        <f>SUM(M2:M32)</f>
        <v>4.2978915000000004</v>
      </c>
      <c r="S8" s="5">
        <f>SUM(M33:M62)</f>
        <v>45.854336500000002</v>
      </c>
      <c r="T8" s="5">
        <f>SUM(M63:M93)</f>
        <v>41474.957789999993</v>
      </c>
      <c r="U8" s="5">
        <f>SUM(M94:M124)</f>
        <v>31132.178420000004</v>
      </c>
      <c r="V8" s="5">
        <f>SUM(M125:M152)</f>
        <v>102938.05759999997</v>
      </c>
      <c r="W8" s="5">
        <f>SUM(M153:M183)</f>
        <v>14466.519899999999</v>
      </c>
      <c r="X8" s="5">
        <f>SUM(M184:M213)</f>
        <v>466.36694999999992</v>
      </c>
      <c r="Y8" s="5">
        <f>SUM(M214:M244)</f>
        <v>95.203885</v>
      </c>
      <c r="Z8" s="5">
        <f>SUM(M245:M274)</f>
        <v>55.577934999999982</v>
      </c>
      <c r="AA8" s="5">
        <f>SUM(M275:M305)</f>
        <v>24.080385</v>
      </c>
      <c r="AB8" s="5">
        <f>SUM(M306:M336)</f>
        <v>7.163152499999998</v>
      </c>
      <c r="AC8" s="5">
        <f>SUM(M337:M366)</f>
        <v>2.9160635000000008</v>
      </c>
      <c r="AD8" s="16">
        <f>SUM(M2:M366)</f>
        <v>190713.17430899979</v>
      </c>
    </row>
    <row r="9" spans="1:30" x14ac:dyDescent="0.25">
      <c r="A9" s="7">
        <v>36076</v>
      </c>
      <c r="B9" s="18"/>
      <c r="C9" s="4">
        <v>0</v>
      </c>
      <c r="D9" s="5">
        <f t="shared" si="0"/>
        <v>0</v>
      </c>
      <c r="E9" s="6">
        <f t="shared" si="1"/>
        <v>0.254</v>
      </c>
      <c r="F9" s="4">
        <v>19</v>
      </c>
      <c r="G9" s="5">
        <f t="shared" si="2"/>
        <v>0.53802008557537939</v>
      </c>
      <c r="H9" s="5">
        <f t="shared" si="3"/>
        <v>46484.935393712782</v>
      </c>
      <c r="I9" s="4">
        <f t="shared" si="4"/>
        <v>46484935.393712781</v>
      </c>
      <c r="J9" s="5">
        <f t="shared" si="5"/>
        <v>2.6049277329062922E-2</v>
      </c>
      <c r="K9" s="6">
        <f t="shared" si="8"/>
        <v>0.20428117484370398</v>
      </c>
      <c r="L9" s="4">
        <v>0.14000000000000001</v>
      </c>
      <c r="M9" s="5">
        <f t="shared" si="6"/>
        <v>0.14224700000000001</v>
      </c>
      <c r="N9" s="6">
        <f t="shared" si="7"/>
        <v>0.99572900000000009</v>
      </c>
      <c r="Q9" s="4" t="s">
        <v>55</v>
      </c>
      <c r="R9" s="5">
        <f>R8</f>
        <v>4.2978915000000004</v>
      </c>
      <c r="S9" s="5">
        <f>R9+S8</f>
        <v>50.152228000000001</v>
      </c>
      <c r="T9" s="5">
        <f t="shared" ref="T9" si="21">S9+T8</f>
        <v>41525.110017999992</v>
      </c>
      <c r="U9" s="5">
        <f t="shared" ref="U9" si="22">T9+U8</f>
        <v>72657.288437999989</v>
      </c>
      <c r="V9" s="5">
        <f t="shared" ref="V9" si="23">U9+V8</f>
        <v>175595.34603799996</v>
      </c>
      <c r="W9" s="5">
        <f t="shared" ref="W9" si="24">V9+W8</f>
        <v>190061.86593799997</v>
      </c>
      <c r="X9" s="5">
        <f t="shared" ref="X9" si="25">W9+X8</f>
        <v>190528.23288799997</v>
      </c>
      <c r="Y9" s="5">
        <f t="shared" ref="Y9" si="26">X9+Y8</f>
        <v>190623.43677299996</v>
      </c>
      <c r="Z9" s="5">
        <f t="shared" ref="Z9" si="27">Y9+Z8</f>
        <v>190679.01470799997</v>
      </c>
      <c r="AA9" s="5">
        <f t="shared" ref="AA9" si="28">Z9+AA8</f>
        <v>190703.09509299998</v>
      </c>
      <c r="AB9" s="5">
        <f t="shared" ref="AB9" si="29">AA9+AB8</f>
        <v>190710.25824549998</v>
      </c>
      <c r="AC9" s="5">
        <f t="shared" ref="AC9" si="30">AB9+AC8</f>
        <v>190713.17430899997</v>
      </c>
      <c r="AD9" s="17"/>
    </row>
    <row r="10" spans="1:30" x14ac:dyDescent="0.25">
      <c r="A10" s="7">
        <v>36077</v>
      </c>
      <c r="B10" s="18"/>
      <c r="C10" s="4">
        <v>7.0000000000000007E-2</v>
      </c>
      <c r="D10" s="5">
        <f t="shared" si="0"/>
        <v>1.778</v>
      </c>
      <c r="E10" s="6">
        <f t="shared" si="1"/>
        <v>2.032</v>
      </c>
      <c r="F10" s="4">
        <v>20</v>
      </c>
      <c r="G10" s="5">
        <f t="shared" si="2"/>
        <v>0.5663369321846099</v>
      </c>
      <c r="H10" s="5">
        <f t="shared" si="3"/>
        <v>48931.510940750297</v>
      </c>
      <c r="I10" s="4">
        <f t="shared" si="4"/>
        <v>48931510.940750293</v>
      </c>
      <c r="J10" s="5">
        <f t="shared" si="5"/>
        <v>2.7420291925329389E-2</v>
      </c>
      <c r="K10" s="6">
        <f t="shared" si="8"/>
        <v>0.23170146676903336</v>
      </c>
      <c r="L10" s="4">
        <v>0.13</v>
      </c>
      <c r="M10" s="5">
        <f t="shared" si="6"/>
        <v>0.1320865</v>
      </c>
      <c r="N10" s="6">
        <f t="shared" si="7"/>
        <v>1.1278155000000001</v>
      </c>
    </row>
    <row r="11" spans="1:30" x14ac:dyDescent="0.25">
      <c r="A11" s="7">
        <v>36078</v>
      </c>
      <c r="B11" s="18"/>
      <c r="C11" s="4">
        <v>0.01</v>
      </c>
      <c r="D11" s="5">
        <f t="shared" si="0"/>
        <v>0.254</v>
      </c>
      <c r="E11" s="6">
        <f t="shared" si="1"/>
        <v>2.286</v>
      </c>
      <c r="F11" s="4">
        <v>19</v>
      </c>
      <c r="G11" s="5">
        <f t="shared" si="2"/>
        <v>0.53802008557537939</v>
      </c>
      <c r="H11" s="5">
        <f t="shared" si="3"/>
        <v>46484.935393712782</v>
      </c>
      <c r="I11" s="4">
        <f t="shared" si="4"/>
        <v>46484935.393712781</v>
      </c>
      <c r="J11" s="5">
        <f t="shared" si="5"/>
        <v>2.6049277329062922E-2</v>
      </c>
      <c r="K11" s="6">
        <f t="shared" si="8"/>
        <v>0.25775074409809628</v>
      </c>
      <c r="L11" s="4">
        <v>0.12</v>
      </c>
      <c r="M11" s="5">
        <f t="shared" si="6"/>
        <v>0.12192599999999998</v>
      </c>
      <c r="N11" s="6">
        <f t="shared" si="7"/>
        <v>1.2497415000000001</v>
      </c>
    </row>
    <row r="12" spans="1:30" x14ac:dyDescent="0.25">
      <c r="A12" s="7">
        <v>36079</v>
      </c>
      <c r="B12" s="18"/>
      <c r="C12" s="4">
        <v>0</v>
      </c>
      <c r="D12" s="5">
        <f t="shared" si="0"/>
        <v>0</v>
      </c>
      <c r="E12" s="6">
        <f t="shared" si="1"/>
        <v>2.286</v>
      </c>
      <c r="F12" s="4">
        <v>19</v>
      </c>
      <c r="G12" s="5">
        <f t="shared" si="2"/>
        <v>0.53802008557537939</v>
      </c>
      <c r="H12" s="5">
        <f t="shared" si="3"/>
        <v>46484.935393712782</v>
      </c>
      <c r="I12" s="4">
        <f t="shared" si="4"/>
        <v>46484935.393712781</v>
      </c>
      <c r="J12" s="5">
        <f t="shared" si="5"/>
        <v>2.6049277329062922E-2</v>
      </c>
      <c r="K12" s="6">
        <f t="shared" si="8"/>
        <v>0.28380002142715921</v>
      </c>
      <c r="L12" s="4">
        <v>0.11</v>
      </c>
      <c r="M12" s="5">
        <f t="shared" si="6"/>
        <v>0.11176549999999999</v>
      </c>
      <c r="N12" s="6">
        <f t="shared" si="7"/>
        <v>1.361507</v>
      </c>
    </row>
    <row r="13" spans="1:30" x14ac:dyDescent="0.25">
      <c r="A13" s="7">
        <v>36080</v>
      </c>
      <c r="B13" s="18"/>
      <c r="C13" s="4">
        <v>0</v>
      </c>
      <c r="D13" s="5">
        <f t="shared" si="0"/>
        <v>0</v>
      </c>
      <c r="E13" s="6">
        <f t="shared" si="1"/>
        <v>2.286</v>
      </c>
      <c r="F13" s="4">
        <v>20</v>
      </c>
      <c r="G13" s="5">
        <f t="shared" si="2"/>
        <v>0.5663369321846099</v>
      </c>
      <c r="H13" s="5">
        <f t="shared" si="3"/>
        <v>48931.510940750297</v>
      </c>
      <c r="I13" s="4">
        <f t="shared" si="4"/>
        <v>48931510.940750293</v>
      </c>
      <c r="J13" s="5">
        <f t="shared" si="5"/>
        <v>2.7420291925329389E-2</v>
      </c>
      <c r="K13" s="6">
        <f t="shared" si="8"/>
        <v>0.31122031335248862</v>
      </c>
      <c r="L13" s="4">
        <v>0.11</v>
      </c>
      <c r="M13" s="5">
        <f t="shared" si="6"/>
        <v>0.11176549999999999</v>
      </c>
      <c r="N13" s="6">
        <f t="shared" si="7"/>
        <v>1.4732725</v>
      </c>
    </row>
    <row r="14" spans="1:30" x14ac:dyDescent="0.25">
      <c r="A14" s="7">
        <v>36081</v>
      </c>
      <c r="B14" s="18"/>
      <c r="C14" s="4">
        <v>7.0000000000000007E-2</v>
      </c>
      <c r="D14" s="5">
        <f t="shared" si="0"/>
        <v>1.778</v>
      </c>
      <c r="E14" s="6">
        <f t="shared" si="1"/>
        <v>4.0640000000000001</v>
      </c>
      <c r="F14" s="4">
        <v>20</v>
      </c>
      <c r="G14" s="5">
        <f t="shared" si="2"/>
        <v>0.5663369321846099</v>
      </c>
      <c r="H14" s="5">
        <f t="shared" si="3"/>
        <v>48931.510940750297</v>
      </c>
      <c r="I14" s="4">
        <f t="shared" si="4"/>
        <v>48931510.940750293</v>
      </c>
      <c r="J14" s="5">
        <f t="shared" si="5"/>
        <v>2.7420291925329389E-2</v>
      </c>
      <c r="K14" s="6">
        <f t="shared" si="8"/>
        <v>0.33864060527781803</v>
      </c>
      <c r="L14" s="4">
        <v>0.09</v>
      </c>
      <c r="M14" s="5">
        <f t="shared" si="6"/>
        <v>9.1444499999999984E-2</v>
      </c>
      <c r="N14" s="6">
        <f t="shared" si="7"/>
        <v>1.5647169999999999</v>
      </c>
    </row>
    <row r="15" spans="1:30" x14ac:dyDescent="0.25">
      <c r="A15" s="7">
        <v>36082</v>
      </c>
      <c r="B15" s="18"/>
      <c r="C15" s="4">
        <v>0</v>
      </c>
      <c r="D15" s="5">
        <f t="shared" si="0"/>
        <v>0</v>
      </c>
      <c r="E15" s="6">
        <f t="shared" si="1"/>
        <v>4.0640000000000001</v>
      </c>
      <c r="F15" s="4">
        <v>20</v>
      </c>
      <c r="G15" s="5">
        <f t="shared" si="2"/>
        <v>0.5663369321846099</v>
      </c>
      <c r="H15" s="5">
        <f t="shared" si="3"/>
        <v>48931.510940750297</v>
      </c>
      <c r="I15" s="4">
        <f t="shared" si="4"/>
        <v>48931510.940750293</v>
      </c>
      <c r="J15" s="5">
        <f t="shared" si="5"/>
        <v>2.7420291925329389E-2</v>
      </c>
      <c r="K15" s="6">
        <f t="shared" si="8"/>
        <v>0.36606089720314744</v>
      </c>
      <c r="L15" s="4">
        <v>0.08</v>
      </c>
      <c r="M15" s="5">
        <f t="shared" si="6"/>
        <v>8.1283999999999995E-2</v>
      </c>
      <c r="N15" s="6">
        <f t="shared" si="7"/>
        <v>1.6460009999999998</v>
      </c>
    </row>
    <row r="16" spans="1:30" x14ac:dyDescent="0.25">
      <c r="A16" s="7">
        <v>36083</v>
      </c>
      <c r="B16" s="18"/>
      <c r="C16" s="4">
        <v>0</v>
      </c>
      <c r="D16" s="5">
        <f t="shared" si="0"/>
        <v>0</v>
      </c>
      <c r="E16" s="6">
        <f t="shared" si="1"/>
        <v>4.0640000000000001</v>
      </c>
      <c r="F16" s="4">
        <v>20</v>
      </c>
      <c r="G16" s="5">
        <f t="shared" si="2"/>
        <v>0.5663369321846099</v>
      </c>
      <c r="H16" s="5">
        <f t="shared" si="3"/>
        <v>48931.510940750297</v>
      </c>
      <c r="I16" s="4">
        <f t="shared" si="4"/>
        <v>48931510.940750293</v>
      </c>
      <c r="J16" s="5">
        <f t="shared" si="5"/>
        <v>2.7420291925329389E-2</v>
      </c>
      <c r="K16" s="6">
        <f t="shared" si="8"/>
        <v>0.39348118912847685</v>
      </c>
      <c r="L16" s="4">
        <v>7.0000000000000007E-2</v>
      </c>
      <c r="M16" s="5">
        <f t="shared" si="6"/>
        <v>7.1123500000000006E-2</v>
      </c>
      <c r="N16" s="6">
        <f t="shared" si="7"/>
        <v>1.7171244999999997</v>
      </c>
    </row>
    <row r="17" spans="1:18" x14ac:dyDescent="0.25">
      <c r="A17" s="7">
        <v>36084</v>
      </c>
      <c r="B17" s="18"/>
      <c r="C17" s="4">
        <v>0</v>
      </c>
      <c r="D17" s="5">
        <f t="shared" si="0"/>
        <v>0</v>
      </c>
      <c r="E17" s="6">
        <f t="shared" si="1"/>
        <v>4.0640000000000001</v>
      </c>
      <c r="F17" s="4">
        <v>21</v>
      </c>
      <c r="G17" s="5">
        <f t="shared" si="2"/>
        <v>0.5946537787938404</v>
      </c>
      <c r="H17" s="5">
        <f t="shared" si="3"/>
        <v>51378.086487787812</v>
      </c>
      <c r="I17" s="4">
        <f t="shared" si="4"/>
        <v>51378086.487787813</v>
      </c>
      <c r="J17" s="5">
        <f t="shared" si="5"/>
        <v>2.8791306521595859E-2</v>
      </c>
      <c r="K17" s="6">
        <f t="shared" si="8"/>
        <v>0.42227249565007269</v>
      </c>
      <c r="L17" s="4">
        <v>0.06</v>
      </c>
      <c r="M17" s="5">
        <f t="shared" si="6"/>
        <v>6.0962999999999989E-2</v>
      </c>
      <c r="N17" s="6">
        <f t="shared" si="7"/>
        <v>1.7780874999999998</v>
      </c>
      <c r="R17" s="9"/>
    </row>
    <row r="18" spans="1:18" x14ac:dyDescent="0.25">
      <c r="A18" s="7">
        <v>36085</v>
      </c>
      <c r="B18" s="18"/>
      <c r="C18" s="4">
        <v>0.01</v>
      </c>
      <c r="D18" s="5">
        <f t="shared" si="0"/>
        <v>0.254</v>
      </c>
      <c r="E18" s="6">
        <f t="shared" si="1"/>
        <v>4.3179999999999996</v>
      </c>
      <c r="F18" s="4">
        <v>21</v>
      </c>
      <c r="G18" s="5">
        <f t="shared" si="2"/>
        <v>0.5946537787938404</v>
      </c>
      <c r="H18" s="5">
        <f t="shared" si="3"/>
        <v>51378.086487787812</v>
      </c>
      <c r="I18" s="4">
        <f t="shared" si="4"/>
        <v>51378086.487787813</v>
      </c>
      <c r="J18" s="5">
        <f t="shared" si="5"/>
        <v>2.8791306521595859E-2</v>
      </c>
      <c r="K18" s="6">
        <f t="shared" si="8"/>
        <v>0.45106380217166853</v>
      </c>
      <c r="L18" s="4">
        <v>0.06</v>
      </c>
      <c r="M18" s="5">
        <f t="shared" si="6"/>
        <v>6.0962999999999989E-2</v>
      </c>
      <c r="N18" s="6">
        <f t="shared" si="7"/>
        <v>1.8390504999999999</v>
      </c>
    </row>
    <row r="19" spans="1:18" x14ac:dyDescent="0.25">
      <c r="A19" s="7">
        <v>36086</v>
      </c>
      <c r="B19" s="18"/>
      <c r="C19" s="4">
        <v>0</v>
      </c>
      <c r="D19" s="5">
        <f t="shared" si="0"/>
        <v>0</v>
      </c>
      <c r="E19" s="6">
        <f t="shared" si="1"/>
        <v>4.3179999999999996</v>
      </c>
      <c r="F19" s="4">
        <v>21</v>
      </c>
      <c r="G19" s="5">
        <f t="shared" si="2"/>
        <v>0.5946537787938404</v>
      </c>
      <c r="H19" s="5">
        <f t="shared" si="3"/>
        <v>51378.086487787812</v>
      </c>
      <c r="I19" s="4">
        <f t="shared" si="4"/>
        <v>51378086.487787813</v>
      </c>
      <c r="J19" s="5">
        <f t="shared" si="5"/>
        <v>2.8791306521595859E-2</v>
      </c>
      <c r="K19" s="6">
        <f t="shared" si="8"/>
        <v>0.47985510869326437</v>
      </c>
      <c r="L19" s="4">
        <v>0.06</v>
      </c>
      <c r="M19" s="5">
        <f t="shared" si="6"/>
        <v>6.0962999999999989E-2</v>
      </c>
      <c r="N19" s="6">
        <f t="shared" si="7"/>
        <v>1.9000135</v>
      </c>
    </row>
    <row r="20" spans="1:18" x14ac:dyDescent="0.25">
      <c r="A20" s="7">
        <v>36087</v>
      </c>
      <c r="B20" s="18"/>
      <c r="C20" s="4">
        <v>0</v>
      </c>
      <c r="D20" s="5">
        <f t="shared" si="0"/>
        <v>0</v>
      </c>
      <c r="E20" s="6">
        <f t="shared" si="1"/>
        <v>4.3179999999999996</v>
      </c>
      <c r="F20" s="4">
        <v>21</v>
      </c>
      <c r="G20" s="5">
        <f t="shared" si="2"/>
        <v>0.5946537787938404</v>
      </c>
      <c r="H20" s="5">
        <f t="shared" si="3"/>
        <v>51378.086487787812</v>
      </c>
      <c r="I20" s="4">
        <f t="shared" si="4"/>
        <v>51378086.487787813</v>
      </c>
      <c r="J20" s="5">
        <f t="shared" si="5"/>
        <v>2.8791306521595859E-2</v>
      </c>
      <c r="K20" s="6">
        <f t="shared" si="8"/>
        <v>0.5086464152148602</v>
      </c>
      <c r="L20" s="4">
        <v>0.06</v>
      </c>
      <c r="M20" s="5">
        <f t="shared" si="6"/>
        <v>6.0962999999999989E-2</v>
      </c>
      <c r="N20" s="6">
        <f t="shared" si="7"/>
        <v>1.9609765000000001</v>
      </c>
    </row>
    <row r="21" spans="1:18" x14ac:dyDescent="0.25">
      <c r="A21" s="7">
        <v>36088</v>
      </c>
      <c r="B21" s="18"/>
      <c r="C21" s="4">
        <v>0</v>
      </c>
      <c r="D21" s="5">
        <f t="shared" si="0"/>
        <v>0</v>
      </c>
      <c r="E21" s="6">
        <f t="shared" si="1"/>
        <v>4.3179999999999996</v>
      </c>
      <c r="F21" s="4">
        <v>21</v>
      </c>
      <c r="G21" s="5">
        <f t="shared" si="2"/>
        <v>0.5946537787938404</v>
      </c>
      <c r="H21" s="5">
        <f t="shared" si="3"/>
        <v>51378.086487787812</v>
      </c>
      <c r="I21" s="4">
        <f t="shared" si="4"/>
        <v>51378086.487787813</v>
      </c>
      <c r="J21" s="5">
        <f t="shared" si="5"/>
        <v>2.8791306521595859E-2</v>
      </c>
      <c r="K21" s="6">
        <f t="shared" si="8"/>
        <v>0.5374377217364561</v>
      </c>
      <c r="L21" s="4">
        <v>0.06</v>
      </c>
      <c r="M21" s="5">
        <f t="shared" si="6"/>
        <v>6.0962999999999989E-2</v>
      </c>
      <c r="N21" s="6">
        <f t="shared" si="7"/>
        <v>2.0219395000000002</v>
      </c>
    </row>
    <row r="22" spans="1:18" x14ac:dyDescent="0.25">
      <c r="A22" s="7">
        <v>36089</v>
      </c>
      <c r="B22" s="18"/>
      <c r="C22" s="4">
        <v>0</v>
      </c>
      <c r="D22" s="5">
        <f t="shared" si="0"/>
        <v>0</v>
      </c>
      <c r="E22" s="6">
        <f t="shared" si="1"/>
        <v>4.3179999999999996</v>
      </c>
      <c r="F22" s="4">
        <v>21</v>
      </c>
      <c r="G22" s="5">
        <f t="shared" si="2"/>
        <v>0.5946537787938404</v>
      </c>
      <c r="H22" s="5">
        <f t="shared" si="3"/>
        <v>51378.086487787812</v>
      </c>
      <c r="I22" s="4">
        <f t="shared" si="4"/>
        <v>51378086.487787813</v>
      </c>
      <c r="J22" s="5">
        <f t="shared" si="5"/>
        <v>2.8791306521595859E-2</v>
      </c>
      <c r="K22" s="6">
        <f t="shared" si="8"/>
        <v>0.56622902825805199</v>
      </c>
      <c r="L22" s="4">
        <v>0.06</v>
      </c>
      <c r="M22" s="5">
        <f t="shared" si="6"/>
        <v>6.0962999999999989E-2</v>
      </c>
      <c r="N22" s="6">
        <f t="shared" si="7"/>
        <v>2.0829025000000003</v>
      </c>
    </row>
    <row r="23" spans="1:18" x14ac:dyDescent="0.25">
      <c r="A23" s="7">
        <v>36090</v>
      </c>
      <c r="B23" s="18"/>
      <c r="C23" s="4">
        <v>0</v>
      </c>
      <c r="D23" s="5">
        <f t="shared" si="0"/>
        <v>0</v>
      </c>
      <c r="E23" s="6">
        <f t="shared" si="1"/>
        <v>4.3179999999999996</v>
      </c>
      <c r="F23" s="4">
        <v>21</v>
      </c>
      <c r="G23" s="5">
        <f t="shared" si="2"/>
        <v>0.5946537787938404</v>
      </c>
      <c r="H23" s="5">
        <f t="shared" si="3"/>
        <v>51378.086487787812</v>
      </c>
      <c r="I23" s="4">
        <f t="shared" si="4"/>
        <v>51378086.487787813</v>
      </c>
      <c r="J23" s="5">
        <f t="shared" si="5"/>
        <v>2.8791306521595859E-2</v>
      </c>
      <c r="K23" s="6">
        <f t="shared" si="8"/>
        <v>0.59502033477964789</v>
      </c>
      <c r="L23" s="4">
        <v>0.06</v>
      </c>
      <c r="M23" s="5">
        <f t="shared" si="6"/>
        <v>6.0962999999999989E-2</v>
      </c>
      <c r="N23" s="6">
        <f t="shared" si="7"/>
        <v>2.1438655000000004</v>
      </c>
    </row>
    <row r="24" spans="1:18" x14ac:dyDescent="0.25">
      <c r="A24" s="7">
        <v>36091</v>
      </c>
      <c r="B24" s="18"/>
      <c r="C24" s="4">
        <v>0</v>
      </c>
      <c r="D24" s="5">
        <f t="shared" si="0"/>
        <v>0</v>
      </c>
      <c r="E24" s="6">
        <f t="shared" si="1"/>
        <v>4.3179999999999996</v>
      </c>
      <c r="F24" s="4">
        <v>21</v>
      </c>
      <c r="G24" s="5">
        <f t="shared" si="2"/>
        <v>0.5946537787938404</v>
      </c>
      <c r="H24" s="5">
        <f t="shared" si="3"/>
        <v>51378.086487787812</v>
      </c>
      <c r="I24" s="4">
        <f t="shared" si="4"/>
        <v>51378086.487787813</v>
      </c>
      <c r="J24" s="5">
        <f t="shared" si="5"/>
        <v>2.8791306521595859E-2</v>
      </c>
      <c r="K24" s="6">
        <f t="shared" si="8"/>
        <v>0.62381164130124378</v>
      </c>
      <c r="L24" s="4">
        <v>0.1</v>
      </c>
      <c r="M24" s="5">
        <f t="shared" si="6"/>
        <v>0.101605</v>
      </c>
      <c r="N24" s="6">
        <f t="shared" si="7"/>
        <v>2.2454705000000006</v>
      </c>
    </row>
    <row r="25" spans="1:18" x14ac:dyDescent="0.25">
      <c r="A25" s="7">
        <v>36092</v>
      </c>
      <c r="B25" s="18"/>
      <c r="C25" s="4">
        <v>0</v>
      </c>
      <c r="D25" s="5">
        <f t="shared" si="0"/>
        <v>0</v>
      </c>
      <c r="E25" s="6">
        <f t="shared" si="1"/>
        <v>4.3179999999999996</v>
      </c>
      <c r="F25" s="4">
        <v>21</v>
      </c>
      <c r="G25" s="5">
        <f t="shared" si="2"/>
        <v>0.5946537787938404</v>
      </c>
      <c r="H25" s="5">
        <f t="shared" si="3"/>
        <v>51378.086487787812</v>
      </c>
      <c r="I25" s="4">
        <f t="shared" si="4"/>
        <v>51378086.487787813</v>
      </c>
      <c r="J25" s="5">
        <f t="shared" si="5"/>
        <v>2.8791306521595859E-2</v>
      </c>
      <c r="K25" s="6">
        <f t="shared" si="8"/>
        <v>0.65260294782283967</v>
      </c>
      <c r="L25" s="4">
        <v>0.15</v>
      </c>
      <c r="M25" s="5">
        <f t="shared" si="6"/>
        <v>0.15240749999999997</v>
      </c>
      <c r="N25" s="6">
        <f t="shared" si="7"/>
        <v>2.3978780000000004</v>
      </c>
    </row>
    <row r="26" spans="1:18" x14ac:dyDescent="0.25">
      <c r="A26" s="7">
        <v>36093</v>
      </c>
      <c r="B26" s="18"/>
      <c r="C26" s="4">
        <v>0</v>
      </c>
      <c r="D26" s="5">
        <f t="shared" si="0"/>
        <v>0</v>
      </c>
      <c r="E26" s="6">
        <f t="shared" si="1"/>
        <v>4.3179999999999996</v>
      </c>
      <c r="F26" s="4">
        <v>21</v>
      </c>
      <c r="G26" s="5">
        <f t="shared" si="2"/>
        <v>0.5946537787938404</v>
      </c>
      <c r="H26" s="5">
        <f t="shared" si="3"/>
        <v>51378.086487787812</v>
      </c>
      <c r="I26" s="4">
        <f t="shared" si="4"/>
        <v>51378086.487787813</v>
      </c>
      <c r="J26" s="5">
        <f t="shared" si="5"/>
        <v>2.8791306521595859E-2</v>
      </c>
      <c r="K26" s="6">
        <f t="shared" si="8"/>
        <v>0.68139425434443557</v>
      </c>
      <c r="L26" s="4">
        <v>0.2</v>
      </c>
      <c r="M26" s="5">
        <f t="shared" si="6"/>
        <v>0.20321</v>
      </c>
      <c r="N26" s="6">
        <f t="shared" si="7"/>
        <v>2.6010880000000003</v>
      </c>
    </row>
    <row r="27" spans="1:18" x14ac:dyDescent="0.25">
      <c r="A27" s="7">
        <v>36094</v>
      </c>
      <c r="B27" s="18"/>
      <c r="C27" s="4">
        <v>0</v>
      </c>
      <c r="D27" s="5">
        <f t="shared" si="0"/>
        <v>0</v>
      </c>
      <c r="E27" s="6">
        <f t="shared" si="1"/>
        <v>4.3179999999999996</v>
      </c>
      <c r="F27" s="4">
        <v>21</v>
      </c>
      <c r="G27" s="5">
        <f t="shared" si="2"/>
        <v>0.5946537787938404</v>
      </c>
      <c r="H27" s="5">
        <f t="shared" si="3"/>
        <v>51378.086487787812</v>
      </c>
      <c r="I27" s="4">
        <f t="shared" si="4"/>
        <v>51378086.487787813</v>
      </c>
      <c r="J27" s="5">
        <f t="shared" si="5"/>
        <v>2.8791306521595859E-2</v>
      </c>
      <c r="K27" s="6">
        <f t="shared" si="8"/>
        <v>0.71018556086603146</v>
      </c>
      <c r="L27" s="4">
        <v>0.28000000000000003</v>
      </c>
      <c r="M27" s="5">
        <f t="shared" si="6"/>
        <v>0.28449400000000002</v>
      </c>
      <c r="N27" s="6">
        <f t="shared" si="7"/>
        <v>2.8855820000000003</v>
      </c>
    </row>
    <row r="28" spans="1:18" x14ac:dyDescent="0.25">
      <c r="A28" s="7">
        <v>36095</v>
      </c>
      <c r="B28" s="18"/>
      <c r="C28" s="4">
        <v>0.01</v>
      </c>
      <c r="D28" s="5">
        <f t="shared" si="0"/>
        <v>0.254</v>
      </c>
      <c r="E28" s="6">
        <f t="shared" si="1"/>
        <v>4.5719999999999992</v>
      </c>
      <c r="F28" s="4">
        <v>21</v>
      </c>
      <c r="G28" s="5">
        <f t="shared" si="2"/>
        <v>0.5946537787938404</v>
      </c>
      <c r="H28" s="5">
        <f t="shared" si="3"/>
        <v>51378.086487787812</v>
      </c>
      <c r="I28" s="4">
        <f t="shared" si="4"/>
        <v>51378086.487787813</v>
      </c>
      <c r="J28" s="5">
        <f t="shared" si="5"/>
        <v>2.8791306521595859E-2</v>
      </c>
      <c r="K28" s="6">
        <f t="shared" si="8"/>
        <v>0.73897686738762736</v>
      </c>
      <c r="L28" s="4">
        <v>0.33</v>
      </c>
      <c r="M28" s="5">
        <f t="shared" si="6"/>
        <v>0.3352965</v>
      </c>
      <c r="N28" s="6">
        <f t="shared" si="7"/>
        <v>3.2208785000000004</v>
      </c>
    </row>
    <row r="29" spans="1:18" x14ac:dyDescent="0.25">
      <c r="A29" s="7">
        <v>36096</v>
      </c>
      <c r="B29" s="18"/>
      <c r="C29" s="4">
        <v>0.05</v>
      </c>
      <c r="D29" s="5">
        <f t="shared" si="0"/>
        <v>1.27</v>
      </c>
      <c r="E29" s="6">
        <f t="shared" si="1"/>
        <v>5.8419999999999987</v>
      </c>
      <c r="F29" s="4">
        <v>21</v>
      </c>
      <c r="G29" s="5">
        <f t="shared" si="2"/>
        <v>0.5946537787938404</v>
      </c>
      <c r="H29" s="5">
        <f t="shared" si="3"/>
        <v>51378.086487787812</v>
      </c>
      <c r="I29" s="4">
        <f t="shared" si="4"/>
        <v>51378086.487787813</v>
      </c>
      <c r="J29" s="5">
        <f t="shared" si="5"/>
        <v>2.8791306521595859E-2</v>
      </c>
      <c r="K29" s="6">
        <f t="shared" si="8"/>
        <v>0.76776817390922325</v>
      </c>
      <c r="L29" s="4">
        <v>0.28999999999999998</v>
      </c>
      <c r="M29" s="5">
        <f t="shared" si="6"/>
        <v>0.29465449999999993</v>
      </c>
      <c r="N29" s="6">
        <f t="shared" si="7"/>
        <v>3.5155330000000005</v>
      </c>
    </row>
    <row r="30" spans="1:18" x14ac:dyDescent="0.25">
      <c r="A30" s="7">
        <v>36097</v>
      </c>
      <c r="B30" s="18"/>
      <c r="C30" s="4">
        <v>0</v>
      </c>
      <c r="D30" s="5">
        <f t="shared" si="0"/>
        <v>0</v>
      </c>
      <c r="E30" s="6">
        <f t="shared" si="1"/>
        <v>5.8419999999999987</v>
      </c>
      <c r="F30" s="4">
        <v>21</v>
      </c>
      <c r="G30" s="5">
        <f t="shared" si="2"/>
        <v>0.5946537787938404</v>
      </c>
      <c r="H30" s="5">
        <f t="shared" si="3"/>
        <v>51378.086487787812</v>
      </c>
      <c r="I30" s="4">
        <f t="shared" si="4"/>
        <v>51378086.487787813</v>
      </c>
      <c r="J30" s="5">
        <f t="shared" si="5"/>
        <v>2.8791306521595859E-2</v>
      </c>
      <c r="K30" s="6">
        <f t="shared" si="8"/>
        <v>0.79655948043081914</v>
      </c>
      <c r="L30" s="4">
        <v>0.25</v>
      </c>
      <c r="M30" s="5">
        <f t="shared" si="6"/>
        <v>0.25401249999999997</v>
      </c>
      <c r="N30" s="6">
        <f t="shared" si="7"/>
        <v>3.7695455000000004</v>
      </c>
    </row>
    <row r="31" spans="1:18" x14ac:dyDescent="0.25">
      <c r="A31" s="7">
        <v>36098</v>
      </c>
      <c r="B31" s="18"/>
      <c r="C31" s="4">
        <v>0</v>
      </c>
      <c r="D31" s="5">
        <f t="shared" si="0"/>
        <v>0</v>
      </c>
      <c r="E31" s="6">
        <f t="shared" si="1"/>
        <v>5.8419999999999987</v>
      </c>
      <c r="F31" s="4">
        <v>21</v>
      </c>
      <c r="G31" s="5">
        <f t="shared" si="2"/>
        <v>0.5946537787938404</v>
      </c>
      <c r="H31" s="5">
        <f t="shared" si="3"/>
        <v>51378.086487787812</v>
      </c>
      <c r="I31" s="4">
        <f t="shared" si="4"/>
        <v>51378086.487787813</v>
      </c>
      <c r="J31" s="5">
        <f t="shared" si="5"/>
        <v>2.8791306521595859E-2</v>
      </c>
      <c r="K31" s="6">
        <f t="shared" si="8"/>
        <v>0.82535078695241504</v>
      </c>
      <c r="L31" s="4">
        <v>0.24</v>
      </c>
      <c r="M31" s="5">
        <f t="shared" si="6"/>
        <v>0.24385199999999996</v>
      </c>
      <c r="N31" s="6">
        <f t="shared" si="7"/>
        <v>4.0133975</v>
      </c>
    </row>
    <row r="32" spans="1:18" x14ac:dyDescent="0.25">
      <c r="A32" s="7">
        <v>36099</v>
      </c>
      <c r="B32" s="18"/>
      <c r="C32" s="4">
        <v>0.04</v>
      </c>
      <c r="D32" s="5">
        <f t="shared" si="0"/>
        <v>1.016</v>
      </c>
      <c r="E32" s="6">
        <f t="shared" si="1"/>
        <v>6.8579999999999988</v>
      </c>
      <c r="F32" s="4">
        <v>21</v>
      </c>
      <c r="G32" s="5">
        <f t="shared" si="2"/>
        <v>0.5946537787938404</v>
      </c>
      <c r="H32" s="5">
        <f t="shared" si="3"/>
        <v>51378.086487787812</v>
      </c>
      <c r="I32" s="4">
        <f t="shared" si="4"/>
        <v>51378086.487787813</v>
      </c>
      <c r="J32" s="5">
        <f t="shared" si="5"/>
        <v>2.8791306521595859E-2</v>
      </c>
      <c r="K32" s="6">
        <f t="shared" si="8"/>
        <v>0.85414209347401093</v>
      </c>
      <c r="L32" s="4">
        <v>0.28000000000000003</v>
      </c>
      <c r="M32" s="5">
        <f t="shared" si="6"/>
        <v>0.28449400000000002</v>
      </c>
      <c r="N32" s="6">
        <f t="shared" si="7"/>
        <v>4.2978915000000004</v>
      </c>
    </row>
    <row r="33" spans="1:14" x14ac:dyDescent="0.25">
      <c r="A33" s="7">
        <v>36100</v>
      </c>
      <c r="B33" s="18" t="s">
        <v>2</v>
      </c>
      <c r="C33" s="4">
        <v>0.31</v>
      </c>
      <c r="D33" s="5">
        <f t="shared" si="0"/>
        <v>7.8739999999999997</v>
      </c>
      <c r="E33" s="6">
        <f t="shared" si="1"/>
        <v>14.731999999999999</v>
      </c>
      <c r="F33" s="4">
        <v>23</v>
      </c>
      <c r="G33" s="5">
        <f t="shared" si="2"/>
        <v>0.65128747201230142</v>
      </c>
      <c r="H33" s="5">
        <f t="shared" si="3"/>
        <v>56271.237581862842</v>
      </c>
      <c r="I33" s="4">
        <f t="shared" si="4"/>
        <v>56271237.581862845</v>
      </c>
      <c r="J33" s="5">
        <f t="shared" si="5"/>
        <v>3.15333357141288E-2</v>
      </c>
      <c r="K33" s="6">
        <f t="shared" si="8"/>
        <v>0.88567542918813968</v>
      </c>
      <c r="L33" s="4">
        <v>0.34</v>
      </c>
      <c r="M33" s="5">
        <f t="shared" si="6"/>
        <v>0.34545700000000001</v>
      </c>
      <c r="N33" s="6">
        <f t="shared" si="7"/>
        <v>4.6433485000000001</v>
      </c>
    </row>
    <row r="34" spans="1:14" x14ac:dyDescent="0.25">
      <c r="A34" s="7">
        <v>36101</v>
      </c>
      <c r="B34" s="18"/>
      <c r="C34" s="4">
        <v>0</v>
      </c>
      <c r="D34" s="5">
        <f t="shared" si="0"/>
        <v>0</v>
      </c>
      <c r="E34" s="6">
        <f t="shared" si="1"/>
        <v>14.731999999999999</v>
      </c>
      <c r="F34" s="4">
        <v>23</v>
      </c>
      <c r="G34" s="5">
        <f t="shared" si="2"/>
        <v>0.65128747201230142</v>
      </c>
      <c r="H34" s="5">
        <f t="shared" si="3"/>
        <v>56271.237581862842</v>
      </c>
      <c r="I34" s="4">
        <f t="shared" si="4"/>
        <v>56271237.581862845</v>
      </c>
      <c r="J34" s="5">
        <f t="shared" si="5"/>
        <v>3.15333357141288E-2</v>
      </c>
      <c r="K34" s="6">
        <f t="shared" si="8"/>
        <v>0.91720876490226844</v>
      </c>
      <c r="L34" s="4">
        <v>0.36</v>
      </c>
      <c r="M34" s="5">
        <f t="shared" si="6"/>
        <v>0.36577799999999994</v>
      </c>
      <c r="N34" s="6">
        <f t="shared" si="7"/>
        <v>5.0091264999999998</v>
      </c>
    </row>
    <row r="35" spans="1:14" x14ac:dyDescent="0.25">
      <c r="A35" s="7">
        <v>36102</v>
      </c>
      <c r="B35" s="18"/>
      <c r="C35" s="4">
        <v>0</v>
      </c>
      <c r="D35" s="5">
        <f t="shared" si="0"/>
        <v>0</v>
      </c>
      <c r="E35" s="6">
        <f t="shared" si="1"/>
        <v>14.731999999999999</v>
      </c>
      <c r="F35" s="4">
        <v>23</v>
      </c>
      <c r="G35" s="5">
        <f t="shared" si="2"/>
        <v>0.65128747201230142</v>
      </c>
      <c r="H35" s="5">
        <f t="shared" si="3"/>
        <v>56271.237581862842</v>
      </c>
      <c r="I35" s="4">
        <f t="shared" si="4"/>
        <v>56271237.581862845</v>
      </c>
      <c r="J35" s="5">
        <f t="shared" si="5"/>
        <v>3.15333357141288E-2</v>
      </c>
      <c r="K35" s="6">
        <f t="shared" si="8"/>
        <v>0.94874210061639719</v>
      </c>
      <c r="L35" s="4">
        <v>0.34</v>
      </c>
      <c r="M35" s="5">
        <f t="shared" si="6"/>
        <v>0.34545700000000001</v>
      </c>
      <c r="N35" s="6">
        <f t="shared" si="7"/>
        <v>5.3545834999999995</v>
      </c>
    </row>
    <row r="36" spans="1:14" x14ac:dyDescent="0.25">
      <c r="A36" s="7">
        <v>36103</v>
      </c>
      <c r="B36" s="18"/>
      <c r="C36" s="4">
        <v>0.02</v>
      </c>
      <c r="D36" s="5">
        <f t="shared" si="0"/>
        <v>0.50800000000000001</v>
      </c>
      <c r="E36" s="6">
        <f t="shared" si="1"/>
        <v>15.239999999999998</v>
      </c>
      <c r="F36" s="4">
        <v>23</v>
      </c>
      <c r="G36" s="5">
        <f t="shared" si="2"/>
        <v>0.65128747201230142</v>
      </c>
      <c r="H36" s="5">
        <f t="shared" si="3"/>
        <v>56271.237581862842</v>
      </c>
      <c r="I36" s="4">
        <f t="shared" si="4"/>
        <v>56271237.581862845</v>
      </c>
      <c r="J36" s="5">
        <f t="shared" si="5"/>
        <v>3.15333357141288E-2</v>
      </c>
      <c r="K36" s="6">
        <f t="shared" si="8"/>
        <v>0.98027543633052594</v>
      </c>
      <c r="L36" s="4">
        <v>0.33</v>
      </c>
      <c r="M36" s="5">
        <f t="shared" si="6"/>
        <v>0.3352965</v>
      </c>
      <c r="N36" s="6">
        <f t="shared" si="7"/>
        <v>5.6898799999999996</v>
      </c>
    </row>
    <row r="37" spans="1:14" x14ac:dyDescent="0.25">
      <c r="A37" s="7">
        <v>36104</v>
      </c>
      <c r="B37" s="18"/>
      <c r="C37" s="4">
        <v>0.39</v>
      </c>
      <c r="D37" s="5">
        <f t="shared" si="0"/>
        <v>9.9060000000000006</v>
      </c>
      <c r="E37" s="6">
        <f t="shared" si="1"/>
        <v>25.146000000000001</v>
      </c>
      <c r="F37" s="4">
        <v>24</v>
      </c>
      <c r="G37" s="5">
        <f t="shared" si="2"/>
        <v>0.67960431862153192</v>
      </c>
      <c r="H37" s="5">
        <f t="shared" si="3"/>
        <v>58717.813128900358</v>
      </c>
      <c r="I37" s="4">
        <f t="shared" si="4"/>
        <v>58717813.128900357</v>
      </c>
      <c r="J37" s="5">
        <f t="shared" si="5"/>
        <v>3.2904350310395271E-2</v>
      </c>
      <c r="K37" s="6">
        <f t="shared" si="8"/>
        <v>1.0131797866409211</v>
      </c>
      <c r="L37" s="4">
        <v>0.33</v>
      </c>
      <c r="M37" s="5">
        <f t="shared" si="6"/>
        <v>0.3352965</v>
      </c>
      <c r="N37" s="6">
        <f t="shared" si="7"/>
        <v>6.0251764999999997</v>
      </c>
    </row>
    <row r="38" spans="1:14" x14ac:dyDescent="0.25">
      <c r="A38" s="7">
        <v>36105</v>
      </c>
      <c r="B38" s="18"/>
      <c r="C38" s="4">
        <v>0.01</v>
      </c>
      <c r="D38" s="5">
        <f t="shared" si="0"/>
        <v>0.254</v>
      </c>
      <c r="E38" s="6">
        <f t="shared" si="1"/>
        <v>25.400000000000002</v>
      </c>
      <c r="F38" s="4">
        <v>24</v>
      </c>
      <c r="G38" s="5">
        <f t="shared" si="2"/>
        <v>0.67960431862153192</v>
      </c>
      <c r="H38" s="5">
        <f t="shared" si="3"/>
        <v>58717.813128900358</v>
      </c>
      <c r="I38" s="4">
        <f t="shared" si="4"/>
        <v>58717813.128900357</v>
      </c>
      <c r="J38" s="5">
        <f t="shared" si="5"/>
        <v>3.2904350310395271E-2</v>
      </c>
      <c r="K38" s="6">
        <f t="shared" si="8"/>
        <v>1.0460841369513163</v>
      </c>
      <c r="L38" s="4">
        <v>0.35</v>
      </c>
      <c r="M38" s="5">
        <f t="shared" si="6"/>
        <v>0.35561749999999992</v>
      </c>
      <c r="N38" s="6">
        <f t="shared" si="7"/>
        <v>6.3807939999999999</v>
      </c>
    </row>
    <row r="39" spans="1:14" x14ac:dyDescent="0.25">
      <c r="A39" s="7">
        <v>36106</v>
      </c>
      <c r="B39" s="18"/>
      <c r="C39" s="4">
        <v>0</v>
      </c>
      <c r="D39" s="5">
        <f t="shared" si="0"/>
        <v>0</v>
      </c>
      <c r="E39" s="6">
        <f t="shared" si="1"/>
        <v>25.400000000000002</v>
      </c>
      <c r="F39" s="4">
        <v>24</v>
      </c>
      <c r="G39" s="5">
        <f t="shared" si="2"/>
        <v>0.67960431862153192</v>
      </c>
      <c r="H39" s="5">
        <f t="shared" si="3"/>
        <v>58717.813128900358</v>
      </c>
      <c r="I39" s="4">
        <f t="shared" si="4"/>
        <v>58717813.128900357</v>
      </c>
      <c r="J39" s="5">
        <f t="shared" si="5"/>
        <v>3.2904350310395271E-2</v>
      </c>
      <c r="K39" s="6">
        <f t="shared" si="8"/>
        <v>1.0789884872617115</v>
      </c>
      <c r="L39" s="4">
        <v>0.38</v>
      </c>
      <c r="M39" s="5">
        <f t="shared" si="6"/>
        <v>0.38609899999999997</v>
      </c>
      <c r="N39" s="6">
        <f t="shared" si="7"/>
        <v>6.7668929999999996</v>
      </c>
    </row>
    <row r="40" spans="1:14" x14ac:dyDescent="0.25">
      <c r="A40" s="7">
        <v>36107</v>
      </c>
      <c r="B40" s="18"/>
      <c r="C40" s="4">
        <v>0.02</v>
      </c>
      <c r="D40" s="5">
        <f t="shared" si="0"/>
        <v>0.50800000000000001</v>
      </c>
      <c r="E40" s="6">
        <f t="shared" si="1"/>
        <v>25.908000000000001</v>
      </c>
      <c r="F40" s="4">
        <v>24</v>
      </c>
      <c r="G40" s="5">
        <f t="shared" si="2"/>
        <v>0.67960431862153192</v>
      </c>
      <c r="H40" s="5">
        <f t="shared" si="3"/>
        <v>58717.813128900358</v>
      </c>
      <c r="I40" s="4">
        <f t="shared" si="4"/>
        <v>58717813.128900357</v>
      </c>
      <c r="J40" s="5">
        <f t="shared" si="5"/>
        <v>3.2904350310395271E-2</v>
      </c>
      <c r="K40" s="6">
        <f t="shared" si="8"/>
        <v>1.1118928375721067</v>
      </c>
      <c r="L40" s="4">
        <v>0.35</v>
      </c>
      <c r="M40" s="5">
        <f t="shared" si="6"/>
        <v>0.35561749999999992</v>
      </c>
      <c r="N40" s="6">
        <f t="shared" si="7"/>
        <v>7.1225104999999997</v>
      </c>
    </row>
    <row r="41" spans="1:14" x14ac:dyDescent="0.25">
      <c r="A41" s="7">
        <v>36108</v>
      </c>
      <c r="B41" s="18"/>
      <c r="C41" s="4">
        <v>0</v>
      </c>
      <c r="D41" s="5">
        <f t="shared" si="0"/>
        <v>0</v>
      </c>
      <c r="E41" s="6">
        <f t="shared" si="1"/>
        <v>25.908000000000001</v>
      </c>
      <c r="F41" s="4">
        <v>23</v>
      </c>
      <c r="G41" s="5">
        <f t="shared" si="2"/>
        <v>0.65128747201230142</v>
      </c>
      <c r="H41" s="5">
        <f t="shared" si="3"/>
        <v>56271.237581862842</v>
      </c>
      <c r="I41" s="4">
        <f t="shared" si="4"/>
        <v>56271237.581862845</v>
      </c>
      <c r="J41" s="5">
        <f t="shared" si="5"/>
        <v>3.15333357141288E-2</v>
      </c>
      <c r="K41" s="6">
        <f t="shared" si="8"/>
        <v>1.1434261732862354</v>
      </c>
      <c r="L41" s="4">
        <v>0.25</v>
      </c>
      <c r="M41" s="5">
        <f t="shared" si="6"/>
        <v>0.25401249999999997</v>
      </c>
      <c r="N41" s="6">
        <f t="shared" si="7"/>
        <v>7.3765229999999997</v>
      </c>
    </row>
    <row r="42" spans="1:14" x14ac:dyDescent="0.25">
      <c r="A42" s="7">
        <v>36109</v>
      </c>
      <c r="B42" s="18"/>
      <c r="C42" s="4">
        <v>0</v>
      </c>
      <c r="D42" s="5">
        <f t="shared" si="0"/>
        <v>0</v>
      </c>
      <c r="E42" s="6">
        <f t="shared" si="1"/>
        <v>25.908000000000001</v>
      </c>
      <c r="F42" s="4">
        <v>23</v>
      </c>
      <c r="G42" s="5">
        <f t="shared" si="2"/>
        <v>0.65128747201230142</v>
      </c>
      <c r="H42" s="5">
        <f t="shared" si="3"/>
        <v>56271.237581862842</v>
      </c>
      <c r="I42" s="4">
        <f t="shared" si="4"/>
        <v>56271237.581862845</v>
      </c>
      <c r="J42" s="5">
        <f t="shared" si="5"/>
        <v>3.15333357141288E-2</v>
      </c>
      <c r="K42" s="6">
        <f t="shared" si="8"/>
        <v>1.1749595090003642</v>
      </c>
      <c r="L42" s="4">
        <v>0.19</v>
      </c>
      <c r="M42" s="5">
        <f t="shared" si="6"/>
        <v>0.19304949999999999</v>
      </c>
      <c r="N42" s="6">
        <f t="shared" si="7"/>
        <v>7.5695724999999996</v>
      </c>
    </row>
    <row r="43" spans="1:14" x14ac:dyDescent="0.25">
      <c r="A43" s="7">
        <v>36110</v>
      </c>
      <c r="B43" s="18"/>
      <c r="C43" s="4">
        <v>0</v>
      </c>
      <c r="D43" s="5">
        <f t="shared" si="0"/>
        <v>0</v>
      </c>
      <c r="E43" s="6">
        <f t="shared" si="1"/>
        <v>25.908000000000001</v>
      </c>
      <c r="F43" s="4">
        <v>23</v>
      </c>
      <c r="G43" s="5">
        <f t="shared" si="2"/>
        <v>0.65128747201230142</v>
      </c>
      <c r="H43" s="5">
        <f t="shared" si="3"/>
        <v>56271.237581862842</v>
      </c>
      <c r="I43" s="4">
        <f t="shared" si="4"/>
        <v>56271237.581862845</v>
      </c>
      <c r="J43" s="5">
        <f t="shared" si="5"/>
        <v>3.15333357141288E-2</v>
      </c>
      <c r="K43" s="6">
        <f t="shared" si="8"/>
        <v>1.2064928447144929</v>
      </c>
      <c r="L43" s="4">
        <v>0.19</v>
      </c>
      <c r="M43" s="5">
        <f t="shared" si="6"/>
        <v>0.19304949999999999</v>
      </c>
      <c r="N43" s="6">
        <f t="shared" si="7"/>
        <v>7.7626219999999995</v>
      </c>
    </row>
    <row r="44" spans="1:14" x14ac:dyDescent="0.25">
      <c r="A44" s="7">
        <v>36111</v>
      </c>
      <c r="B44" s="18"/>
      <c r="C44" s="4">
        <v>0</v>
      </c>
      <c r="D44" s="5">
        <f t="shared" si="0"/>
        <v>0</v>
      </c>
      <c r="E44" s="6">
        <f t="shared" si="1"/>
        <v>25.908000000000001</v>
      </c>
      <c r="F44" s="4">
        <v>24</v>
      </c>
      <c r="G44" s="5">
        <f t="shared" si="2"/>
        <v>0.67960431862153192</v>
      </c>
      <c r="H44" s="5">
        <f t="shared" si="3"/>
        <v>58717.813128900358</v>
      </c>
      <c r="I44" s="4">
        <f t="shared" si="4"/>
        <v>58717813.128900357</v>
      </c>
      <c r="J44" s="5">
        <f t="shared" si="5"/>
        <v>3.2904350310395271E-2</v>
      </c>
      <c r="K44" s="6">
        <f t="shared" si="8"/>
        <v>1.2393971950248881</v>
      </c>
      <c r="L44" s="4">
        <v>0.22</v>
      </c>
      <c r="M44" s="5">
        <f t="shared" si="6"/>
        <v>0.22353099999999998</v>
      </c>
      <c r="N44" s="6">
        <f t="shared" si="7"/>
        <v>7.9861529999999998</v>
      </c>
    </row>
    <row r="45" spans="1:14" x14ac:dyDescent="0.25">
      <c r="A45" s="7">
        <v>36112</v>
      </c>
      <c r="B45" s="18"/>
      <c r="C45" s="4">
        <v>0.11</v>
      </c>
      <c r="D45" s="5">
        <f t="shared" si="0"/>
        <v>2.794</v>
      </c>
      <c r="E45" s="6">
        <f t="shared" si="1"/>
        <v>28.702000000000002</v>
      </c>
      <c r="F45" s="4">
        <v>24</v>
      </c>
      <c r="G45" s="5">
        <f t="shared" si="2"/>
        <v>0.67960431862153192</v>
      </c>
      <c r="H45" s="5">
        <f t="shared" si="3"/>
        <v>58717.813128900358</v>
      </c>
      <c r="I45" s="4">
        <f t="shared" si="4"/>
        <v>58717813.128900357</v>
      </c>
      <c r="J45" s="5">
        <f t="shared" si="5"/>
        <v>3.2904350310395271E-2</v>
      </c>
      <c r="K45" s="6">
        <f t="shared" si="8"/>
        <v>1.2723015453352833</v>
      </c>
      <c r="L45" s="4">
        <v>0.3</v>
      </c>
      <c r="M45" s="5">
        <f t="shared" si="6"/>
        <v>0.30481499999999995</v>
      </c>
      <c r="N45" s="6">
        <f t="shared" si="7"/>
        <v>8.2909679999999994</v>
      </c>
    </row>
    <row r="46" spans="1:14" x14ac:dyDescent="0.25">
      <c r="A46" s="7">
        <v>36113</v>
      </c>
      <c r="B46" s="18"/>
      <c r="C46" s="4">
        <v>0.13</v>
      </c>
      <c r="D46" s="5">
        <f t="shared" si="0"/>
        <v>3.302</v>
      </c>
      <c r="E46" s="6">
        <f t="shared" si="1"/>
        <v>32.004000000000005</v>
      </c>
      <c r="F46" s="4">
        <v>25</v>
      </c>
      <c r="G46" s="5">
        <f t="shared" si="2"/>
        <v>0.70792116523076243</v>
      </c>
      <c r="H46" s="5">
        <f t="shared" si="3"/>
        <v>61164.388675937873</v>
      </c>
      <c r="I46" s="4">
        <f t="shared" si="4"/>
        <v>61164388.675937876</v>
      </c>
      <c r="J46" s="5">
        <f t="shared" si="5"/>
        <v>3.4275364906661741E-2</v>
      </c>
      <c r="K46" s="6">
        <f t="shared" si="8"/>
        <v>1.3065769102419451</v>
      </c>
      <c r="L46" s="4">
        <v>0.36</v>
      </c>
      <c r="M46" s="5">
        <f t="shared" si="6"/>
        <v>0.36577799999999994</v>
      </c>
      <c r="N46" s="6">
        <f t="shared" si="7"/>
        <v>8.6567460000000001</v>
      </c>
    </row>
    <row r="47" spans="1:14" x14ac:dyDescent="0.25">
      <c r="A47" s="7">
        <v>36114</v>
      </c>
      <c r="B47" s="18"/>
      <c r="C47" s="4">
        <v>0.04</v>
      </c>
      <c r="D47" s="5">
        <f t="shared" si="0"/>
        <v>1.016</v>
      </c>
      <c r="E47" s="6">
        <f t="shared" si="1"/>
        <v>33.020000000000003</v>
      </c>
      <c r="F47" s="4">
        <v>26</v>
      </c>
      <c r="G47" s="5">
        <f t="shared" si="2"/>
        <v>0.73623801183999293</v>
      </c>
      <c r="H47" s="5">
        <f t="shared" si="3"/>
        <v>63610.964222975388</v>
      </c>
      <c r="I47" s="4">
        <f t="shared" si="4"/>
        <v>63610964.222975388</v>
      </c>
      <c r="J47" s="5">
        <f t="shared" si="5"/>
        <v>3.5646379502928212E-2</v>
      </c>
      <c r="K47" s="6">
        <f t="shared" si="8"/>
        <v>1.3422232897448734</v>
      </c>
      <c r="L47" s="4">
        <v>0.44</v>
      </c>
      <c r="M47" s="5">
        <f t="shared" si="6"/>
        <v>0.44706199999999996</v>
      </c>
      <c r="N47" s="6">
        <f t="shared" si="7"/>
        <v>9.1038080000000008</v>
      </c>
    </row>
    <row r="48" spans="1:14" x14ac:dyDescent="0.25">
      <c r="A48" s="7">
        <v>36115</v>
      </c>
      <c r="B48" s="18"/>
      <c r="C48" s="4">
        <v>0</v>
      </c>
      <c r="D48" s="5">
        <f t="shared" si="0"/>
        <v>0</v>
      </c>
      <c r="E48" s="6">
        <f t="shared" si="1"/>
        <v>33.020000000000003</v>
      </c>
      <c r="F48" s="4">
        <v>26</v>
      </c>
      <c r="G48" s="5">
        <f t="shared" si="2"/>
        <v>0.73623801183999293</v>
      </c>
      <c r="H48" s="5">
        <f t="shared" si="3"/>
        <v>63610.964222975388</v>
      </c>
      <c r="I48" s="4">
        <f t="shared" si="4"/>
        <v>63610964.222975388</v>
      </c>
      <c r="J48" s="5">
        <f t="shared" si="5"/>
        <v>3.5646379502928212E-2</v>
      </c>
      <c r="K48" s="6">
        <f t="shared" si="8"/>
        <v>1.3778696692478016</v>
      </c>
      <c r="L48" s="4">
        <v>0.49</v>
      </c>
      <c r="M48" s="5">
        <f t="shared" si="6"/>
        <v>0.49786449999999993</v>
      </c>
      <c r="N48" s="6">
        <f t="shared" si="7"/>
        <v>9.6016725000000012</v>
      </c>
    </row>
    <row r="49" spans="1:14" x14ac:dyDescent="0.25">
      <c r="A49" s="7">
        <v>36116</v>
      </c>
      <c r="B49" s="18"/>
      <c r="C49" s="4">
        <v>0</v>
      </c>
      <c r="D49" s="5">
        <f t="shared" si="0"/>
        <v>0</v>
      </c>
      <c r="E49" s="6">
        <f t="shared" si="1"/>
        <v>33.020000000000003</v>
      </c>
      <c r="F49" s="4">
        <v>26</v>
      </c>
      <c r="G49" s="5">
        <f t="shared" si="2"/>
        <v>0.73623801183999293</v>
      </c>
      <c r="H49" s="5">
        <f t="shared" si="3"/>
        <v>63610.964222975388</v>
      </c>
      <c r="I49" s="4">
        <f t="shared" si="4"/>
        <v>63610964.222975388</v>
      </c>
      <c r="J49" s="5">
        <f t="shared" si="5"/>
        <v>3.5646379502928212E-2</v>
      </c>
      <c r="K49" s="6">
        <f t="shared" si="8"/>
        <v>1.4135160487507299</v>
      </c>
      <c r="L49" s="4">
        <v>0.53</v>
      </c>
      <c r="M49" s="5">
        <f t="shared" si="6"/>
        <v>0.5385065</v>
      </c>
      <c r="N49" s="6">
        <f t="shared" si="7"/>
        <v>10.140179000000002</v>
      </c>
    </row>
    <row r="50" spans="1:14" x14ac:dyDescent="0.25">
      <c r="A50" s="7">
        <v>36117</v>
      </c>
      <c r="B50" s="18"/>
      <c r="C50" s="4">
        <v>0</v>
      </c>
      <c r="D50" s="5">
        <f t="shared" si="0"/>
        <v>0</v>
      </c>
      <c r="E50" s="6">
        <f t="shared" si="1"/>
        <v>33.020000000000003</v>
      </c>
      <c r="F50" s="4">
        <v>26</v>
      </c>
      <c r="G50" s="5">
        <f t="shared" si="2"/>
        <v>0.73623801183999293</v>
      </c>
      <c r="H50" s="5">
        <f t="shared" si="3"/>
        <v>63610.964222975388</v>
      </c>
      <c r="I50" s="4">
        <f t="shared" si="4"/>
        <v>63610964.222975388</v>
      </c>
      <c r="J50" s="5">
        <f t="shared" si="5"/>
        <v>3.5646379502928212E-2</v>
      </c>
      <c r="K50" s="6">
        <f t="shared" si="8"/>
        <v>1.4491624282536582</v>
      </c>
      <c r="L50" s="4">
        <v>0.56999999999999995</v>
      </c>
      <c r="M50" s="5">
        <f t="shared" si="6"/>
        <v>0.57914849999999984</v>
      </c>
      <c r="N50" s="6">
        <f t="shared" si="7"/>
        <v>10.719327500000002</v>
      </c>
    </row>
    <row r="51" spans="1:14" x14ac:dyDescent="0.25">
      <c r="A51" s="7">
        <v>36118</v>
      </c>
      <c r="B51" s="18"/>
      <c r="C51" s="4">
        <v>0.09</v>
      </c>
      <c r="D51" s="5">
        <f t="shared" si="0"/>
        <v>2.2859999999999996</v>
      </c>
      <c r="E51" s="6">
        <f t="shared" si="1"/>
        <v>35.306000000000004</v>
      </c>
      <c r="F51" s="4">
        <v>29</v>
      </c>
      <c r="G51" s="5">
        <f t="shared" si="2"/>
        <v>0.82118855166768434</v>
      </c>
      <c r="H51" s="5">
        <f t="shared" si="3"/>
        <v>70950.690864087926</v>
      </c>
      <c r="I51" s="4">
        <f t="shared" si="4"/>
        <v>70950690.864087924</v>
      </c>
      <c r="J51" s="5">
        <f t="shared" si="5"/>
        <v>3.9759423291727609E-2</v>
      </c>
      <c r="K51" s="6">
        <f t="shared" si="8"/>
        <v>1.4889218515453857</v>
      </c>
      <c r="L51" s="4">
        <v>0.66</v>
      </c>
      <c r="M51" s="5">
        <f t="shared" si="6"/>
        <v>0.67059299999999999</v>
      </c>
      <c r="N51" s="6">
        <f t="shared" si="7"/>
        <v>11.389920500000002</v>
      </c>
    </row>
    <row r="52" spans="1:14" x14ac:dyDescent="0.25">
      <c r="A52" s="7">
        <v>36119</v>
      </c>
      <c r="B52" s="18"/>
      <c r="C52" s="4">
        <v>0.95</v>
      </c>
      <c r="D52" s="5">
        <f t="shared" si="0"/>
        <v>24.13</v>
      </c>
      <c r="E52" s="6">
        <f t="shared" si="1"/>
        <v>59.436000000000007</v>
      </c>
      <c r="F52" s="4">
        <v>34</v>
      </c>
      <c r="G52" s="5">
        <f t="shared" si="2"/>
        <v>0.96277278471383687</v>
      </c>
      <c r="H52" s="5">
        <f t="shared" si="3"/>
        <v>83183.568599275502</v>
      </c>
      <c r="I52" s="4">
        <f t="shared" si="4"/>
        <v>83183568.5992755</v>
      </c>
      <c r="J52" s="5">
        <f t="shared" si="5"/>
        <v>4.6614496273059962E-2</v>
      </c>
      <c r="K52" s="6">
        <f t="shared" si="8"/>
        <v>1.5355363478184456</v>
      </c>
      <c r="L52" s="4">
        <v>0.8</v>
      </c>
      <c r="M52" s="5">
        <f t="shared" si="6"/>
        <v>0.81284000000000001</v>
      </c>
      <c r="N52" s="6">
        <f t="shared" si="7"/>
        <v>12.202760500000002</v>
      </c>
    </row>
    <row r="53" spans="1:14" x14ac:dyDescent="0.25">
      <c r="A53" s="7">
        <v>36120</v>
      </c>
      <c r="B53" s="18"/>
      <c r="C53" s="4">
        <v>0.27</v>
      </c>
      <c r="D53" s="5">
        <f t="shared" si="0"/>
        <v>6.8579999999999997</v>
      </c>
      <c r="E53" s="6">
        <f t="shared" si="1"/>
        <v>66.294000000000011</v>
      </c>
      <c r="F53" s="4">
        <v>36</v>
      </c>
      <c r="G53" s="5">
        <f t="shared" si="2"/>
        <v>1.0194064779322978</v>
      </c>
      <c r="H53" s="5">
        <f t="shared" si="3"/>
        <v>88076.719693350533</v>
      </c>
      <c r="I53" s="4">
        <f t="shared" si="4"/>
        <v>88076719.693350539</v>
      </c>
      <c r="J53" s="5">
        <f t="shared" si="5"/>
        <v>4.9356525465592903E-2</v>
      </c>
      <c r="K53" s="6">
        <f t="shared" si="8"/>
        <v>1.5848928732840386</v>
      </c>
      <c r="L53" s="4">
        <v>0.87</v>
      </c>
      <c r="M53" s="5">
        <f t="shared" si="6"/>
        <v>0.8839634999999999</v>
      </c>
      <c r="N53" s="6">
        <f t="shared" si="7"/>
        <v>13.086724000000002</v>
      </c>
    </row>
    <row r="54" spans="1:14" x14ac:dyDescent="0.25">
      <c r="A54" s="7">
        <v>36121</v>
      </c>
      <c r="B54" s="18"/>
      <c r="C54" s="4">
        <v>0</v>
      </c>
      <c r="D54" s="5">
        <f t="shared" si="0"/>
        <v>0</v>
      </c>
      <c r="E54" s="6">
        <f t="shared" si="1"/>
        <v>66.294000000000011</v>
      </c>
      <c r="F54" s="4">
        <v>36</v>
      </c>
      <c r="G54" s="5">
        <f t="shared" si="2"/>
        <v>1.0194064779322978</v>
      </c>
      <c r="H54" s="5">
        <f t="shared" si="3"/>
        <v>88076.719693350533</v>
      </c>
      <c r="I54" s="4">
        <f t="shared" si="4"/>
        <v>88076719.693350539</v>
      </c>
      <c r="J54" s="5">
        <f t="shared" si="5"/>
        <v>4.9356525465592903E-2</v>
      </c>
      <c r="K54" s="6">
        <f t="shared" si="8"/>
        <v>1.6342493987496316</v>
      </c>
      <c r="L54" s="4">
        <v>0.88</v>
      </c>
      <c r="M54" s="5">
        <f t="shared" si="6"/>
        <v>0.89412399999999992</v>
      </c>
      <c r="N54" s="6">
        <f t="shared" si="7"/>
        <v>13.980848000000002</v>
      </c>
    </row>
    <row r="55" spans="1:14" x14ac:dyDescent="0.25">
      <c r="A55" s="7">
        <v>36122</v>
      </c>
      <c r="B55" s="18"/>
      <c r="C55" s="4">
        <v>0.19</v>
      </c>
      <c r="D55" s="5">
        <f t="shared" si="0"/>
        <v>4.8259999999999996</v>
      </c>
      <c r="E55" s="6">
        <f t="shared" si="1"/>
        <v>71.12</v>
      </c>
      <c r="F55" s="4">
        <v>50</v>
      </c>
      <c r="G55" s="5">
        <f t="shared" si="2"/>
        <v>1.4158423304615249</v>
      </c>
      <c r="H55" s="5">
        <f t="shared" si="3"/>
        <v>122328.77735187575</v>
      </c>
      <c r="I55" s="4">
        <f t="shared" si="4"/>
        <v>122328777.35187575</v>
      </c>
      <c r="J55" s="5">
        <f t="shared" si="5"/>
        <v>6.8550729813323483E-2</v>
      </c>
      <c r="K55" s="6">
        <f t="shared" si="8"/>
        <v>1.702800128562955</v>
      </c>
      <c r="L55" s="4">
        <v>1.7</v>
      </c>
      <c r="M55" s="5">
        <f t="shared" si="6"/>
        <v>1.7272849999999997</v>
      </c>
      <c r="N55" s="6">
        <f t="shared" si="7"/>
        <v>15.708133000000002</v>
      </c>
    </row>
    <row r="56" spans="1:14" x14ac:dyDescent="0.25">
      <c r="A56" s="7">
        <v>36123</v>
      </c>
      <c r="B56" s="18"/>
      <c r="C56" s="4">
        <v>0.02</v>
      </c>
      <c r="D56" s="5">
        <f t="shared" si="0"/>
        <v>0.50800000000000001</v>
      </c>
      <c r="E56" s="6">
        <f t="shared" si="1"/>
        <v>71.628</v>
      </c>
      <c r="F56" s="4">
        <v>82</v>
      </c>
      <c r="G56" s="5">
        <f t="shared" si="2"/>
        <v>2.3219814219569006</v>
      </c>
      <c r="H56" s="5">
        <f t="shared" si="3"/>
        <v>200619.19485707622</v>
      </c>
      <c r="I56" s="4">
        <f t="shared" si="4"/>
        <v>200619194.85707623</v>
      </c>
      <c r="J56" s="5">
        <f t="shared" si="5"/>
        <v>0.11242319689385051</v>
      </c>
      <c r="K56" s="6">
        <f t="shared" si="8"/>
        <v>1.8152233254568055</v>
      </c>
      <c r="L56" s="4">
        <v>4.8</v>
      </c>
      <c r="M56" s="5">
        <f t="shared" si="6"/>
        <v>4.8770399999999992</v>
      </c>
      <c r="N56" s="6">
        <f t="shared" si="7"/>
        <v>20.585173000000001</v>
      </c>
    </row>
    <row r="57" spans="1:14" x14ac:dyDescent="0.25">
      <c r="A57" s="7">
        <v>36124</v>
      </c>
      <c r="B57" s="18"/>
      <c r="C57" s="4">
        <v>0.6</v>
      </c>
      <c r="D57" s="5">
        <f t="shared" si="0"/>
        <v>15.239999999999998</v>
      </c>
      <c r="E57" s="6">
        <f t="shared" si="1"/>
        <v>86.867999999999995</v>
      </c>
      <c r="F57" s="4">
        <v>63</v>
      </c>
      <c r="G57" s="5">
        <f t="shared" si="2"/>
        <v>1.7839613363815212</v>
      </c>
      <c r="H57" s="5">
        <f t="shared" si="3"/>
        <v>154134.25946336344</v>
      </c>
      <c r="I57" s="4">
        <f t="shared" si="4"/>
        <v>154134259.46336344</v>
      </c>
      <c r="J57" s="5">
        <f t="shared" si="5"/>
        <v>8.6373919564787585E-2</v>
      </c>
      <c r="K57" s="6">
        <f t="shared" si="8"/>
        <v>1.9015972450215932</v>
      </c>
      <c r="L57" s="4">
        <v>2.5</v>
      </c>
      <c r="M57" s="5">
        <f t="shared" si="6"/>
        <v>2.5401249999999997</v>
      </c>
      <c r="N57" s="6">
        <f t="shared" si="7"/>
        <v>23.125298000000001</v>
      </c>
    </row>
    <row r="58" spans="1:14" x14ac:dyDescent="0.25">
      <c r="A58" s="7">
        <v>36125</v>
      </c>
      <c r="B58" s="18"/>
      <c r="C58" s="4">
        <v>0</v>
      </c>
      <c r="D58" s="5">
        <f t="shared" si="0"/>
        <v>0</v>
      </c>
      <c r="E58" s="6">
        <f t="shared" si="1"/>
        <v>86.867999999999995</v>
      </c>
      <c r="F58" s="4">
        <v>56</v>
      </c>
      <c r="G58" s="5">
        <f t="shared" si="2"/>
        <v>1.5857434101169077</v>
      </c>
      <c r="H58" s="5">
        <f t="shared" si="3"/>
        <v>137008.23063410082</v>
      </c>
      <c r="I58" s="4">
        <f t="shared" si="4"/>
        <v>137008230.63410082</v>
      </c>
      <c r="J58" s="5">
        <f t="shared" si="5"/>
        <v>7.6776817390922292E-2</v>
      </c>
      <c r="K58" s="6">
        <f t="shared" si="8"/>
        <v>1.9783740624125155</v>
      </c>
      <c r="L58" s="4">
        <v>2.1</v>
      </c>
      <c r="M58" s="5">
        <f t="shared" si="6"/>
        <v>2.133705</v>
      </c>
      <c r="N58" s="6">
        <f t="shared" si="7"/>
        <v>25.259003</v>
      </c>
    </row>
    <row r="59" spans="1:14" x14ac:dyDescent="0.25">
      <c r="A59" s="7">
        <v>36126</v>
      </c>
      <c r="B59" s="18"/>
      <c r="C59" s="4">
        <v>0</v>
      </c>
      <c r="D59" s="5">
        <f t="shared" si="0"/>
        <v>0</v>
      </c>
      <c r="E59" s="6">
        <f t="shared" si="1"/>
        <v>86.867999999999995</v>
      </c>
      <c r="F59" s="4">
        <v>108</v>
      </c>
      <c r="G59" s="5">
        <f t="shared" si="2"/>
        <v>3.0582194337968933</v>
      </c>
      <c r="H59" s="5">
        <f t="shared" si="3"/>
        <v>264230.15908005158</v>
      </c>
      <c r="I59" s="4">
        <f t="shared" si="4"/>
        <v>264230159.08005157</v>
      </c>
      <c r="J59" s="5">
        <f t="shared" si="5"/>
        <v>0.1480695763967787</v>
      </c>
      <c r="K59" s="6">
        <f t="shared" si="8"/>
        <v>2.126443638809294</v>
      </c>
      <c r="L59" s="4">
        <v>9.1</v>
      </c>
      <c r="M59" s="5">
        <f t="shared" si="6"/>
        <v>9.2460549999999984</v>
      </c>
      <c r="N59" s="6">
        <f t="shared" si="7"/>
        <v>34.505057999999998</v>
      </c>
    </row>
    <row r="60" spans="1:14" x14ac:dyDescent="0.25">
      <c r="A60" s="7">
        <v>36127</v>
      </c>
      <c r="B60" s="18"/>
      <c r="C60" s="4">
        <v>0.23</v>
      </c>
      <c r="D60" s="5">
        <f t="shared" si="0"/>
        <v>5.8419999999999996</v>
      </c>
      <c r="E60" s="6">
        <f t="shared" si="1"/>
        <v>92.71</v>
      </c>
      <c r="F60" s="4">
        <v>84</v>
      </c>
      <c r="G60" s="5">
        <f t="shared" si="2"/>
        <v>2.3786151151753616</v>
      </c>
      <c r="H60" s="5">
        <f t="shared" si="3"/>
        <v>205512.34595115125</v>
      </c>
      <c r="I60" s="4">
        <f t="shared" si="4"/>
        <v>205512345.95115125</v>
      </c>
      <c r="J60" s="5">
        <f t="shared" si="5"/>
        <v>0.11516522608638344</v>
      </c>
      <c r="K60" s="6">
        <f t="shared" si="8"/>
        <v>2.2416088648956776</v>
      </c>
      <c r="L60" s="4">
        <v>7.1</v>
      </c>
      <c r="M60" s="5">
        <f t="shared" si="6"/>
        <v>7.2139549999999986</v>
      </c>
      <c r="N60" s="6">
        <f t="shared" si="7"/>
        <v>41.719012999999997</v>
      </c>
    </row>
    <row r="61" spans="1:14" x14ac:dyDescent="0.25">
      <c r="A61" s="7">
        <v>36128</v>
      </c>
      <c r="B61" s="18"/>
      <c r="C61" s="4">
        <v>0.11</v>
      </c>
      <c r="D61" s="5">
        <f t="shared" si="0"/>
        <v>2.794</v>
      </c>
      <c r="E61" s="6">
        <f t="shared" si="1"/>
        <v>95.503999999999991</v>
      </c>
      <c r="F61" s="4">
        <v>66</v>
      </c>
      <c r="G61" s="5">
        <f t="shared" si="2"/>
        <v>1.8689118762092127</v>
      </c>
      <c r="H61" s="5">
        <f t="shared" si="3"/>
        <v>161473.98610447597</v>
      </c>
      <c r="I61" s="4">
        <f t="shared" si="4"/>
        <v>161473986.10447598</v>
      </c>
      <c r="J61" s="5">
        <f t="shared" si="5"/>
        <v>9.0486963353586983E-2</v>
      </c>
      <c r="K61" s="6">
        <f t="shared" si="8"/>
        <v>2.3320958282492645</v>
      </c>
      <c r="L61" s="4">
        <v>4.8</v>
      </c>
      <c r="M61" s="5">
        <f t="shared" si="6"/>
        <v>4.8770399999999992</v>
      </c>
      <c r="N61" s="6">
        <f t="shared" si="7"/>
        <v>46.596052999999998</v>
      </c>
    </row>
    <row r="62" spans="1:14" x14ac:dyDescent="0.25">
      <c r="A62" s="7">
        <v>36129</v>
      </c>
      <c r="B62" s="18"/>
      <c r="C62" s="4">
        <v>0.28999999999999998</v>
      </c>
      <c r="D62" s="5">
        <f t="shared" si="0"/>
        <v>7.3659999999999988</v>
      </c>
      <c r="E62" s="6">
        <f t="shared" si="1"/>
        <v>102.86999999999999</v>
      </c>
      <c r="F62" s="4">
        <v>59</v>
      </c>
      <c r="G62" s="5">
        <f t="shared" si="2"/>
        <v>1.6706939499445992</v>
      </c>
      <c r="H62" s="5">
        <f t="shared" si="3"/>
        <v>144347.95727521338</v>
      </c>
      <c r="I62" s="4">
        <f t="shared" si="4"/>
        <v>144347957.27521339</v>
      </c>
      <c r="J62" s="5">
        <f t="shared" si="5"/>
        <v>8.0889861179721703E-2</v>
      </c>
      <c r="K62" s="6">
        <f t="shared" si="8"/>
        <v>2.4129856894289863</v>
      </c>
      <c r="L62" s="4">
        <v>3.5</v>
      </c>
      <c r="M62" s="5">
        <f t="shared" si="6"/>
        <v>3.5561749999999996</v>
      </c>
      <c r="N62" s="6">
        <f t="shared" si="7"/>
        <v>50.152227999999994</v>
      </c>
    </row>
    <row r="63" spans="1:14" x14ac:dyDescent="0.25">
      <c r="A63" s="7">
        <v>36130</v>
      </c>
      <c r="B63" s="18" t="s">
        <v>4</v>
      </c>
      <c r="C63" s="4">
        <v>0.61</v>
      </c>
      <c r="D63" s="5">
        <f t="shared" si="0"/>
        <v>15.493999999999998</v>
      </c>
      <c r="E63" s="6">
        <f t="shared" si="1"/>
        <v>118.36399999999999</v>
      </c>
      <c r="F63" s="4">
        <v>69</v>
      </c>
      <c r="G63" s="5">
        <f t="shared" si="2"/>
        <v>1.9538624160369042</v>
      </c>
      <c r="H63" s="5">
        <f t="shared" si="3"/>
        <v>168813.71274558853</v>
      </c>
      <c r="I63" s="4">
        <f t="shared" si="4"/>
        <v>168813712.74558854</v>
      </c>
      <c r="J63" s="5">
        <f t="shared" si="5"/>
        <v>9.4600007142386408E-2</v>
      </c>
      <c r="K63" s="6">
        <f t="shared" si="8"/>
        <v>2.5075856965713728</v>
      </c>
      <c r="L63" s="4">
        <v>3.6</v>
      </c>
      <c r="M63" s="5">
        <f t="shared" si="6"/>
        <v>3.6577799999999998</v>
      </c>
      <c r="N63" s="6">
        <f t="shared" si="7"/>
        <v>53.810007999999996</v>
      </c>
    </row>
    <row r="64" spans="1:14" x14ac:dyDescent="0.25">
      <c r="A64" s="7">
        <v>36131</v>
      </c>
      <c r="B64" s="18"/>
      <c r="C64" s="4">
        <v>0.39</v>
      </c>
      <c r="D64" s="5">
        <f t="shared" si="0"/>
        <v>9.9060000000000006</v>
      </c>
      <c r="E64" s="6">
        <f t="shared" si="1"/>
        <v>128.26999999999998</v>
      </c>
      <c r="F64" s="4">
        <v>222</v>
      </c>
      <c r="G64" s="5">
        <f t="shared" si="2"/>
        <v>6.2863399472491697</v>
      </c>
      <c r="H64" s="5">
        <f t="shared" si="3"/>
        <v>543139.77144232823</v>
      </c>
      <c r="I64" s="4">
        <f t="shared" si="4"/>
        <v>543139771.44232821</v>
      </c>
      <c r="J64" s="5">
        <f t="shared" si="5"/>
        <v>0.3043652403711562</v>
      </c>
      <c r="K64" s="6">
        <f t="shared" si="8"/>
        <v>2.8119509369425288</v>
      </c>
      <c r="L64" s="4">
        <v>96</v>
      </c>
      <c r="M64" s="5">
        <f t="shared" si="6"/>
        <v>97.54079999999999</v>
      </c>
      <c r="N64" s="6">
        <f t="shared" si="7"/>
        <v>151.35080799999997</v>
      </c>
    </row>
    <row r="65" spans="1:14" x14ac:dyDescent="0.25">
      <c r="A65" s="7">
        <v>36132</v>
      </c>
      <c r="B65" s="18"/>
      <c r="C65" s="4">
        <v>0</v>
      </c>
      <c r="D65" s="5">
        <f t="shared" si="0"/>
        <v>0</v>
      </c>
      <c r="E65" s="6">
        <f t="shared" si="1"/>
        <v>128.26999999999998</v>
      </c>
      <c r="F65" s="4">
        <v>1260</v>
      </c>
      <c r="G65" s="5">
        <f t="shared" si="2"/>
        <v>35.679226727630422</v>
      </c>
      <c r="H65" s="5">
        <f t="shared" si="3"/>
        <v>3082685.1892672684</v>
      </c>
      <c r="I65" s="4">
        <f t="shared" si="4"/>
        <v>3082685189.2672682</v>
      </c>
      <c r="J65" s="5">
        <f t="shared" si="5"/>
        <v>1.7274783912957512</v>
      </c>
      <c r="K65" s="6">
        <f t="shared" si="8"/>
        <v>4.5394293282382803</v>
      </c>
      <c r="L65" s="4">
        <v>1570</v>
      </c>
      <c r="M65" s="5">
        <f t="shared" si="6"/>
        <v>1595.1984999999997</v>
      </c>
      <c r="N65" s="6">
        <f t="shared" si="7"/>
        <v>1746.5493079999997</v>
      </c>
    </row>
    <row r="66" spans="1:14" x14ac:dyDescent="0.25">
      <c r="A66" s="7">
        <v>36133</v>
      </c>
      <c r="B66" s="18"/>
      <c r="C66" s="4">
        <v>0</v>
      </c>
      <c r="D66" s="5">
        <f t="shared" ref="D66:D129" si="31">C66*25.4</f>
        <v>0</v>
      </c>
      <c r="E66" s="6">
        <f t="shared" si="1"/>
        <v>128.26999999999998</v>
      </c>
      <c r="F66" s="4">
        <v>554</v>
      </c>
      <c r="G66" s="5">
        <f t="shared" si="2"/>
        <v>15.687533021513694</v>
      </c>
      <c r="H66" s="5">
        <f t="shared" si="3"/>
        <v>1355402.8530587831</v>
      </c>
      <c r="I66" s="4">
        <f t="shared" si="4"/>
        <v>1355402853.0587831</v>
      </c>
      <c r="J66" s="5">
        <f t="shared" si="5"/>
        <v>0.75954208633162401</v>
      </c>
      <c r="K66" s="6">
        <f t="shared" si="8"/>
        <v>5.2989714145699045</v>
      </c>
      <c r="L66" s="4">
        <v>452</v>
      </c>
      <c r="M66" s="5">
        <f t="shared" si="6"/>
        <v>459.25459999999998</v>
      </c>
      <c r="N66" s="6">
        <f t="shared" si="7"/>
        <v>2205.8039079999999</v>
      </c>
    </row>
    <row r="67" spans="1:14" x14ac:dyDescent="0.25">
      <c r="A67" s="7">
        <v>36134</v>
      </c>
      <c r="B67" s="18"/>
      <c r="C67" s="4">
        <v>0.04</v>
      </c>
      <c r="D67" s="5">
        <f t="shared" si="31"/>
        <v>1.016</v>
      </c>
      <c r="E67" s="6">
        <f t="shared" ref="E67:E130" si="32">D67+E66</f>
        <v>129.28599999999997</v>
      </c>
      <c r="F67" s="4">
        <v>253</v>
      </c>
      <c r="G67" s="5">
        <f t="shared" ref="G67:G130" si="33">F67/35.3146667</f>
        <v>7.1641621921353158</v>
      </c>
      <c r="H67" s="5">
        <f t="shared" ref="H67:H130" si="34">G67*86400</f>
        <v>618983.6134004913</v>
      </c>
      <c r="I67" s="4">
        <f t="shared" ref="I67:I130" si="35">H67*1000</f>
        <v>618983613.40049136</v>
      </c>
      <c r="J67" s="5">
        <f t="shared" ref="J67:J130" si="36">I67/1784500000</f>
        <v>0.34686669285541682</v>
      </c>
      <c r="K67" s="6">
        <f t="shared" si="8"/>
        <v>5.6458381074253214</v>
      </c>
      <c r="L67" s="4">
        <v>46</v>
      </c>
      <c r="M67" s="5">
        <f t="shared" ref="M67:M130" si="37">L67*1.01605</f>
        <v>46.738299999999995</v>
      </c>
      <c r="N67" s="6">
        <f t="shared" ref="N67:N130" si="38">M67+N66</f>
        <v>2252.5422079999998</v>
      </c>
    </row>
    <row r="68" spans="1:14" x14ac:dyDescent="0.25">
      <c r="A68" s="7">
        <v>36135</v>
      </c>
      <c r="B68" s="18"/>
      <c r="C68" s="4">
        <v>0.02</v>
      </c>
      <c r="D68" s="5">
        <f t="shared" si="31"/>
        <v>0.50800000000000001</v>
      </c>
      <c r="E68" s="6">
        <f t="shared" si="32"/>
        <v>129.79399999999998</v>
      </c>
      <c r="F68" s="4">
        <v>184</v>
      </c>
      <c r="G68" s="5">
        <f t="shared" si="33"/>
        <v>5.2102997760984113</v>
      </c>
      <c r="H68" s="5">
        <f t="shared" si="34"/>
        <v>450169.90065490274</v>
      </c>
      <c r="I68" s="4">
        <f t="shared" si="35"/>
        <v>450169900.65490276</v>
      </c>
      <c r="J68" s="5">
        <f t="shared" si="36"/>
        <v>0.2522666857130304</v>
      </c>
      <c r="K68" s="6">
        <f t="shared" ref="K68:K131" si="39">J68+K67</f>
        <v>5.8981047931383515</v>
      </c>
      <c r="L68" s="4">
        <v>19</v>
      </c>
      <c r="M68" s="5">
        <f t="shared" si="37"/>
        <v>19.304949999999998</v>
      </c>
      <c r="N68" s="6">
        <f t="shared" si="38"/>
        <v>2271.847158</v>
      </c>
    </row>
    <row r="69" spans="1:14" x14ac:dyDescent="0.25">
      <c r="A69" s="7">
        <v>36136</v>
      </c>
      <c r="B69" s="18"/>
      <c r="C69" s="4">
        <v>0.02</v>
      </c>
      <c r="D69" s="5">
        <f t="shared" si="31"/>
        <v>0.50800000000000001</v>
      </c>
      <c r="E69" s="6">
        <f t="shared" si="32"/>
        <v>130.30199999999999</v>
      </c>
      <c r="F69" s="4">
        <v>148</v>
      </c>
      <c r="G69" s="5">
        <f t="shared" si="33"/>
        <v>4.1908932981661131</v>
      </c>
      <c r="H69" s="5">
        <f t="shared" si="34"/>
        <v>362093.18096155219</v>
      </c>
      <c r="I69" s="4">
        <f t="shared" si="35"/>
        <v>362093180.9615522</v>
      </c>
      <c r="J69" s="5">
        <f t="shared" si="36"/>
        <v>0.20291016024743749</v>
      </c>
      <c r="K69" s="6">
        <f t="shared" si="39"/>
        <v>6.1010149533857891</v>
      </c>
      <c r="L69" s="4">
        <v>15</v>
      </c>
      <c r="M69" s="5">
        <f t="shared" si="37"/>
        <v>15.240749999999998</v>
      </c>
      <c r="N69" s="6">
        <f t="shared" si="38"/>
        <v>2287.087908</v>
      </c>
    </row>
    <row r="70" spans="1:14" x14ac:dyDescent="0.25">
      <c r="A70" s="7">
        <v>36137</v>
      </c>
      <c r="B70" s="18"/>
      <c r="C70" s="4">
        <v>0.04</v>
      </c>
      <c r="D70" s="5">
        <f t="shared" si="31"/>
        <v>1.016</v>
      </c>
      <c r="E70" s="6">
        <f t="shared" si="32"/>
        <v>131.31799999999998</v>
      </c>
      <c r="F70" s="4">
        <v>129</v>
      </c>
      <c r="G70" s="5">
        <f t="shared" si="33"/>
        <v>3.6528732125907339</v>
      </c>
      <c r="H70" s="5">
        <f t="shared" si="34"/>
        <v>315608.24556783942</v>
      </c>
      <c r="I70" s="4">
        <f t="shared" si="35"/>
        <v>315608245.56783944</v>
      </c>
      <c r="J70" s="5">
        <f t="shared" si="36"/>
        <v>0.1768608829183746</v>
      </c>
      <c r="K70" s="6">
        <f t="shared" si="39"/>
        <v>6.2778758363041636</v>
      </c>
      <c r="L70" s="4">
        <v>12</v>
      </c>
      <c r="M70" s="5">
        <f t="shared" si="37"/>
        <v>12.192599999999999</v>
      </c>
      <c r="N70" s="6">
        <f t="shared" si="38"/>
        <v>2299.2805079999998</v>
      </c>
    </row>
    <row r="71" spans="1:14" x14ac:dyDescent="0.25">
      <c r="A71" s="7">
        <v>36138</v>
      </c>
      <c r="B71" s="18"/>
      <c r="C71" s="4">
        <v>0</v>
      </c>
      <c r="D71" s="5">
        <f t="shared" si="31"/>
        <v>0</v>
      </c>
      <c r="E71" s="6">
        <f t="shared" si="32"/>
        <v>131.31799999999998</v>
      </c>
      <c r="F71" s="4">
        <v>116</v>
      </c>
      <c r="G71" s="5">
        <f t="shared" si="33"/>
        <v>3.2847542066707374</v>
      </c>
      <c r="H71" s="5">
        <f t="shared" si="34"/>
        <v>283802.76345635171</v>
      </c>
      <c r="I71" s="4">
        <f t="shared" si="35"/>
        <v>283802763.4563517</v>
      </c>
      <c r="J71" s="5">
        <f t="shared" si="36"/>
        <v>0.15903769316691044</v>
      </c>
      <c r="K71" s="6">
        <f t="shared" si="39"/>
        <v>6.4369135294710738</v>
      </c>
      <c r="L71" s="4">
        <v>10</v>
      </c>
      <c r="M71" s="5">
        <f t="shared" si="37"/>
        <v>10.160499999999999</v>
      </c>
      <c r="N71" s="6">
        <f t="shared" si="38"/>
        <v>2309.4410079999998</v>
      </c>
    </row>
    <row r="72" spans="1:14" x14ac:dyDescent="0.25">
      <c r="A72" s="7">
        <v>36139</v>
      </c>
      <c r="B72" s="18"/>
      <c r="C72" s="4">
        <v>0</v>
      </c>
      <c r="D72" s="5">
        <f t="shared" si="31"/>
        <v>0</v>
      </c>
      <c r="E72" s="6">
        <f t="shared" si="32"/>
        <v>131.31799999999998</v>
      </c>
      <c r="F72" s="4">
        <v>107</v>
      </c>
      <c r="G72" s="5">
        <f t="shared" si="33"/>
        <v>3.0299025871876633</v>
      </c>
      <c r="H72" s="5">
        <f t="shared" si="34"/>
        <v>261783.58353301411</v>
      </c>
      <c r="I72" s="4">
        <f t="shared" si="35"/>
        <v>261783583.53301412</v>
      </c>
      <c r="J72" s="5">
        <f t="shared" si="36"/>
        <v>0.14669856180051224</v>
      </c>
      <c r="K72" s="6">
        <f t="shared" si="39"/>
        <v>6.5836120912715863</v>
      </c>
      <c r="L72" s="4">
        <v>8</v>
      </c>
      <c r="M72" s="5">
        <f t="shared" si="37"/>
        <v>8.1283999999999992</v>
      </c>
      <c r="N72" s="6">
        <f t="shared" si="38"/>
        <v>2317.5694079999998</v>
      </c>
    </row>
    <row r="73" spans="1:14" x14ac:dyDescent="0.25">
      <c r="A73" s="7">
        <v>36140</v>
      </c>
      <c r="B73" s="18"/>
      <c r="C73" s="4">
        <v>0.37</v>
      </c>
      <c r="D73" s="5">
        <f t="shared" si="31"/>
        <v>9.3979999999999997</v>
      </c>
      <c r="E73" s="6">
        <f t="shared" si="32"/>
        <v>140.71599999999998</v>
      </c>
      <c r="F73" s="4">
        <v>106</v>
      </c>
      <c r="G73" s="5">
        <f t="shared" si="33"/>
        <v>3.0015857405784327</v>
      </c>
      <c r="H73" s="5">
        <f t="shared" si="34"/>
        <v>259337.00798597658</v>
      </c>
      <c r="I73" s="4">
        <f t="shared" si="35"/>
        <v>259337007.98597658</v>
      </c>
      <c r="J73" s="5">
        <f t="shared" si="36"/>
        <v>0.14532754720424576</v>
      </c>
      <c r="K73" s="6">
        <f t="shared" si="39"/>
        <v>6.7289396384758318</v>
      </c>
      <c r="L73" s="4">
        <v>5.9</v>
      </c>
      <c r="M73" s="5">
        <f t="shared" si="37"/>
        <v>5.9946950000000001</v>
      </c>
      <c r="N73" s="6">
        <f t="shared" si="38"/>
        <v>2323.5641029999997</v>
      </c>
    </row>
    <row r="74" spans="1:14" x14ac:dyDescent="0.25">
      <c r="A74" s="7">
        <v>36141</v>
      </c>
      <c r="B74" s="18"/>
      <c r="C74" s="4">
        <v>0.14000000000000001</v>
      </c>
      <c r="D74" s="5">
        <f t="shared" si="31"/>
        <v>3.556</v>
      </c>
      <c r="E74" s="6">
        <f t="shared" si="32"/>
        <v>144.27199999999999</v>
      </c>
      <c r="F74" s="4">
        <v>159</v>
      </c>
      <c r="G74" s="5">
        <f t="shared" si="33"/>
        <v>4.5023786108676491</v>
      </c>
      <c r="H74" s="5">
        <f t="shared" si="34"/>
        <v>389005.5119789649</v>
      </c>
      <c r="I74" s="4">
        <f t="shared" si="35"/>
        <v>389005511.97896492</v>
      </c>
      <c r="J74" s="5">
        <f t="shared" si="36"/>
        <v>0.21799132080636868</v>
      </c>
      <c r="K74" s="6">
        <f t="shared" si="39"/>
        <v>6.9469309592822004</v>
      </c>
      <c r="L74" s="4">
        <v>12</v>
      </c>
      <c r="M74" s="5">
        <f t="shared" si="37"/>
        <v>12.192599999999999</v>
      </c>
      <c r="N74" s="6">
        <f t="shared" si="38"/>
        <v>2335.7567029999996</v>
      </c>
    </row>
    <row r="75" spans="1:14" x14ac:dyDescent="0.25">
      <c r="A75" s="7">
        <v>36142</v>
      </c>
      <c r="B75" s="18"/>
      <c r="C75" s="4">
        <v>0.28999999999999998</v>
      </c>
      <c r="D75" s="5">
        <f t="shared" si="31"/>
        <v>7.3659999999999988</v>
      </c>
      <c r="E75" s="6">
        <f t="shared" si="32"/>
        <v>151.63799999999998</v>
      </c>
      <c r="F75" s="4">
        <v>852</v>
      </c>
      <c r="G75" s="5">
        <f t="shared" si="33"/>
        <v>24.125953311064382</v>
      </c>
      <c r="H75" s="5">
        <f t="shared" si="34"/>
        <v>2084482.3660759625</v>
      </c>
      <c r="I75" s="4">
        <f t="shared" si="35"/>
        <v>2084482366.0759625</v>
      </c>
      <c r="J75" s="5">
        <f t="shared" si="36"/>
        <v>1.168104436019032</v>
      </c>
      <c r="K75" s="6">
        <f t="shared" si="39"/>
        <v>8.1150353953012324</v>
      </c>
      <c r="L75" s="4">
        <v>170</v>
      </c>
      <c r="M75" s="5">
        <f t="shared" si="37"/>
        <v>172.7285</v>
      </c>
      <c r="N75" s="6">
        <f t="shared" si="38"/>
        <v>2508.4852029999997</v>
      </c>
    </row>
    <row r="76" spans="1:14" x14ac:dyDescent="0.25">
      <c r="A76" s="7">
        <v>36143</v>
      </c>
      <c r="B76" s="18"/>
      <c r="C76" s="4">
        <v>0</v>
      </c>
      <c r="D76" s="5">
        <f t="shared" si="31"/>
        <v>0</v>
      </c>
      <c r="E76" s="6">
        <f t="shared" si="32"/>
        <v>151.63799999999998</v>
      </c>
      <c r="F76" s="4">
        <v>942</v>
      </c>
      <c r="G76" s="5">
        <f t="shared" si="33"/>
        <v>26.674469505895129</v>
      </c>
      <c r="H76" s="5">
        <f t="shared" si="34"/>
        <v>2304674.1653093393</v>
      </c>
      <c r="I76" s="4">
        <f t="shared" si="35"/>
        <v>2304674165.3093395</v>
      </c>
      <c r="J76" s="5">
        <f t="shared" si="36"/>
        <v>1.2914957496830146</v>
      </c>
      <c r="K76" s="6">
        <f t="shared" si="39"/>
        <v>9.4065311449842461</v>
      </c>
      <c r="L76" s="4">
        <v>288</v>
      </c>
      <c r="M76" s="5">
        <f t="shared" si="37"/>
        <v>292.62239999999997</v>
      </c>
      <c r="N76" s="6">
        <f t="shared" si="38"/>
        <v>2801.1076029999995</v>
      </c>
    </row>
    <row r="77" spans="1:14" x14ac:dyDescent="0.25">
      <c r="A77" s="7">
        <v>36144</v>
      </c>
      <c r="B77" s="18"/>
      <c r="C77" s="4">
        <v>0</v>
      </c>
      <c r="D77" s="5">
        <f t="shared" si="31"/>
        <v>0</v>
      </c>
      <c r="E77" s="6">
        <f t="shared" si="32"/>
        <v>151.63799999999998</v>
      </c>
      <c r="F77" s="4">
        <v>547</v>
      </c>
      <c r="G77" s="5">
        <f t="shared" si="33"/>
        <v>15.489315095249081</v>
      </c>
      <c r="H77" s="5">
        <f t="shared" si="34"/>
        <v>1338276.8242295205</v>
      </c>
      <c r="I77" s="4">
        <f t="shared" si="35"/>
        <v>1338276824.2295206</v>
      </c>
      <c r="J77" s="5">
        <f t="shared" si="36"/>
        <v>0.74994498415775879</v>
      </c>
      <c r="K77" s="6">
        <f t="shared" si="39"/>
        <v>10.156476129142005</v>
      </c>
      <c r="L77" s="4">
        <v>139</v>
      </c>
      <c r="M77" s="5">
        <f t="shared" si="37"/>
        <v>141.23094999999998</v>
      </c>
      <c r="N77" s="6">
        <f t="shared" si="38"/>
        <v>2942.3385529999996</v>
      </c>
    </row>
    <row r="78" spans="1:14" x14ac:dyDescent="0.25">
      <c r="A78" s="7">
        <v>36145</v>
      </c>
      <c r="B78" s="18"/>
      <c r="C78" s="4">
        <v>0</v>
      </c>
      <c r="D78" s="5">
        <f t="shared" si="31"/>
        <v>0</v>
      </c>
      <c r="E78" s="6">
        <f t="shared" si="32"/>
        <v>151.63799999999998</v>
      </c>
      <c r="F78" s="4">
        <v>307</v>
      </c>
      <c r="G78" s="5">
        <f t="shared" si="33"/>
        <v>8.6932719090337613</v>
      </c>
      <c r="H78" s="5">
        <f t="shared" si="34"/>
        <v>751098.69294051698</v>
      </c>
      <c r="I78" s="4">
        <f t="shared" si="35"/>
        <v>751098692.94051695</v>
      </c>
      <c r="J78" s="5">
        <f t="shared" si="36"/>
        <v>0.42090148105380609</v>
      </c>
      <c r="K78" s="6">
        <f t="shared" si="39"/>
        <v>10.577377610195811</v>
      </c>
      <c r="L78" s="4">
        <v>61</v>
      </c>
      <c r="M78" s="5">
        <f t="shared" si="37"/>
        <v>61.979049999999994</v>
      </c>
      <c r="N78" s="6">
        <f t="shared" si="38"/>
        <v>3004.3176029999995</v>
      </c>
    </row>
    <row r="79" spans="1:14" x14ac:dyDescent="0.25">
      <c r="A79" s="7">
        <v>36146</v>
      </c>
      <c r="B79" s="18"/>
      <c r="C79" s="4">
        <v>0</v>
      </c>
      <c r="D79" s="5">
        <f t="shared" si="31"/>
        <v>0</v>
      </c>
      <c r="E79" s="6">
        <f t="shared" si="32"/>
        <v>151.63799999999998</v>
      </c>
      <c r="F79" s="4">
        <v>232</v>
      </c>
      <c r="G79" s="5">
        <f t="shared" si="33"/>
        <v>6.5695084133414747</v>
      </c>
      <c r="H79" s="5">
        <f t="shared" si="34"/>
        <v>567605.52691270341</v>
      </c>
      <c r="I79" s="4">
        <f t="shared" si="35"/>
        <v>567605526.91270339</v>
      </c>
      <c r="J79" s="5">
        <f t="shared" si="36"/>
        <v>0.31807538633382088</v>
      </c>
      <c r="K79" s="6">
        <f t="shared" si="39"/>
        <v>10.895452996529631</v>
      </c>
      <c r="L79" s="4">
        <v>33</v>
      </c>
      <c r="M79" s="5">
        <f t="shared" si="37"/>
        <v>33.529649999999997</v>
      </c>
      <c r="N79" s="6">
        <f t="shared" si="38"/>
        <v>3037.8472529999995</v>
      </c>
    </row>
    <row r="80" spans="1:14" x14ac:dyDescent="0.25">
      <c r="A80" s="7">
        <v>36147</v>
      </c>
      <c r="B80" s="18"/>
      <c r="C80" s="4">
        <v>0</v>
      </c>
      <c r="D80" s="5">
        <f t="shared" si="31"/>
        <v>0</v>
      </c>
      <c r="E80" s="6">
        <f t="shared" si="32"/>
        <v>151.63799999999998</v>
      </c>
      <c r="F80" s="4">
        <v>199</v>
      </c>
      <c r="G80" s="5">
        <f t="shared" si="33"/>
        <v>5.6350524752368685</v>
      </c>
      <c r="H80" s="5">
        <f t="shared" si="34"/>
        <v>486868.53386046545</v>
      </c>
      <c r="I80" s="4">
        <f t="shared" si="35"/>
        <v>486868533.86046547</v>
      </c>
      <c r="J80" s="5">
        <f t="shared" si="36"/>
        <v>0.27283190465702745</v>
      </c>
      <c r="K80" s="6">
        <f t="shared" si="39"/>
        <v>11.168284901186658</v>
      </c>
      <c r="L80" s="4">
        <v>20</v>
      </c>
      <c r="M80" s="5">
        <f t="shared" si="37"/>
        <v>20.320999999999998</v>
      </c>
      <c r="N80" s="6">
        <f t="shared" si="38"/>
        <v>3058.1682529999994</v>
      </c>
    </row>
    <row r="81" spans="1:14" x14ac:dyDescent="0.25">
      <c r="A81" s="7">
        <v>36148</v>
      </c>
      <c r="B81" s="18"/>
      <c r="C81" s="4">
        <v>0</v>
      </c>
      <c r="D81" s="5">
        <f t="shared" si="31"/>
        <v>0</v>
      </c>
      <c r="E81" s="6">
        <f t="shared" si="32"/>
        <v>151.63799999999998</v>
      </c>
      <c r="F81" s="4">
        <v>120</v>
      </c>
      <c r="G81" s="5">
        <f t="shared" si="33"/>
        <v>3.3980215931076594</v>
      </c>
      <c r="H81" s="5">
        <f t="shared" si="34"/>
        <v>293589.06564450177</v>
      </c>
      <c r="I81" s="4">
        <f t="shared" si="35"/>
        <v>293589065.64450175</v>
      </c>
      <c r="J81" s="5">
        <f t="shared" si="36"/>
        <v>0.16452175155197632</v>
      </c>
      <c r="K81" s="6">
        <f t="shared" si="39"/>
        <v>11.332806652738634</v>
      </c>
      <c r="L81" s="4">
        <v>8.4</v>
      </c>
      <c r="M81" s="5">
        <f t="shared" si="37"/>
        <v>8.5348199999999999</v>
      </c>
      <c r="N81" s="6">
        <f t="shared" si="38"/>
        <v>3066.7030729999992</v>
      </c>
    </row>
    <row r="82" spans="1:14" x14ac:dyDescent="0.25">
      <c r="A82" s="7">
        <v>36149</v>
      </c>
      <c r="B82" s="18"/>
      <c r="C82" s="4">
        <v>0</v>
      </c>
      <c r="D82" s="5">
        <f t="shared" si="31"/>
        <v>0</v>
      </c>
      <c r="E82" s="6">
        <f t="shared" si="32"/>
        <v>151.63799999999998</v>
      </c>
      <c r="F82" s="4">
        <v>84</v>
      </c>
      <c r="G82" s="5">
        <f t="shared" si="33"/>
        <v>2.3786151151753616</v>
      </c>
      <c r="H82" s="5">
        <f t="shared" si="34"/>
        <v>205512.34595115125</v>
      </c>
      <c r="I82" s="4">
        <f t="shared" si="35"/>
        <v>205512345.95115125</v>
      </c>
      <c r="J82" s="5">
        <f t="shared" si="36"/>
        <v>0.11516522608638344</v>
      </c>
      <c r="K82" s="6">
        <f t="shared" si="39"/>
        <v>11.447971878825017</v>
      </c>
      <c r="L82" s="4">
        <v>4.0999999999999996</v>
      </c>
      <c r="M82" s="5">
        <f t="shared" si="37"/>
        <v>4.1658049999999989</v>
      </c>
      <c r="N82" s="6">
        <f t="shared" si="38"/>
        <v>3070.8688779999993</v>
      </c>
    </row>
    <row r="83" spans="1:14" x14ac:dyDescent="0.25">
      <c r="A83" s="7">
        <v>36150</v>
      </c>
      <c r="B83" s="18"/>
      <c r="C83" s="4">
        <v>0</v>
      </c>
      <c r="D83" s="5">
        <f t="shared" si="31"/>
        <v>0</v>
      </c>
      <c r="E83" s="6">
        <f t="shared" si="32"/>
        <v>151.63799999999998</v>
      </c>
      <c r="F83" s="4">
        <v>69</v>
      </c>
      <c r="G83" s="5">
        <f t="shared" si="33"/>
        <v>1.9538624160369042</v>
      </c>
      <c r="H83" s="5">
        <f t="shared" si="34"/>
        <v>168813.71274558853</v>
      </c>
      <c r="I83" s="4">
        <f t="shared" si="35"/>
        <v>168813712.74558854</v>
      </c>
      <c r="J83" s="5">
        <f t="shared" si="36"/>
        <v>9.4600007142386408E-2</v>
      </c>
      <c r="K83" s="6">
        <f t="shared" si="39"/>
        <v>11.542571885967403</v>
      </c>
      <c r="L83" s="4">
        <v>2.4</v>
      </c>
      <c r="M83" s="5">
        <f t="shared" si="37"/>
        <v>2.4385199999999996</v>
      </c>
      <c r="N83" s="6">
        <f t="shared" si="38"/>
        <v>3073.3073979999995</v>
      </c>
    </row>
    <row r="84" spans="1:14" x14ac:dyDescent="0.25">
      <c r="A84" s="7">
        <v>36151</v>
      </c>
      <c r="B84" s="18"/>
      <c r="C84" s="4">
        <v>0</v>
      </c>
      <c r="D84" s="5">
        <f t="shared" si="31"/>
        <v>0</v>
      </c>
      <c r="E84" s="6">
        <f t="shared" si="32"/>
        <v>151.63799999999998</v>
      </c>
      <c r="F84" s="4">
        <v>64</v>
      </c>
      <c r="G84" s="5">
        <f t="shared" si="33"/>
        <v>1.8122781829907517</v>
      </c>
      <c r="H84" s="5">
        <f t="shared" si="34"/>
        <v>156580.83501040094</v>
      </c>
      <c r="I84" s="4">
        <f t="shared" si="35"/>
        <v>156580835.01040095</v>
      </c>
      <c r="J84" s="5">
        <f t="shared" si="36"/>
        <v>8.7744934161054056E-2</v>
      </c>
      <c r="K84" s="6">
        <f t="shared" si="39"/>
        <v>11.630316820128456</v>
      </c>
      <c r="L84" s="4">
        <v>1.9</v>
      </c>
      <c r="M84" s="5">
        <f t="shared" si="37"/>
        <v>1.9304949999999996</v>
      </c>
      <c r="N84" s="6">
        <f t="shared" si="38"/>
        <v>3075.2378929999995</v>
      </c>
    </row>
    <row r="85" spans="1:14" x14ac:dyDescent="0.25">
      <c r="A85" s="7">
        <v>36152</v>
      </c>
      <c r="B85" s="18"/>
      <c r="C85" s="4">
        <v>0</v>
      </c>
      <c r="D85" s="5">
        <f t="shared" si="31"/>
        <v>0</v>
      </c>
      <c r="E85" s="6">
        <f t="shared" si="32"/>
        <v>151.63799999999998</v>
      </c>
      <c r="F85" s="4">
        <v>65</v>
      </c>
      <c r="G85" s="5">
        <f t="shared" si="33"/>
        <v>1.8405950295999822</v>
      </c>
      <c r="H85" s="5">
        <f t="shared" si="34"/>
        <v>159027.41055743847</v>
      </c>
      <c r="I85" s="4">
        <f t="shared" si="35"/>
        <v>159027410.55743846</v>
      </c>
      <c r="J85" s="5">
        <f t="shared" si="36"/>
        <v>8.9115948757320512E-2</v>
      </c>
      <c r="K85" s="6">
        <f t="shared" si="39"/>
        <v>11.719432768885778</v>
      </c>
      <c r="L85" s="4">
        <v>1.9</v>
      </c>
      <c r="M85" s="5">
        <f t="shared" si="37"/>
        <v>1.9304949999999996</v>
      </c>
      <c r="N85" s="6">
        <f t="shared" si="38"/>
        <v>3077.1683879999996</v>
      </c>
    </row>
    <row r="86" spans="1:14" x14ac:dyDescent="0.25">
      <c r="A86" s="7">
        <v>36153</v>
      </c>
      <c r="B86" s="18"/>
      <c r="C86" s="4">
        <v>0.19</v>
      </c>
      <c r="D86" s="5">
        <f t="shared" si="31"/>
        <v>4.8259999999999996</v>
      </c>
      <c r="E86" s="6">
        <f t="shared" si="32"/>
        <v>156.46399999999997</v>
      </c>
      <c r="F86" s="4">
        <v>66</v>
      </c>
      <c r="G86" s="5">
        <f t="shared" si="33"/>
        <v>1.8689118762092127</v>
      </c>
      <c r="H86" s="5">
        <f t="shared" si="34"/>
        <v>161473.98610447597</v>
      </c>
      <c r="I86" s="4">
        <f t="shared" si="35"/>
        <v>161473986.10447598</v>
      </c>
      <c r="J86" s="5">
        <f t="shared" si="36"/>
        <v>9.0486963353586983E-2</v>
      </c>
      <c r="K86" s="6">
        <f t="shared" si="39"/>
        <v>11.809919732239365</v>
      </c>
      <c r="L86" s="4">
        <v>1.8</v>
      </c>
      <c r="M86" s="5">
        <f t="shared" si="37"/>
        <v>1.8288899999999999</v>
      </c>
      <c r="N86" s="6">
        <f t="shared" si="38"/>
        <v>3078.9972779999994</v>
      </c>
    </row>
    <row r="87" spans="1:14" x14ac:dyDescent="0.25">
      <c r="A87" s="7">
        <v>36154</v>
      </c>
      <c r="B87" s="18"/>
      <c r="C87" s="4">
        <v>0.52</v>
      </c>
      <c r="D87" s="5">
        <f t="shared" si="31"/>
        <v>13.208</v>
      </c>
      <c r="E87" s="6">
        <f t="shared" si="32"/>
        <v>169.67199999999997</v>
      </c>
      <c r="F87" s="4">
        <v>66</v>
      </c>
      <c r="G87" s="5">
        <f t="shared" si="33"/>
        <v>1.8689118762092127</v>
      </c>
      <c r="H87" s="5">
        <f t="shared" si="34"/>
        <v>161473.98610447597</v>
      </c>
      <c r="I87" s="4">
        <f t="shared" si="35"/>
        <v>161473986.10447598</v>
      </c>
      <c r="J87" s="5">
        <f t="shared" si="36"/>
        <v>9.0486963353586983E-2</v>
      </c>
      <c r="K87" s="6">
        <f t="shared" si="39"/>
        <v>11.900406695592952</v>
      </c>
      <c r="L87" s="4">
        <v>2.1</v>
      </c>
      <c r="M87" s="5">
        <f t="shared" si="37"/>
        <v>2.133705</v>
      </c>
      <c r="N87" s="6">
        <f t="shared" si="38"/>
        <v>3081.1309829999996</v>
      </c>
    </row>
    <row r="88" spans="1:14" x14ac:dyDescent="0.25">
      <c r="A88" s="7">
        <v>36155</v>
      </c>
      <c r="B88" s="18"/>
      <c r="C88" s="4">
        <v>0</v>
      </c>
      <c r="D88" s="5">
        <f t="shared" si="31"/>
        <v>0</v>
      </c>
      <c r="E88" s="6">
        <f t="shared" si="32"/>
        <v>169.67199999999997</v>
      </c>
      <c r="F88" s="4">
        <v>67</v>
      </c>
      <c r="G88" s="5">
        <f t="shared" si="33"/>
        <v>1.8972287228184432</v>
      </c>
      <c r="H88" s="5">
        <f t="shared" si="34"/>
        <v>163920.5616515135</v>
      </c>
      <c r="I88" s="4">
        <f t="shared" si="35"/>
        <v>163920561.65151352</v>
      </c>
      <c r="J88" s="5">
        <f t="shared" si="36"/>
        <v>9.1857977949853467E-2</v>
      </c>
      <c r="K88" s="6">
        <f t="shared" si="39"/>
        <v>11.992264673542806</v>
      </c>
      <c r="L88" s="4">
        <v>2.8</v>
      </c>
      <c r="M88" s="5">
        <f t="shared" si="37"/>
        <v>2.8449399999999994</v>
      </c>
      <c r="N88" s="6">
        <f t="shared" si="38"/>
        <v>3083.9759229999995</v>
      </c>
    </row>
    <row r="89" spans="1:14" x14ac:dyDescent="0.25">
      <c r="A89" s="7">
        <v>36156</v>
      </c>
      <c r="B89" s="18"/>
      <c r="C89" s="4">
        <v>0.39</v>
      </c>
      <c r="D89" s="5">
        <f t="shared" si="31"/>
        <v>9.9060000000000006</v>
      </c>
      <c r="E89" s="6">
        <f t="shared" si="32"/>
        <v>179.57799999999997</v>
      </c>
      <c r="F89" s="4">
        <v>72</v>
      </c>
      <c r="G89" s="5">
        <f t="shared" si="33"/>
        <v>2.0388129558645955</v>
      </c>
      <c r="H89" s="5">
        <f t="shared" si="34"/>
        <v>176153.43938670107</v>
      </c>
      <c r="I89" s="4">
        <f t="shared" si="35"/>
        <v>176153439.38670108</v>
      </c>
      <c r="J89" s="5">
        <f t="shared" si="36"/>
        <v>9.8713050931185806E-2</v>
      </c>
      <c r="K89" s="6">
        <f t="shared" si="39"/>
        <v>12.090977724473992</v>
      </c>
      <c r="L89" s="4">
        <v>3.9</v>
      </c>
      <c r="M89" s="5">
        <f t="shared" si="37"/>
        <v>3.9625949999999994</v>
      </c>
      <c r="N89" s="6">
        <f t="shared" si="38"/>
        <v>3087.9385179999995</v>
      </c>
    </row>
    <row r="90" spans="1:14" x14ac:dyDescent="0.25">
      <c r="A90" s="7">
        <v>36157</v>
      </c>
      <c r="B90" s="18"/>
      <c r="C90" s="4">
        <v>0.05</v>
      </c>
      <c r="D90" s="5">
        <f t="shared" si="31"/>
        <v>1.27</v>
      </c>
      <c r="E90" s="6">
        <f t="shared" si="32"/>
        <v>180.84799999999998</v>
      </c>
      <c r="F90" s="4">
        <v>3360</v>
      </c>
      <c r="G90" s="5">
        <f t="shared" si="33"/>
        <v>95.144604607014472</v>
      </c>
      <c r="H90" s="5">
        <f t="shared" si="34"/>
        <v>8220493.8380460506</v>
      </c>
      <c r="I90" s="4">
        <f t="shared" si="35"/>
        <v>8220493838.046051</v>
      </c>
      <c r="J90" s="5">
        <f t="shared" si="36"/>
        <v>4.6066090434553386</v>
      </c>
      <c r="K90" s="6">
        <f t="shared" si="39"/>
        <v>16.69758676792933</v>
      </c>
      <c r="L90" s="4">
        <v>19400</v>
      </c>
      <c r="M90" s="5">
        <f t="shared" si="37"/>
        <v>19711.37</v>
      </c>
      <c r="N90" s="6">
        <f t="shared" si="38"/>
        <v>22799.308517999998</v>
      </c>
    </row>
    <row r="91" spans="1:14" x14ac:dyDescent="0.25">
      <c r="A91" s="7">
        <v>36158</v>
      </c>
      <c r="B91" s="18"/>
      <c r="C91" s="4">
        <v>0.21</v>
      </c>
      <c r="D91" s="5">
        <f t="shared" si="31"/>
        <v>5.3339999999999996</v>
      </c>
      <c r="E91" s="6">
        <f t="shared" si="32"/>
        <v>186.18199999999999</v>
      </c>
      <c r="F91" s="4">
        <v>3330</v>
      </c>
      <c r="G91" s="5">
        <f t="shared" si="33"/>
        <v>94.295099208737554</v>
      </c>
      <c r="H91" s="5">
        <f t="shared" si="34"/>
        <v>8147096.571634925</v>
      </c>
      <c r="I91" s="4">
        <f t="shared" si="35"/>
        <v>8147096571.6349249</v>
      </c>
      <c r="J91" s="5">
        <f t="shared" si="36"/>
        <v>4.5654786055673435</v>
      </c>
      <c r="K91" s="6">
        <f t="shared" si="39"/>
        <v>21.263065373496673</v>
      </c>
      <c r="L91" s="4">
        <v>13000</v>
      </c>
      <c r="M91" s="5">
        <f t="shared" si="37"/>
        <v>13208.649999999998</v>
      </c>
      <c r="N91" s="6">
        <f t="shared" si="38"/>
        <v>36007.958517999999</v>
      </c>
    </row>
    <row r="92" spans="1:14" x14ac:dyDescent="0.25">
      <c r="A92" s="7">
        <v>36159</v>
      </c>
      <c r="B92" s="18"/>
      <c r="C92" s="4">
        <v>0</v>
      </c>
      <c r="D92" s="5">
        <f t="shared" si="31"/>
        <v>0</v>
      </c>
      <c r="E92" s="6">
        <f t="shared" si="32"/>
        <v>186.18199999999999</v>
      </c>
      <c r="F92" s="4">
        <v>1880</v>
      </c>
      <c r="G92" s="5">
        <f t="shared" si="33"/>
        <v>53.235671625353334</v>
      </c>
      <c r="H92" s="5">
        <f t="shared" si="34"/>
        <v>4599562.028430528</v>
      </c>
      <c r="I92" s="4">
        <f t="shared" si="35"/>
        <v>4599562028.4305277</v>
      </c>
      <c r="J92" s="5">
        <f t="shared" si="36"/>
        <v>2.5775074409809626</v>
      </c>
      <c r="K92" s="6">
        <f t="shared" si="39"/>
        <v>23.840572814477635</v>
      </c>
      <c r="L92" s="4">
        <v>4410</v>
      </c>
      <c r="M92" s="5">
        <f t="shared" si="37"/>
        <v>4480.7804999999998</v>
      </c>
      <c r="N92" s="6">
        <f t="shared" si="38"/>
        <v>40488.739018</v>
      </c>
    </row>
    <row r="93" spans="1:14" x14ac:dyDescent="0.25">
      <c r="A93" s="7">
        <v>36160</v>
      </c>
      <c r="B93" s="18"/>
      <c r="C93" s="4">
        <v>0</v>
      </c>
      <c r="D93" s="5">
        <f t="shared" si="31"/>
        <v>0</v>
      </c>
      <c r="E93" s="6">
        <f t="shared" si="32"/>
        <v>186.18199999999999</v>
      </c>
      <c r="F93" s="4">
        <v>799</v>
      </c>
      <c r="G93" s="5">
        <f t="shared" si="33"/>
        <v>22.625160440775165</v>
      </c>
      <c r="H93" s="5">
        <f t="shared" si="34"/>
        <v>1954813.8620829743</v>
      </c>
      <c r="I93" s="4">
        <f t="shared" si="35"/>
        <v>1954813862.0829742</v>
      </c>
      <c r="J93" s="5">
        <f t="shared" si="36"/>
        <v>1.0954406624169091</v>
      </c>
      <c r="K93" s="6">
        <f t="shared" si="39"/>
        <v>24.936013476894544</v>
      </c>
      <c r="L93" s="4">
        <v>1020</v>
      </c>
      <c r="M93" s="5">
        <f t="shared" si="37"/>
        <v>1036.3709999999999</v>
      </c>
      <c r="N93" s="6">
        <f t="shared" si="38"/>
        <v>41525.110017999999</v>
      </c>
    </row>
    <row r="94" spans="1:14" x14ac:dyDescent="0.25">
      <c r="A94" s="7">
        <v>36161</v>
      </c>
      <c r="B94" s="18" t="s">
        <v>5</v>
      </c>
      <c r="C94" s="4">
        <v>0</v>
      </c>
      <c r="D94" s="5">
        <f t="shared" si="31"/>
        <v>0</v>
      </c>
      <c r="E94" s="6">
        <f t="shared" si="32"/>
        <v>186.18199999999999</v>
      </c>
      <c r="F94" s="4">
        <v>515</v>
      </c>
      <c r="G94" s="5">
        <f t="shared" si="33"/>
        <v>14.583176003753705</v>
      </c>
      <c r="H94" s="5">
        <f t="shared" si="34"/>
        <v>1259986.40672432</v>
      </c>
      <c r="I94" s="4">
        <f t="shared" si="35"/>
        <v>1259986406.7243199</v>
      </c>
      <c r="J94" s="5">
        <f t="shared" si="36"/>
        <v>0.70607251707723173</v>
      </c>
      <c r="K94" s="6">
        <f t="shared" si="39"/>
        <v>25.642085993971776</v>
      </c>
      <c r="L94" s="4">
        <v>278</v>
      </c>
      <c r="M94" s="5">
        <f t="shared" si="37"/>
        <v>282.46189999999996</v>
      </c>
      <c r="N94" s="6">
        <f t="shared" si="38"/>
        <v>41807.571918000001</v>
      </c>
    </row>
    <row r="95" spans="1:14" x14ac:dyDescent="0.25">
      <c r="A95" s="7">
        <v>36162</v>
      </c>
      <c r="B95" s="18"/>
      <c r="C95" s="4">
        <v>0</v>
      </c>
      <c r="D95" s="5">
        <f t="shared" si="31"/>
        <v>0</v>
      </c>
      <c r="E95" s="6">
        <f t="shared" si="32"/>
        <v>186.18199999999999</v>
      </c>
      <c r="F95" s="4">
        <v>358</v>
      </c>
      <c r="G95" s="5">
        <f t="shared" si="33"/>
        <v>10.137431086104517</v>
      </c>
      <c r="H95" s="5">
        <f t="shared" si="34"/>
        <v>875874.0458394303</v>
      </c>
      <c r="I95" s="4">
        <f t="shared" si="35"/>
        <v>875874045.83943033</v>
      </c>
      <c r="J95" s="5">
        <f t="shared" si="36"/>
        <v>0.49082322546339607</v>
      </c>
      <c r="K95" s="6">
        <f t="shared" si="39"/>
        <v>26.13290921943517</v>
      </c>
      <c r="L95" s="4">
        <v>92</v>
      </c>
      <c r="M95" s="5">
        <f t="shared" si="37"/>
        <v>93.476599999999991</v>
      </c>
      <c r="N95" s="6">
        <f t="shared" si="38"/>
        <v>41901.048518000003</v>
      </c>
    </row>
    <row r="96" spans="1:14" x14ac:dyDescent="0.25">
      <c r="A96" s="7">
        <v>36163</v>
      </c>
      <c r="B96" s="18"/>
      <c r="C96" s="4">
        <v>0</v>
      </c>
      <c r="D96" s="5">
        <f t="shared" si="31"/>
        <v>0</v>
      </c>
      <c r="E96" s="6">
        <f t="shared" si="32"/>
        <v>186.18199999999999</v>
      </c>
      <c r="F96" s="4">
        <v>279</v>
      </c>
      <c r="G96" s="5">
        <f t="shared" si="33"/>
        <v>7.9004002039753081</v>
      </c>
      <c r="H96" s="5">
        <f t="shared" si="34"/>
        <v>682594.57762346661</v>
      </c>
      <c r="I96" s="4">
        <f t="shared" si="35"/>
        <v>682594577.62346661</v>
      </c>
      <c r="J96" s="5">
        <f t="shared" si="36"/>
        <v>0.38251307235834497</v>
      </c>
      <c r="K96" s="6">
        <f t="shared" si="39"/>
        <v>26.515422291793517</v>
      </c>
      <c r="L96" s="4">
        <v>52</v>
      </c>
      <c r="M96" s="5">
        <f t="shared" si="37"/>
        <v>52.834599999999995</v>
      </c>
      <c r="N96" s="6">
        <f t="shared" si="38"/>
        <v>41953.883118000005</v>
      </c>
    </row>
    <row r="97" spans="1:14" x14ac:dyDescent="0.25">
      <c r="A97" s="7">
        <v>36164</v>
      </c>
      <c r="B97" s="18"/>
      <c r="C97" s="4">
        <v>0.1</v>
      </c>
      <c r="D97" s="5">
        <f t="shared" si="31"/>
        <v>2.54</v>
      </c>
      <c r="E97" s="6">
        <f t="shared" si="32"/>
        <v>188.72199999999998</v>
      </c>
      <c r="F97" s="4">
        <v>229</v>
      </c>
      <c r="G97" s="5">
        <f t="shared" si="33"/>
        <v>6.4845578735137837</v>
      </c>
      <c r="H97" s="5">
        <f t="shared" si="34"/>
        <v>560265.80027159094</v>
      </c>
      <c r="I97" s="4">
        <f t="shared" si="35"/>
        <v>560265800.27159095</v>
      </c>
      <c r="J97" s="5">
        <f t="shared" si="36"/>
        <v>0.31396234254502153</v>
      </c>
      <c r="K97" s="6">
        <f t="shared" si="39"/>
        <v>26.829384634338538</v>
      </c>
      <c r="L97" s="4">
        <v>31</v>
      </c>
      <c r="M97" s="5">
        <f t="shared" si="37"/>
        <v>31.497549999999997</v>
      </c>
      <c r="N97" s="6">
        <f t="shared" si="38"/>
        <v>41985.380668000005</v>
      </c>
    </row>
    <row r="98" spans="1:14" x14ac:dyDescent="0.25">
      <c r="A98" s="7">
        <v>36165</v>
      </c>
      <c r="B98" s="18"/>
      <c r="C98" s="4">
        <v>0</v>
      </c>
      <c r="D98" s="5">
        <f t="shared" si="31"/>
        <v>0</v>
      </c>
      <c r="E98" s="6">
        <f t="shared" si="32"/>
        <v>188.72199999999998</v>
      </c>
      <c r="F98" s="4">
        <v>220</v>
      </c>
      <c r="G98" s="5">
        <f t="shared" si="33"/>
        <v>6.2297062540307087</v>
      </c>
      <c r="H98" s="5">
        <f t="shared" si="34"/>
        <v>538246.62034825317</v>
      </c>
      <c r="I98" s="4">
        <f t="shared" si="35"/>
        <v>538246620.34825313</v>
      </c>
      <c r="J98" s="5">
        <f t="shared" si="36"/>
        <v>0.30162321117862323</v>
      </c>
      <c r="K98" s="6">
        <f t="shared" si="39"/>
        <v>27.131007845517161</v>
      </c>
      <c r="L98" s="4">
        <v>19</v>
      </c>
      <c r="M98" s="5">
        <f t="shared" si="37"/>
        <v>19.304949999999998</v>
      </c>
      <c r="N98" s="6">
        <f t="shared" si="38"/>
        <v>42004.685618000003</v>
      </c>
    </row>
    <row r="99" spans="1:14" x14ac:dyDescent="0.25">
      <c r="A99" s="7">
        <v>36166</v>
      </c>
      <c r="B99" s="18"/>
      <c r="C99" s="4">
        <v>0.02</v>
      </c>
      <c r="D99" s="5">
        <f t="shared" si="31"/>
        <v>0.50800000000000001</v>
      </c>
      <c r="E99" s="6">
        <f t="shared" si="32"/>
        <v>189.23</v>
      </c>
      <c r="F99" s="4">
        <v>201</v>
      </c>
      <c r="G99" s="5">
        <f t="shared" si="33"/>
        <v>5.6916861684553295</v>
      </c>
      <c r="H99" s="5">
        <f t="shared" si="34"/>
        <v>491761.68495454045</v>
      </c>
      <c r="I99" s="4">
        <f t="shared" si="35"/>
        <v>491761684.95454043</v>
      </c>
      <c r="J99" s="5">
        <f t="shared" si="36"/>
        <v>0.27557393384956036</v>
      </c>
      <c r="K99" s="6">
        <f t="shared" si="39"/>
        <v>27.406581779366721</v>
      </c>
      <c r="L99" s="4">
        <v>10</v>
      </c>
      <c r="M99" s="5">
        <f t="shared" si="37"/>
        <v>10.160499999999999</v>
      </c>
      <c r="N99" s="6">
        <f t="shared" si="38"/>
        <v>42014.846118000001</v>
      </c>
    </row>
    <row r="100" spans="1:14" x14ac:dyDescent="0.25">
      <c r="A100" s="7">
        <v>36167</v>
      </c>
      <c r="B100" s="18"/>
      <c r="C100" s="4">
        <v>0.01</v>
      </c>
      <c r="D100" s="5">
        <f t="shared" si="31"/>
        <v>0.254</v>
      </c>
      <c r="E100" s="6">
        <f t="shared" si="32"/>
        <v>189.48399999999998</v>
      </c>
      <c r="F100" s="4">
        <v>200</v>
      </c>
      <c r="G100" s="5">
        <f t="shared" si="33"/>
        <v>5.6633693218460994</v>
      </c>
      <c r="H100" s="5">
        <f t="shared" si="34"/>
        <v>489315.10940750298</v>
      </c>
      <c r="I100" s="4">
        <f t="shared" si="35"/>
        <v>489315109.40750301</v>
      </c>
      <c r="J100" s="5">
        <f t="shared" si="36"/>
        <v>0.27420291925329393</v>
      </c>
      <c r="K100" s="6">
        <f t="shared" si="39"/>
        <v>27.680784698620016</v>
      </c>
      <c r="L100" s="4">
        <v>7.9</v>
      </c>
      <c r="M100" s="5">
        <f t="shared" si="37"/>
        <v>8.0267949999999999</v>
      </c>
      <c r="N100" s="6">
        <f t="shared" si="38"/>
        <v>42022.872912999999</v>
      </c>
    </row>
    <row r="101" spans="1:14" x14ac:dyDescent="0.25">
      <c r="A101" s="7">
        <v>36168</v>
      </c>
      <c r="B101" s="18"/>
      <c r="C101" s="4">
        <v>0</v>
      </c>
      <c r="D101" s="5">
        <f t="shared" si="31"/>
        <v>0</v>
      </c>
      <c r="E101" s="6">
        <f t="shared" si="32"/>
        <v>189.48399999999998</v>
      </c>
      <c r="F101" s="4">
        <v>204</v>
      </c>
      <c r="G101" s="5">
        <f t="shared" si="33"/>
        <v>5.7766367082830214</v>
      </c>
      <c r="H101" s="5">
        <f t="shared" si="34"/>
        <v>499101.41159565304</v>
      </c>
      <c r="I101" s="4">
        <f t="shared" si="35"/>
        <v>499101411.59565306</v>
      </c>
      <c r="J101" s="5">
        <f t="shared" si="36"/>
        <v>0.27968697763835981</v>
      </c>
      <c r="K101" s="6">
        <f t="shared" si="39"/>
        <v>27.960471676258376</v>
      </c>
      <c r="L101" s="4">
        <v>8.5</v>
      </c>
      <c r="M101" s="5">
        <f t="shared" si="37"/>
        <v>8.6364249999999991</v>
      </c>
      <c r="N101" s="6">
        <f t="shared" si="38"/>
        <v>42031.509337999996</v>
      </c>
    </row>
    <row r="102" spans="1:14" x14ac:dyDescent="0.25">
      <c r="A102" s="7">
        <v>36169</v>
      </c>
      <c r="B102" s="18"/>
      <c r="C102" s="4">
        <v>0.18</v>
      </c>
      <c r="D102" s="5">
        <f t="shared" si="31"/>
        <v>4.5719999999999992</v>
      </c>
      <c r="E102" s="6">
        <f t="shared" si="32"/>
        <v>194.05599999999998</v>
      </c>
      <c r="F102" s="4">
        <v>206</v>
      </c>
      <c r="G102" s="5">
        <f t="shared" si="33"/>
        <v>5.8332704015014825</v>
      </c>
      <c r="H102" s="5">
        <f t="shared" si="34"/>
        <v>503994.5626897281</v>
      </c>
      <c r="I102" s="4">
        <f t="shared" si="35"/>
        <v>503994562.68972808</v>
      </c>
      <c r="J102" s="5">
        <f t="shared" si="36"/>
        <v>0.28242900683089273</v>
      </c>
      <c r="K102" s="6">
        <f t="shared" si="39"/>
        <v>28.242900683089267</v>
      </c>
      <c r="L102" s="4">
        <v>11</v>
      </c>
      <c r="M102" s="5">
        <f t="shared" si="37"/>
        <v>11.176549999999999</v>
      </c>
      <c r="N102" s="6">
        <f t="shared" si="38"/>
        <v>42042.685887999993</v>
      </c>
    </row>
    <row r="103" spans="1:14" x14ac:dyDescent="0.25">
      <c r="A103" s="7">
        <v>36170</v>
      </c>
      <c r="B103" s="18"/>
      <c r="C103" s="4">
        <v>0.19</v>
      </c>
      <c r="D103" s="5">
        <f t="shared" si="31"/>
        <v>4.8259999999999996</v>
      </c>
      <c r="E103" s="6">
        <f t="shared" si="32"/>
        <v>198.88199999999998</v>
      </c>
      <c r="F103" s="4">
        <v>575</v>
      </c>
      <c r="G103" s="5">
        <f t="shared" si="33"/>
        <v>16.282186800307535</v>
      </c>
      <c r="H103" s="5">
        <f t="shared" si="34"/>
        <v>1406780.9395465711</v>
      </c>
      <c r="I103" s="4">
        <f t="shared" si="35"/>
        <v>1406780939.546571</v>
      </c>
      <c r="J103" s="5">
        <f t="shared" si="36"/>
        <v>0.78833339285321991</v>
      </c>
      <c r="K103" s="6">
        <f t="shared" si="39"/>
        <v>29.031234075942486</v>
      </c>
      <c r="L103" s="4">
        <v>420</v>
      </c>
      <c r="M103" s="5">
        <f t="shared" si="37"/>
        <v>426.74099999999999</v>
      </c>
      <c r="N103" s="6">
        <f t="shared" si="38"/>
        <v>42469.426887999995</v>
      </c>
    </row>
    <row r="104" spans="1:14" x14ac:dyDescent="0.25">
      <c r="A104" s="7">
        <v>36171</v>
      </c>
      <c r="B104" s="18"/>
      <c r="C104" s="4">
        <v>0</v>
      </c>
      <c r="D104" s="5">
        <f t="shared" si="31"/>
        <v>0</v>
      </c>
      <c r="E104" s="6">
        <f t="shared" si="32"/>
        <v>198.88199999999998</v>
      </c>
      <c r="F104" s="4">
        <v>2420</v>
      </c>
      <c r="G104" s="5">
        <f t="shared" si="33"/>
        <v>68.526768794337798</v>
      </c>
      <c r="H104" s="5">
        <f t="shared" si="34"/>
        <v>5920712.8238307862</v>
      </c>
      <c r="I104" s="4">
        <f t="shared" si="35"/>
        <v>5920712823.8307858</v>
      </c>
      <c r="J104" s="5">
        <f t="shared" si="36"/>
        <v>3.317855322964856</v>
      </c>
      <c r="K104" s="6">
        <f t="shared" si="39"/>
        <v>32.349089398907338</v>
      </c>
      <c r="L104" s="4">
        <v>9220</v>
      </c>
      <c r="M104" s="5">
        <f t="shared" si="37"/>
        <v>9367.9809999999998</v>
      </c>
      <c r="N104" s="6">
        <f t="shared" si="38"/>
        <v>51837.407887999994</v>
      </c>
    </row>
    <row r="105" spans="1:14" x14ac:dyDescent="0.25">
      <c r="A105" s="7">
        <v>36172</v>
      </c>
      <c r="B105" s="18"/>
      <c r="C105" s="4">
        <v>0.02</v>
      </c>
      <c r="D105" s="5">
        <f t="shared" si="31"/>
        <v>0.50800000000000001</v>
      </c>
      <c r="E105" s="6">
        <f t="shared" si="32"/>
        <v>199.39</v>
      </c>
      <c r="F105" s="4">
        <v>909</v>
      </c>
      <c r="G105" s="5">
        <f t="shared" si="33"/>
        <v>25.74001356779052</v>
      </c>
      <c r="H105" s="5">
        <f t="shared" si="34"/>
        <v>2223937.1722571007</v>
      </c>
      <c r="I105" s="4">
        <f t="shared" si="35"/>
        <v>2223937172.2571006</v>
      </c>
      <c r="J105" s="5">
        <f t="shared" si="36"/>
        <v>1.2462522680062205</v>
      </c>
      <c r="K105" s="6">
        <f t="shared" si="39"/>
        <v>33.595341666913562</v>
      </c>
      <c r="L105" s="4">
        <v>1250</v>
      </c>
      <c r="M105" s="5">
        <f t="shared" si="37"/>
        <v>1270.0624999999998</v>
      </c>
      <c r="N105" s="6">
        <f t="shared" si="38"/>
        <v>53107.470387999994</v>
      </c>
    </row>
    <row r="106" spans="1:14" x14ac:dyDescent="0.25">
      <c r="A106" s="7">
        <v>36173</v>
      </c>
      <c r="B106" s="18"/>
      <c r="C106" s="4">
        <v>0</v>
      </c>
      <c r="D106" s="5">
        <f t="shared" si="31"/>
        <v>0</v>
      </c>
      <c r="E106" s="6">
        <f t="shared" si="32"/>
        <v>199.39</v>
      </c>
      <c r="F106" s="4">
        <v>764</v>
      </c>
      <c r="G106" s="5">
        <f t="shared" si="33"/>
        <v>21.634070809452098</v>
      </c>
      <c r="H106" s="5">
        <f t="shared" si="34"/>
        <v>1869183.7179366613</v>
      </c>
      <c r="I106" s="4">
        <f t="shared" si="35"/>
        <v>1869183717.9366612</v>
      </c>
      <c r="J106" s="5">
        <f t="shared" si="36"/>
        <v>1.0474551515475827</v>
      </c>
      <c r="K106" s="6">
        <f t="shared" si="39"/>
        <v>34.642796818461143</v>
      </c>
      <c r="L106" s="4">
        <v>318</v>
      </c>
      <c r="M106" s="5">
        <f t="shared" si="37"/>
        <v>323.10389999999995</v>
      </c>
      <c r="N106" s="6">
        <f t="shared" si="38"/>
        <v>53430.574287999996</v>
      </c>
    </row>
    <row r="107" spans="1:14" x14ac:dyDescent="0.25">
      <c r="A107" s="7">
        <v>36174</v>
      </c>
      <c r="B107" s="18"/>
      <c r="C107" s="4">
        <v>0.11</v>
      </c>
      <c r="D107" s="5">
        <f t="shared" si="31"/>
        <v>2.794</v>
      </c>
      <c r="E107" s="6">
        <f t="shared" si="32"/>
        <v>202.184</v>
      </c>
      <c r="F107" s="4">
        <v>864</v>
      </c>
      <c r="G107" s="5">
        <f t="shared" si="33"/>
        <v>24.465755470375147</v>
      </c>
      <c r="H107" s="5">
        <f t="shared" si="34"/>
        <v>2113841.2726404127</v>
      </c>
      <c r="I107" s="4">
        <f t="shared" si="35"/>
        <v>2113841272.6404126</v>
      </c>
      <c r="J107" s="5">
        <f t="shared" si="36"/>
        <v>1.1845566111742296</v>
      </c>
      <c r="K107" s="6">
        <f t="shared" si="39"/>
        <v>35.827353429635373</v>
      </c>
      <c r="L107" s="4">
        <v>533</v>
      </c>
      <c r="M107" s="5">
        <f t="shared" si="37"/>
        <v>541.55464999999992</v>
      </c>
      <c r="N107" s="6">
        <f t="shared" si="38"/>
        <v>53972.128937999994</v>
      </c>
    </row>
    <row r="108" spans="1:14" x14ac:dyDescent="0.25">
      <c r="A108" s="7">
        <v>36175</v>
      </c>
      <c r="B108" s="18"/>
      <c r="C108" s="4">
        <v>0</v>
      </c>
      <c r="D108" s="5">
        <f t="shared" si="31"/>
        <v>0</v>
      </c>
      <c r="E108" s="6">
        <f t="shared" si="32"/>
        <v>202.184</v>
      </c>
      <c r="F108" s="4">
        <v>1830</v>
      </c>
      <c r="G108" s="5">
        <f t="shared" si="33"/>
        <v>51.819829294891804</v>
      </c>
      <c r="H108" s="5">
        <f t="shared" si="34"/>
        <v>4477233.2510786522</v>
      </c>
      <c r="I108" s="4">
        <f t="shared" si="35"/>
        <v>4477233251.0786524</v>
      </c>
      <c r="J108" s="5">
        <f t="shared" si="36"/>
        <v>2.5089567111676394</v>
      </c>
      <c r="K108" s="6">
        <f t="shared" si="39"/>
        <v>38.336310140803015</v>
      </c>
      <c r="L108" s="4">
        <v>4220</v>
      </c>
      <c r="M108" s="5">
        <f t="shared" si="37"/>
        <v>4287.7309999999998</v>
      </c>
      <c r="N108" s="6">
        <f t="shared" si="38"/>
        <v>58259.859937999994</v>
      </c>
    </row>
    <row r="109" spans="1:14" x14ac:dyDescent="0.25">
      <c r="A109" s="7">
        <v>36176</v>
      </c>
      <c r="B109" s="18"/>
      <c r="C109" s="4">
        <v>0.13</v>
      </c>
      <c r="D109" s="5">
        <f t="shared" si="31"/>
        <v>3.302</v>
      </c>
      <c r="E109" s="6">
        <f t="shared" si="32"/>
        <v>205.48599999999999</v>
      </c>
      <c r="F109" s="4">
        <v>1130</v>
      </c>
      <c r="G109" s="5">
        <f t="shared" si="33"/>
        <v>31.998036668430458</v>
      </c>
      <c r="H109" s="5">
        <f t="shared" si="34"/>
        <v>2764630.3681523916</v>
      </c>
      <c r="I109" s="4">
        <f t="shared" si="35"/>
        <v>2764630368.1523914</v>
      </c>
      <c r="J109" s="5">
        <f t="shared" si="36"/>
        <v>1.5492464937811103</v>
      </c>
      <c r="K109" s="6">
        <f t="shared" si="39"/>
        <v>39.885556634584127</v>
      </c>
      <c r="L109" s="4">
        <v>1620</v>
      </c>
      <c r="M109" s="5">
        <f t="shared" si="37"/>
        <v>1646.0009999999997</v>
      </c>
      <c r="N109" s="6">
        <f t="shared" si="38"/>
        <v>59905.860937999991</v>
      </c>
    </row>
    <row r="110" spans="1:14" x14ac:dyDescent="0.25">
      <c r="A110" s="7">
        <v>36177</v>
      </c>
      <c r="B110" s="18"/>
      <c r="C110" s="4">
        <v>0.42</v>
      </c>
      <c r="D110" s="5">
        <f t="shared" si="31"/>
        <v>10.667999999999999</v>
      </c>
      <c r="E110" s="6">
        <f t="shared" si="32"/>
        <v>216.154</v>
      </c>
      <c r="F110" s="4">
        <v>856</v>
      </c>
      <c r="G110" s="5">
        <f t="shared" si="33"/>
        <v>24.239220697501306</v>
      </c>
      <c r="H110" s="5">
        <f t="shared" si="34"/>
        <v>2094268.6682641129</v>
      </c>
      <c r="I110" s="4">
        <f t="shared" si="35"/>
        <v>2094268668.2641129</v>
      </c>
      <c r="J110" s="5">
        <f t="shared" si="36"/>
        <v>1.173588494404098</v>
      </c>
      <c r="K110" s="6">
        <f t="shared" si="39"/>
        <v>41.059145128988227</v>
      </c>
      <c r="L110" s="4">
        <v>398</v>
      </c>
      <c r="M110" s="5">
        <f t="shared" si="37"/>
        <v>404.38789999999995</v>
      </c>
      <c r="N110" s="6">
        <f t="shared" si="38"/>
        <v>60310.248837999992</v>
      </c>
    </row>
    <row r="111" spans="1:14" x14ac:dyDescent="0.25">
      <c r="A111" s="7">
        <v>36178</v>
      </c>
      <c r="B111" s="18"/>
      <c r="C111" s="4">
        <v>0.01</v>
      </c>
      <c r="D111" s="5">
        <f t="shared" si="31"/>
        <v>0.254</v>
      </c>
      <c r="E111" s="6">
        <f t="shared" si="32"/>
        <v>216.40799999999999</v>
      </c>
      <c r="F111" s="4">
        <v>1600</v>
      </c>
      <c r="G111" s="5">
        <f t="shared" si="33"/>
        <v>45.306954574768795</v>
      </c>
      <c r="H111" s="5">
        <f t="shared" si="34"/>
        <v>3914520.8752600239</v>
      </c>
      <c r="I111" s="4">
        <f t="shared" si="35"/>
        <v>3914520875.2600241</v>
      </c>
      <c r="J111" s="5">
        <f t="shared" si="36"/>
        <v>2.1936233540263514</v>
      </c>
      <c r="K111" s="6">
        <f t="shared" si="39"/>
        <v>43.252768483014577</v>
      </c>
      <c r="L111" s="4">
        <v>5230</v>
      </c>
      <c r="M111" s="5">
        <f t="shared" si="37"/>
        <v>5313.9414999999999</v>
      </c>
      <c r="N111" s="6">
        <f t="shared" si="38"/>
        <v>65624.190337999986</v>
      </c>
    </row>
    <row r="112" spans="1:14" x14ac:dyDescent="0.25">
      <c r="A112" s="7">
        <v>36179</v>
      </c>
      <c r="B112" s="18"/>
      <c r="C112" s="4">
        <v>0</v>
      </c>
      <c r="D112" s="5">
        <f t="shared" si="31"/>
        <v>0</v>
      </c>
      <c r="E112" s="6">
        <f t="shared" si="32"/>
        <v>216.40799999999999</v>
      </c>
      <c r="F112" s="4">
        <v>1520</v>
      </c>
      <c r="G112" s="5">
        <f t="shared" si="33"/>
        <v>43.041606846030355</v>
      </c>
      <c r="H112" s="5">
        <f t="shared" si="34"/>
        <v>3718794.8314970229</v>
      </c>
      <c r="I112" s="4">
        <f t="shared" si="35"/>
        <v>3718794831.4970231</v>
      </c>
      <c r="J112" s="5">
        <f t="shared" si="36"/>
        <v>2.083942186325034</v>
      </c>
      <c r="K112" s="6">
        <f t="shared" si="39"/>
        <v>45.33671066933961</v>
      </c>
      <c r="L112" s="4">
        <v>4790</v>
      </c>
      <c r="M112" s="5">
        <f t="shared" si="37"/>
        <v>4866.8794999999991</v>
      </c>
      <c r="N112" s="6">
        <f t="shared" si="38"/>
        <v>70491.069837999981</v>
      </c>
    </row>
    <row r="113" spans="1:14" x14ac:dyDescent="0.25">
      <c r="A113" s="7">
        <v>36180</v>
      </c>
      <c r="B113" s="18"/>
      <c r="C113" s="4">
        <v>0.05</v>
      </c>
      <c r="D113" s="5">
        <f t="shared" si="31"/>
        <v>1.27</v>
      </c>
      <c r="E113" s="6">
        <f t="shared" si="32"/>
        <v>217.678</v>
      </c>
      <c r="F113" s="4">
        <v>913</v>
      </c>
      <c r="G113" s="5">
        <f t="shared" si="33"/>
        <v>25.853280954227444</v>
      </c>
      <c r="H113" s="5">
        <f t="shared" si="34"/>
        <v>2233723.4744452513</v>
      </c>
      <c r="I113" s="4">
        <f t="shared" si="35"/>
        <v>2233723474.4452515</v>
      </c>
      <c r="J113" s="5">
        <f t="shared" si="36"/>
        <v>1.2517363263912868</v>
      </c>
      <c r="K113" s="6">
        <f t="shared" si="39"/>
        <v>46.588446995730898</v>
      </c>
      <c r="L113" s="4">
        <v>399</v>
      </c>
      <c r="M113" s="5">
        <f t="shared" si="37"/>
        <v>405.40394999999995</v>
      </c>
      <c r="N113" s="6">
        <f t="shared" si="38"/>
        <v>70896.473787999988</v>
      </c>
    </row>
    <row r="114" spans="1:14" x14ac:dyDescent="0.25">
      <c r="A114" s="7">
        <v>36181</v>
      </c>
      <c r="B114" s="18"/>
      <c r="C114" s="4">
        <v>0.12</v>
      </c>
      <c r="D114" s="5">
        <f t="shared" si="31"/>
        <v>3.0479999999999996</v>
      </c>
      <c r="E114" s="6">
        <f t="shared" si="32"/>
        <v>220.726</v>
      </c>
      <c r="F114" s="4">
        <v>898</v>
      </c>
      <c r="G114" s="5">
        <f t="shared" si="33"/>
        <v>25.428528255088985</v>
      </c>
      <c r="H114" s="5">
        <f t="shared" si="34"/>
        <v>2197024.8412396885</v>
      </c>
      <c r="I114" s="4">
        <f t="shared" si="35"/>
        <v>2197024841.2396884</v>
      </c>
      <c r="J114" s="5">
        <f t="shared" si="36"/>
        <v>1.2311711074472897</v>
      </c>
      <c r="K114" s="6">
        <f t="shared" si="39"/>
        <v>47.819618103178186</v>
      </c>
      <c r="L114" s="4">
        <v>272</v>
      </c>
      <c r="M114" s="5">
        <f t="shared" si="37"/>
        <v>276.36559999999997</v>
      </c>
      <c r="N114" s="6">
        <f t="shared" si="38"/>
        <v>71172.839387999993</v>
      </c>
    </row>
    <row r="115" spans="1:14" x14ac:dyDescent="0.25">
      <c r="A115" s="7">
        <v>36182</v>
      </c>
      <c r="B115" s="18"/>
      <c r="C115" s="4">
        <v>0.31</v>
      </c>
      <c r="D115" s="5">
        <f t="shared" si="31"/>
        <v>7.8739999999999997</v>
      </c>
      <c r="E115" s="6">
        <f t="shared" si="32"/>
        <v>228.6</v>
      </c>
      <c r="F115" s="4">
        <v>1420</v>
      </c>
      <c r="G115" s="5">
        <f t="shared" si="33"/>
        <v>40.209922185107303</v>
      </c>
      <c r="H115" s="5">
        <f t="shared" si="34"/>
        <v>3474137.2767932708</v>
      </c>
      <c r="I115" s="4">
        <f t="shared" si="35"/>
        <v>3474137276.7932711</v>
      </c>
      <c r="J115" s="5">
        <f t="shared" si="36"/>
        <v>1.9468407266983867</v>
      </c>
      <c r="K115" s="6">
        <f t="shared" si="39"/>
        <v>49.766458829876569</v>
      </c>
      <c r="L115" s="4">
        <v>685</v>
      </c>
      <c r="M115" s="5">
        <f t="shared" si="37"/>
        <v>695.99424999999997</v>
      </c>
      <c r="N115" s="6">
        <f t="shared" si="38"/>
        <v>71868.833637999996</v>
      </c>
    </row>
    <row r="116" spans="1:14" x14ac:dyDescent="0.25">
      <c r="A116" s="7">
        <v>36183</v>
      </c>
      <c r="B116" s="18"/>
      <c r="C116" s="4">
        <v>0.19</v>
      </c>
      <c r="D116" s="5">
        <f t="shared" si="31"/>
        <v>4.8259999999999996</v>
      </c>
      <c r="E116" s="6">
        <f t="shared" si="32"/>
        <v>233.42599999999999</v>
      </c>
      <c r="F116" s="4">
        <v>1120</v>
      </c>
      <c r="G116" s="5">
        <f t="shared" si="33"/>
        <v>31.714868202338156</v>
      </c>
      <c r="H116" s="5">
        <f t="shared" si="34"/>
        <v>2740164.6126820166</v>
      </c>
      <c r="I116" s="4">
        <f t="shared" si="35"/>
        <v>2740164612.6820164</v>
      </c>
      <c r="J116" s="5">
        <f t="shared" si="36"/>
        <v>1.5355363478184456</v>
      </c>
      <c r="K116" s="6">
        <f t="shared" si="39"/>
        <v>51.301995177695012</v>
      </c>
      <c r="L116" s="4">
        <v>403</v>
      </c>
      <c r="M116" s="5">
        <f t="shared" si="37"/>
        <v>409.46814999999998</v>
      </c>
      <c r="N116" s="6">
        <f t="shared" si="38"/>
        <v>72278.301787999997</v>
      </c>
    </row>
    <row r="117" spans="1:14" x14ac:dyDescent="0.25">
      <c r="A117" s="7">
        <v>36184</v>
      </c>
      <c r="B117" s="18"/>
      <c r="C117" s="4">
        <v>0</v>
      </c>
      <c r="D117" s="5">
        <f t="shared" si="31"/>
        <v>0</v>
      </c>
      <c r="E117" s="6">
        <f t="shared" si="32"/>
        <v>233.42599999999999</v>
      </c>
      <c r="F117" s="4">
        <v>710</v>
      </c>
      <c r="G117" s="5">
        <f t="shared" si="33"/>
        <v>20.104961092553651</v>
      </c>
      <c r="H117" s="5">
        <f t="shared" si="34"/>
        <v>1737068.6383966354</v>
      </c>
      <c r="I117" s="4">
        <f t="shared" si="35"/>
        <v>1737068638.3966355</v>
      </c>
      <c r="J117" s="5">
        <f t="shared" si="36"/>
        <v>0.97342036334919335</v>
      </c>
      <c r="K117" s="6">
        <f t="shared" si="39"/>
        <v>52.275415541044204</v>
      </c>
      <c r="L117" s="4">
        <v>131</v>
      </c>
      <c r="M117" s="5">
        <f t="shared" si="37"/>
        <v>133.10254999999998</v>
      </c>
      <c r="N117" s="6">
        <f t="shared" si="38"/>
        <v>72411.404337999993</v>
      </c>
    </row>
    <row r="118" spans="1:14" x14ac:dyDescent="0.25">
      <c r="A118" s="7">
        <v>36185</v>
      </c>
      <c r="B118" s="18"/>
      <c r="C118" s="4">
        <v>0</v>
      </c>
      <c r="D118" s="5">
        <f t="shared" si="31"/>
        <v>0</v>
      </c>
      <c r="E118" s="6">
        <f t="shared" si="32"/>
        <v>233.42599999999999</v>
      </c>
      <c r="F118" s="4">
        <v>624</v>
      </c>
      <c r="G118" s="5">
        <f t="shared" si="33"/>
        <v>17.669712284159829</v>
      </c>
      <c r="H118" s="5">
        <f t="shared" si="34"/>
        <v>1526663.1413514093</v>
      </c>
      <c r="I118" s="4">
        <f t="shared" si="35"/>
        <v>1526663141.3514092</v>
      </c>
      <c r="J118" s="5">
        <f t="shared" si="36"/>
        <v>0.85551310807027692</v>
      </c>
      <c r="K118" s="6">
        <f t="shared" si="39"/>
        <v>53.13092864911448</v>
      </c>
      <c r="L118" s="4">
        <v>69</v>
      </c>
      <c r="M118" s="5">
        <f t="shared" si="37"/>
        <v>70.10745</v>
      </c>
      <c r="N118" s="6">
        <f t="shared" si="38"/>
        <v>72481.511787999989</v>
      </c>
    </row>
    <row r="119" spans="1:14" x14ac:dyDescent="0.25">
      <c r="A119" s="7">
        <v>36186</v>
      </c>
      <c r="B119" s="18"/>
      <c r="C119" s="4">
        <v>0</v>
      </c>
      <c r="D119" s="5">
        <f t="shared" si="31"/>
        <v>0</v>
      </c>
      <c r="E119" s="6">
        <f t="shared" si="32"/>
        <v>233.42599999999999</v>
      </c>
      <c r="F119" s="4">
        <v>501</v>
      </c>
      <c r="G119" s="5">
        <f t="shared" si="33"/>
        <v>14.186740151224479</v>
      </c>
      <c r="H119" s="5">
        <f t="shared" si="34"/>
        <v>1225734.3490657948</v>
      </c>
      <c r="I119" s="4">
        <f t="shared" si="35"/>
        <v>1225734349.0657949</v>
      </c>
      <c r="J119" s="5">
        <f t="shared" si="36"/>
        <v>0.68687831272950128</v>
      </c>
      <c r="K119" s="6">
        <f t="shared" si="39"/>
        <v>53.817806961843985</v>
      </c>
      <c r="L119" s="4">
        <v>40</v>
      </c>
      <c r="M119" s="5">
        <f t="shared" si="37"/>
        <v>40.641999999999996</v>
      </c>
      <c r="N119" s="6">
        <f t="shared" si="38"/>
        <v>72522.153787999996</v>
      </c>
    </row>
    <row r="120" spans="1:14" x14ac:dyDescent="0.25">
      <c r="A120" s="7">
        <v>36187</v>
      </c>
      <c r="B120" s="18"/>
      <c r="C120" s="4">
        <v>0.03</v>
      </c>
      <c r="D120" s="5">
        <f t="shared" si="31"/>
        <v>0.7619999999999999</v>
      </c>
      <c r="E120" s="6">
        <f t="shared" si="32"/>
        <v>234.18799999999999</v>
      </c>
      <c r="F120" s="4">
        <v>414</v>
      </c>
      <c r="G120" s="5">
        <f t="shared" si="33"/>
        <v>11.723174496221425</v>
      </c>
      <c r="H120" s="5">
        <f t="shared" si="34"/>
        <v>1012882.2764735312</v>
      </c>
      <c r="I120" s="4">
        <f t="shared" si="35"/>
        <v>1012882276.4735311</v>
      </c>
      <c r="J120" s="5">
        <f t="shared" si="36"/>
        <v>0.56760004285431842</v>
      </c>
      <c r="K120" s="6">
        <f t="shared" si="39"/>
        <v>54.385407004698301</v>
      </c>
      <c r="L120" s="4">
        <v>26</v>
      </c>
      <c r="M120" s="5">
        <f t="shared" si="37"/>
        <v>26.417299999999997</v>
      </c>
      <c r="N120" s="6">
        <f t="shared" si="38"/>
        <v>72548.571087999997</v>
      </c>
    </row>
    <row r="121" spans="1:14" x14ac:dyDescent="0.25">
      <c r="A121" s="7">
        <v>36188</v>
      </c>
      <c r="B121" s="18"/>
      <c r="C121" s="4">
        <v>0</v>
      </c>
      <c r="D121" s="5">
        <f t="shared" si="31"/>
        <v>0</v>
      </c>
      <c r="E121" s="6">
        <f t="shared" si="32"/>
        <v>234.18799999999999</v>
      </c>
      <c r="F121" s="4">
        <v>360</v>
      </c>
      <c r="G121" s="5">
        <f t="shared" si="33"/>
        <v>10.194064779322979</v>
      </c>
      <c r="H121" s="5">
        <f t="shared" si="34"/>
        <v>880767.19693350536</v>
      </c>
      <c r="I121" s="4">
        <f t="shared" si="35"/>
        <v>880767196.93350542</v>
      </c>
      <c r="J121" s="5">
        <f t="shared" si="36"/>
        <v>0.49356525465592904</v>
      </c>
      <c r="K121" s="6">
        <f t="shared" si="39"/>
        <v>54.878972259354228</v>
      </c>
      <c r="L121" s="4">
        <v>18</v>
      </c>
      <c r="M121" s="5">
        <f t="shared" si="37"/>
        <v>18.288899999999998</v>
      </c>
      <c r="N121" s="6">
        <f t="shared" si="38"/>
        <v>72566.859987999997</v>
      </c>
    </row>
    <row r="122" spans="1:14" x14ac:dyDescent="0.25">
      <c r="A122" s="7">
        <v>36189</v>
      </c>
      <c r="B122" s="18"/>
      <c r="C122" s="4">
        <v>0</v>
      </c>
      <c r="D122" s="5">
        <f t="shared" si="31"/>
        <v>0</v>
      </c>
      <c r="E122" s="6">
        <f t="shared" si="32"/>
        <v>234.18799999999999</v>
      </c>
      <c r="F122" s="4">
        <v>441</v>
      </c>
      <c r="G122" s="5">
        <f t="shared" si="33"/>
        <v>12.487729354670648</v>
      </c>
      <c r="H122" s="5">
        <f t="shared" si="34"/>
        <v>1078939.816243544</v>
      </c>
      <c r="I122" s="4">
        <f t="shared" si="35"/>
        <v>1078939816.2435441</v>
      </c>
      <c r="J122" s="5">
        <f t="shared" si="36"/>
        <v>0.60461743695351311</v>
      </c>
      <c r="K122" s="6">
        <f t="shared" si="39"/>
        <v>55.483589696307739</v>
      </c>
      <c r="L122" s="4">
        <v>12</v>
      </c>
      <c r="M122" s="5">
        <f t="shared" si="37"/>
        <v>12.192599999999999</v>
      </c>
      <c r="N122" s="6">
        <f t="shared" si="38"/>
        <v>72579.052587999991</v>
      </c>
    </row>
    <row r="123" spans="1:14" x14ac:dyDescent="0.25">
      <c r="A123" s="7">
        <v>36190</v>
      </c>
      <c r="B123" s="18"/>
      <c r="C123" s="4">
        <v>0</v>
      </c>
      <c r="D123" s="5">
        <f t="shared" si="31"/>
        <v>0</v>
      </c>
      <c r="E123" s="6">
        <f t="shared" si="32"/>
        <v>234.18799999999999</v>
      </c>
      <c r="F123" s="4">
        <v>647</v>
      </c>
      <c r="G123" s="5">
        <f t="shared" si="33"/>
        <v>18.320999756172132</v>
      </c>
      <c r="H123" s="5">
        <f t="shared" si="34"/>
        <v>1582934.3789332721</v>
      </c>
      <c r="I123" s="4">
        <f t="shared" si="35"/>
        <v>1582934378.9332721</v>
      </c>
      <c r="J123" s="5">
        <f t="shared" si="36"/>
        <v>0.88704644378440578</v>
      </c>
      <c r="K123" s="6">
        <f t="shared" si="39"/>
        <v>56.370636140092145</v>
      </c>
      <c r="L123" s="4">
        <v>42</v>
      </c>
      <c r="M123" s="5">
        <f t="shared" si="37"/>
        <v>42.674099999999996</v>
      </c>
      <c r="N123" s="6">
        <f t="shared" si="38"/>
        <v>72621.726687999995</v>
      </c>
    </row>
    <row r="124" spans="1:14" x14ac:dyDescent="0.25">
      <c r="A124" s="7">
        <v>36191</v>
      </c>
      <c r="B124" s="18"/>
      <c r="C124" s="4">
        <v>0</v>
      </c>
      <c r="D124" s="5">
        <f t="shared" si="31"/>
        <v>0</v>
      </c>
      <c r="E124" s="6">
        <f t="shared" si="32"/>
        <v>234.18799999999999</v>
      </c>
      <c r="F124" s="4">
        <v>489</v>
      </c>
      <c r="G124" s="5">
        <f t="shared" si="33"/>
        <v>13.846937991913713</v>
      </c>
      <c r="H124" s="5">
        <f t="shared" si="34"/>
        <v>1196375.4425013447</v>
      </c>
      <c r="I124" s="4">
        <f t="shared" si="35"/>
        <v>1196375442.5013447</v>
      </c>
      <c r="J124" s="5">
        <f t="shared" si="36"/>
        <v>0.67042613757430358</v>
      </c>
      <c r="K124" s="6">
        <f t="shared" si="39"/>
        <v>57.041062277666448</v>
      </c>
      <c r="L124" s="4">
        <v>35</v>
      </c>
      <c r="M124" s="5">
        <f t="shared" si="37"/>
        <v>35.561749999999996</v>
      </c>
      <c r="N124" s="6">
        <f t="shared" si="38"/>
        <v>72657.288437999989</v>
      </c>
    </row>
    <row r="125" spans="1:14" x14ac:dyDescent="0.25">
      <c r="A125" s="7">
        <v>36192</v>
      </c>
      <c r="B125" s="18" t="s">
        <v>6</v>
      </c>
      <c r="C125" s="4">
        <v>0</v>
      </c>
      <c r="D125" s="5">
        <f t="shared" si="31"/>
        <v>0</v>
      </c>
      <c r="E125" s="6">
        <f t="shared" si="32"/>
        <v>234.18799999999999</v>
      </c>
      <c r="F125" s="4">
        <v>386</v>
      </c>
      <c r="G125" s="5">
        <f t="shared" si="33"/>
        <v>10.930302791162971</v>
      </c>
      <c r="H125" s="5">
        <f t="shared" si="34"/>
        <v>944378.16115648067</v>
      </c>
      <c r="I125" s="4">
        <f t="shared" si="35"/>
        <v>944378161.15648067</v>
      </c>
      <c r="J125" s="5">
        <f t="shared" si="36"/>
        <v>0.52921163415885719</v>
      </c>
      <c r="K125" s="6">
        <f t="shared" si="39"/>
        <v>57.570273911825304</v>
      </c>
      <c r="L125" s="4">
        <v>25</v>
      </c>
      <c r="M125" s="5">
        <f t="shared" si="37"/>
        <v>25.401249999999997</v>
      </c>
      <c r="N125" s="6">
        <f t="shared" si="38"/>
        <v>72682.689687999984</v>
      </c>
    </row>
    <row r="126" spans="1:14" x14ac:dyDescent="0.25">
      <c r="A126" s="7">
        <v>36193</v>
      </c>
      <c r="B126" s="18"/>
      <c r="C126" s="4">
        <v>0.12</v>
      </c>
      <c r="D126" s="5">
        <f t="shared" si="31"/>
        <v>3.0479999999999996</v>
      </c>
      <c r="E126" s="6">
        <f t="shared" si="32"/>
        <v>237.23599999999999</v>
      </c>
      <c r="F126" s="4">
        <v>323</v>
      </c>
      <c r="G126" s="5">
        <f t="shared" si="33"/>
        <v>9.1463414547814494</v>
      </c>
      <c r="H126" s="5">
        <f t="shared" si="34"/>
        <v>790243.90169311722</v>
      </c>
      <c r="I126" s="4">
        <f t="shared" si="35"/>
        <v>790243901.69311726</v>
      </c>
      <c r="J126" s="5">
        <f t="shared" si="36"/>
        <v>0.44283771459406962</v>
      </c>
      <c r="K126" s="6">
        <f t="shared" si="39"/>
        <v>58.013111626419374</v>
      </c>
      <c r="L126" s="4">
        <v>15</v>
      </c>
      <c r="M126" s="5">
        <f t="shared" si="37"/>
        <v>15.240749999999998</v>
      </c>
      <c r="N126" s="6">
        <f t="shared" si="38"/>
        <v>72697.930437999981</v>
      </c>
    </row>
    <row r="127" spans="1:14" x14ac:dyDescent="0.25">
      <c r="A127" s="7">
        <v>36194</v>
      </c>
      <c r="B127" s="18"/>
      <c r="C127" s="4">
        <v>0</v>
      </c>
      <c r="D127" s="5">
        <f t="shared" si="31"/>
        <v>0</v>
      </c>
      <c r="E127" s="6">
        <f t="shared" si="32"/>
        <v>237.23599999999999</v>
      </c>
      <c r="F127" s="4">
        <v>363</v>
      </c>
      <c r="G127" s="5">
        <f t="shared" si="33"/>
        <v>10.27901531915067</v>
      </c>
      <c r="H127" s="5">
        <f t="shared" si="34"/>
        <v>888106.92357461783</v>
      </c>
      <c r="I127" s="4">
        <f t="shared" si="35"/>
        <v>888106923.57461786</v>
      </c>
      <c r="J127" s="5">
        <f t="shared" si="36"/>
        <v>0.49767829844472844</v>
      </c>
      <c r="K127" s="6">
        <f t="shared" si="39"/>
        <v>58.510789924864099</v>
      </c>
      <c r="L127" s="4">
        <v>26</v>
      </c>
      <c r="M127" s="5">
        <f t="shared" si="37"/>
        <v>26.417299999999997</v>
      </c>
      <c r="N127" s="6">
        <f t="shared" si="38"/>
        <v>72724.347737999982</v>
      </c>
    </row>
    <row r="128" spans="1:14" x14ac:dyDescent="0.25">
      <c r="A128" s="7">
        <v>36195</v>
      </c>
      <c r="B128" s="18"/>
      <c r="C128" s="4">
        <v>7.0000000000000007E-2</v>
      </c>
      <c r="D128" s="5">
        <f t="shared" si="31"/>
        <v>1.778</v>
      </c>
      <c r="E128" s="6">
        <f t="shared" si="32"/>
        <v>239.01399999999998</v>
      </c>
      <c r="F128" s="4">
        <v>456</v>
      </c>
      <c r="G128" s="5">
        <f t="shared" si="33"/>
        <v>12.912482053809105</v>
      </c>
      <c r="H128" s="5">
        <f t="shared" si="34"/>
        <v>1115638.4494491068</v>
      </c>
      <c r="I128" s="4">
        <f t="shared" si="35"/>
        <v>1115638449.4491069</v>
      </c>
      <c r="J128" s="5">
        <f t="shared" si="36"/>
        <v>0.62518265589751021</v>
      </c>
      <c r="K128" s="6">
        <f t="shared" si="39"/>
        <v>59.13597258076161</v>
      </c>
      <c r="L128" s="4">
        <v>47</v>
      </c>
      <c r="M128" s="5">
        <f t="shared" si="37"/>
        <v>47.754349999999995</v>
      </c>
      <c r="N128" s="6">
        <f t="shared" si="38"/>
        <v>72772.102087999985</v>
      </c>
    </row>
    <row r="129" spans="1:14" x14ac:dyDescent="0.25">
      <c r="A129" s="7">
        <v>36196</v>
      </c>
      <c r="B129" s="18"/>
      <c r="C129" s="4">
        <v>0.04</v>
      </c>
      <c r="D129" s="5">
        <f t="shared" si="31"/>
        <v>1.016</v>
      </c>
      <c r="E129" s="6">
        <f t="shared" si="32"/>
        <v>240.02999999999997</v>
      </c>
      <c r="F129" s="4">
        <v>536</v>
      </c>
      <c r="G129" s="5">
        <f t="shared" si="33"/>
        <v>15.177829782547546</v>
      </c>
      <c r="H129" s="5">
        <f t="shared" si="34"/>
        <v>1311364.493212108</v>
      </c>
      <c r="I129" s="4">
        <f t="shared" si="35"/>
        <v>1311364493.2121081</v>
      </c>
      <c r="J129" s="5">
        <f t="shared" si="36"/>
        <v>0.73486382359882774</v>
      </c>
      <c r="K129" s="6">
        <f t="shared" si="39"/>
        <v>59.870836404360439</v>
      </c>
      <c r="L129" s="4">
        <v>92</v>
      </c>
      <c r="M129" s="5">
        <f t="shared" si="37"/>
        <v>93.476599999999991</v>
      </c>
      <c r="N129" s="6">
        <f t="shared" si="38"/>
        <v>72865.57868799998</v>
      </c>
    </row>
    <row r="130" spans="1:14" x14ac:dyDescent="0.25">
      <c r="A130" s="7">
        <v>36197</v>
      </c>
      <c r="B130" s="18"/>
      <c r="C130" s="4">
        <v>0.48</v>
      </c>
      <c r="D130" s="5">
        <f t="shared" ref="D130:D193" si="40">C130*25.4</f>
        <v>12.191999999999998</v>
      </c>
      <c r="E130" s="6">
        <f t="shared" si="32"/>
        <v>252.22199999999998</v>
      </c>
      <c r="F130" s="4">
        <v>690</v>
      </c>
      <c r="G130" s="5">
        <f t="shared" si="33"/>
        <v>19.538624160369043</v>
      </c>
      <c r="H130" s="5">
        <f t="shared" si="34"/>
        <v>1688137.1274558853</v>
      </c>
      <c r="I130" s="4">
        <f t="shared" si="35"/>
        <v>1688137127.4558852</v>
      </c>
      <c r="J130" s="5">
        <f t="shared" si="36"/>
        <v>0.94600007142386389</v>
      </c>
      <c r="K130" s="6">
        <f t="shared" si="39"/>
        <v>60.816836475784299</v>
      </c>
      <c r="L130" s="4">
        <v>911</v>
      </c>
      <c r="M130" s="5">
        <f t="shared" si="37"/>
        <v>925.62154999999996</v>
      </c>
      <c r="N130" s="6">
        <f t="shared" si="38"/>
        <v>73791.200237999976</v>
      </c>
    </row>
    <row r="131" spans="1:14" x14ac:dyDescent="0.25">
      <c r="A131" s="7">
        <v>36198</v>
      </c>
      <c r="B131" s="18"/>
      <c r="C131" s="4">
        <v>0.09</v>
      </c>
      <c r="D131" s="5">
        <f t="shared" si="40"/>
        <v>2.2859999999999996</v>
      </c>
      <c r="E131" s="6">
        <f t="shared" ref="E131:E194" si="41">D131+E130</f>
        <v>254.50799999999998</v>
      </c>
      <c r="F131" s="4">
        <v>2690</v>
      </c>
      <c r="G131" s="5">
        <f t="shared" ref="G131:G194" si="42">F131/35.3146667</f>
        <v>76.17231737883003</v>
      </c>
      <c r="H131" s="5">
        <f t="shared" ref="H131:H194" si="43">G131*86400</f>
        <v>6581288.2215309143</v>
      </c>
      <c r="I131" s="4">
        <f t="shared" ref="I131:I194" si="44">H131*1000</f>
        <v>6581288221.5309143</v>
      </c>
      <c r="J131" s="5">
        <f t="shared" ref="J131:J194" si="45">I131/1784500000</f>
        <v>3.6880292639568024</v>
      </c>
      <c r="K131" s="6">
        <f t="shared" si="39"/>
        <v>64.504865739741106</v>
      </c>
      <c r="L131" s="4">
        <v>22900</v>
      </c>
      <c r="M131" s="5">
        <f t="shared" ref="M131:M194" si="46">L131*1.01605</f>
        <v>23267.544999999998</v>
      </c>
      <c r="N131" s="6">
        <f t="shared" ref="N131:N194" si="47">M131+N130</f>
        <v>97058.745237999974</v>
      </c>
    </row>
    <row r="132" spans="1:14" x14ac:dyDescent="0.25">
      <c r="A132" s="7">
        <v>36199</v>
      </c>
      <c r="B132" s="18"/>
      <c r="C132" s="4">
        <v>0.16</v>
      </c>
      <c r="D132" s="5">
        <f t="shared" si="40"/>
        <v>4.0640000000000001</v>
      </c>
      <c r="E132" s="6">
        <f t="shared" si="41"/>
        <v>258.572</v>
      </c>
      <c r="F132" s="4">
        <v>1640</v>
      </c>
      <c r="G132" s="5">
        <f t="shared" si="42"/>
        <v>46.439628439138012</v>
      </c>
      <c r="H132" s="5">
        <f t="shared" si="43"/>
        <v>4012383.8971415241</v>
      </c>
      <c r="I132" s="4">
        <f t="shared" si="44"/>
        <v>4012383897.1415243</v>
      </c>
      <c r="J132" s="5">
        <f t="shared" si="45"/>
        <v>2.2484639378770099</v>
      </c>
      <c r="K132" s="6">
        <f t="shared" ref="K132:K195" si="48">J132+K131</f>
        <v>66.753329677618112</v>
      </c>
      <c r="L132" s="4">
        <v>9400</v>
      </c>
      <c r="M132" s="5">
        <f t="shared" si="46"/>
        <v>9550.869999999999</v>
      </c>
      <c r="N132" s="6">
        <f t="shared" si="47"/>
        <v>106609.61523799997</v>
      </c>
    </row>
    <row r="133" spans="1:14" x14ac:dyDescent="0.25">
      <c r="A133" s="7">
        <v>36200</v>
      </c>
      <c r="B133" s="18"/>
      <c r="C133" s="4">
        <v>0</v>
      </c>
      <c r="D133" s="5">
        <f t="shared" si="40"/>
        <v>0</v>
      </c>
      <c r="E133" s="6">
        <f t="shared" si="41"/>
        <v>258.572</v>
      </c>
      <c r="F133" s="4">
        <v>786</v>
      </c>
      <c r="G133" s="5">
        <f t="shared" si="42"/>
        <v>22.257041434855168</v>
      </c>
      <c r="H133" s="5">
        <f t="shared" si="43"/>
        <v>1923008.3799714865</v>
      </c>
      <c r="I133" s="4">
        <f t="shared" si="44"/>
        <v>1923008379.9714866</v>
      </c>
      <c r="J133" s="5">
        <f t="shared" si="45"/>
        <v>1.0776174726654451</v>
      </c>
      <c r="K133" s="6">
        <f t="shared" si="48"/>
        <v>67.830947150283563</v>
      </c>
      <c r="L133" s="4">
        <v>649</v>
      </c>
      <c r="M133" s="5">
        <f t="shared" si="46"/>
        <v>659.41644999999994</v>
      </c>
      <c r="N133" s="6">
        <f t="shared" si="47"/>
        <v>107269.03168799997</v>
      </c>
    </row>
    <row r="134" spans="1:14" x14ac:dyDescent="0.25">
      <c r="A134" s="7">
        <v>36201</v>
      </c>
      <c r="B134" s="18"/>
      <c r="C134" s="4">
        <v>0</v>
      </c>
      <c r="D134" s="5">
        <f t="shared" si="40"/>
        <v>0</v>
      </c>
      <c r="E134" s="6">
        <f t="shared" si="41"/>
        <v>258.572</v>
      </c>
      <c r="F134" s="4">
        <v>594</v>
      </c>
      <c r="G134" s="5">
        <f t="shared" si="42"/>
        <v>16.820206885882914</v>
      </c>
      <c r="H134" s="5">
        <f t="shared" si="43"/>
        <v>1453265.8749402838</v>
      </c>
      <c r="I134" s="4">
        <f t="shared" si="44"/>
        <v>1453265874.9402838</v>
      </c>
      <c r="J134" s="5">
        <f t="shared" si="45"/>
        <v>0.81438267018228283</v>
      </c>
      <c r="K134" s="6">
        <f t="shared" si="48"/>
        <v>68.645329820465847</v>
      </c>
      <c r="L134" s="4">
        <v>153</v>
      </c>
      <c r="M134" s="5">
        <f t="shared" si="46"/>
        <v>155.45564999999999</v>
      </c>
      <c r="N134" s="6">
        <f t="shared" si="47"/>
        <v>107424.48733799998</v>
      </c>
    </row>
    <row r="135" spans="1:14" x14ac:dyDescent="0.25">
      <c r="A135" s="7">
        <v>36202</v>
      </c>
      <c r="B135" s="18"/>
      <c r="C135" s="4">
        <v>0</v>
      </c>
      <c r="D135" s="5">
        <f t="shared" si="40"/>
        <v>0</v>
      </c>
      <c r="E135" s="6">
        <f t="shared" si="41"/>
        <v>258.572</v>
      </c>
      <c r="F135" s="4">
        <v>430</v>
      </c>
      <c r="G135" s="5">
        <f t="shared" si="42"/>
        <v>12.176244041969113</v>
      </c>
      <c r="H135" s="5">
        <f t="shared" si="43"/>
        <v>1052027.4852261313</v>
      </c>
      <c r="I135" s="4">
        <f t="shared" si="44"/>
        <v>1052027485.2261313</v>
      </c>
      <c r="J135" s="5">
        <f t="shared" si="45"/>
        <v>0.58953627639458184</v>
      </c>
      <c r="K135" s="6">
        <f t="shared" si="48"/>
        <v>69.234866096860429</v>
      </c>
      <c r="L135" s="4">
        <v>54</v>
      </c>
      <c r="M135" s="5">
        <f t="shared" si="46"/>
        <v>54.866699999999994</v>
      </c>
      <c r="N135" s="6">
        <f t="shared" si="47"/>
        <v>107479.35403799998</v>
      </c>
    </row>
    <row r="136" spans="1:14" x14ac:dyDescent="0.25">
      <c r="A136" s="7">
        <v>36203</v>
      </c>
      <c r="B136" s="18"/>
      <c r="C136" s="4">
        <v>0</v>
      </c>
      <c r="D136" s="5">
        <f t="shared" si="40"/>
        <v>0</v>
      </c>
      <c r="E136" s="6">
        <f t="shared" si="41"/>
        <v>258.572</v>
      </c>
      <c r="F136" s="4">
        <v>388</v>
      </c>
      <c r="G136" s="5">
        <f t="shared" si="42"/>
        <v>10.986936484381433</v>
      </c>
      <c r="H136" s="5">
        <f t="shared" si="43"/>
        <v>949271.31225055584</v>
      </c>
      <c r="I136" s="4">
        <f t="shared" si="44"/>
        <v>949271312.25055587</v>
      </c>
      <c r="J136" s="5">
        <f t="shared" si="45"/>
        <v>0.53195366335139027</v>
      </c>
      <c r="K136" s="6">
        <f t="shared" si="48"/>
        <v>69.766819760211817</v>
      </c>
      <c r="L136" s="4">
        <v>42</v>
      </c>
      <c r="M136" s="5">
        <f t="shared" si="46"/>
        <v>42.674099999999996</v>
      </c>
      <c r="N136" s="6">
        <f t="shared" si="47"/>
        <v>107522.02813799998</v>
      </c>
    </row>
    <row r="137" spans="1:14" x14ac:dyDescent="0.25">
      <c r="A137" s="7">
        <v>36204</v>
      </c>
      <c r="B137" s="18"/>
      <c r="C137" s="4">
        <v>0</v>
      </c>
      <c r="D137" s="5">
        <f t="shared" si="40"/>
        <v>0</v>
      </c>
      <c r="E137" s="6">
        <f t="shared" si="41"/>
        <v>258.572</v>
      </c>
      <c r="F137" s="4">
        <v>357</v>
      </c>
      <c r="G137" s="5">
        <f t="shared" si="42"/>
        <v>10.109114239495288</v>
      </c>
      <c r="H137" s="5">
        <f t="shared" si="43"/>
        <v>873427.47029239289</v>
      </c>
      <c r="I137" s="4">
        <f t="shared" si="44"/>
        <v>873427470.29239285</v>
      </c>
      <c r="J137" s="5">
        <f t="shared" si="45"/>
        <v>0.48945221086712964</v>
      </c>
      <c r="K137" s="6">
        <f t="shared" si="48"/>
        <v>70.256271971078945</v>
      </c>
      <c r="L137" s="4">
        <v>29</v>
      </c>
      <c r="M137" s="5">
        <f t="shared" si="46"/>
        <v>29.465449999999997</v>
      </c>
      <c r="N137" s="6">
        <f t="shared" si="47"/>
        <v>107551.49358799998</v>
      </c>
    </row>
    <row r="138" spans="1:14" x14ac:dyDescent="0.25">
      <c r="A138" s="7">
        <v>36205</v>
      </c>
      <c r="B138" s="18"/>
      <c r="C138" s="4">
        <v>0</v>
      </c>
      <c r="D138" s="5">
        <f t="shared" si="40"/>
        <v>0</v>
      </c>
      <c r="E138" s="6">
        <f t="shared" si="41"/>
        <v>258.572</v>
      </c>
      <c r="F138" s="4">
        <v>358</v>
      </c>
      <c r="G138" s="5">
        <f t="shared" si="42"/>
        <v>10.137431086104517</v>
      </c>
      <c r="H138" s="5">
        <f t="shared" si="43"/>
        <v>875874.0458394303</v>
      </c>
      <c r="I138" s="4">
        <f t="shared" si="44"/>
        <v>875874045.83943033</v>
      </c>
      <c r="J138" s="5">
        <f t="shared" si="45"/>
        <v>0.49082322546339607</v>
      </c>
      <c r="K138" s="6">
        <f t="shared" si="48"/>
        <v>70.747095196542347</v>
      </c>
      <c r="L138" s="4">
        <v>22</v>
      </c>
      <c r="M138" s="5">
        <f t="shared" si="46"/>
        <v>22.353099999999998</v>
      </c>
      <c r="N138" s="6">
        <f t="shared" si="47"/>
        <v>107573.84668799998</v>
      </c>
    </row>
    <row r="139" spans="1:14" x14ac:dyDescent="0.25">
      <c r="A139" s="7">
        <v>36206</v>
      </c>
      <c r="B139" s="18"/>
      <c r="C139" s="4">
        <v>0</v>
      </c>
      <c r="D139" s="5">
        <f t="shared" si="40"/>
        <v>0</v>
      </c>
      <c r="E139" s="6">
        <f t="shared" si="41"/>
        <v>258.572</v>
      </c>
      <c r="F139" s="4">
        <v>430</v>
      </c>
      <c r="G139" s="5">
        <f t="shared" si="42"/>
        <v>12.176244041969113</v>
      </c>
      <c r="H139" s="5">
        <f t="shared" si="43"/>
        <v>1052027.4852261313</v>
      </c>
      <c r="I139" s="4">
        <f t="shared" si="44"/>
        <v>1052027485.2261313</v>
      </c>
      <c r="J139" s="5">
        <f t="shared" si="45"/>
        <v>0.58953627639458184</v>
      </c>
      <c r="K139" s="6">
        <f t="shared" si="48"/>
        <v>71.336631472936929</v>
      </c>
      <c r="L139" s="4">
        <v>49</v>
      </c>
      <c r="M139" s="5">
        <f t="shared" si="46"/>
        <v>49.786449999999995</v>
      </c>
      <c r="N139" s="6">
        <f t="shared" si="47"/>
        <v>107623.63313799998</v>
      </c>
    </row>
    <row r="140" spans="1:14" x14ac:dyDescent="0.25">
      <c r="A140" s="7">
        <v>36207</v>
      </c>
      <c r="B140" s="18"/>
      <c r="C140" s="4">
        <v>0.13</v>
      </c>
      <c r="D140" s="5">
        <f t="shared" si="40"/>
        <v>3.302</v>
      </c>
      <c r="E140" s="6">
        <f t="shared" si="41"/>
        <v>261.87400000000002</v>
      </c>
      <c r="F140" s="4">
        <v>492</v>
      </c>
      <c r="G140" s="5">
        <f t="shared" si="42"/>
        <v>13.931888531741404</v>
      </c>
      <c r="H140" s="5">
        <f t="shared" si="43"/>
        <v>1203715.1691424572</v>
      </c>
      <c r="I140" s="4">
        <f t="shared" si="44"/>
        <v>1203715169.1424572</v>
      </c>
      <c r="J140" s="5">
        <f t="shared" si="45"/>
        <v>0.67453918136310298</v>
      </c>
      <c r="K140" s="6">
        <f t="shared" si="48"/>
        <v>72.011170654300031</v>
      </c>
      <c r="L140" s="4">
        <v>82</v>
      </c>
      <c r="M140" s="5">
        <f t="shared" si="46"/>
        <v>83.316099999999992</v>
      </c>
      <c r="N140" s="6">
        <f t="shared" si="47"/>
        <v>107706.94923799997</v>
      </c>
    </row>
    <row r="141" spans="1:14" x14ac:dyDescent="0.25">
      <c r="A141" s="7">
        <v>36208</v>
      </c>
      <c r="B141" s="18"/>
      <c r="C141" s="4">
        <v>0.12</v>
      </c>
      <c r="D141" s="5">
        <f t="shared" si="40"/>
        <v>3.0479999999999996</v>
      </c>
      <c r="E141" s="6">
        <f t="shared" si="41"/>
        <v>264.92200000000003</v>
      </c>
      <c r="F141" s="4">
        <v>796</v>
      </c>
      <c r="G141" s="5">
        <f t="shared" si="42"/>
        <v>22.540209900947474</v>
      </c>
      <c r="H141" s="5">
        <f t="shared" si="43"/>
        <v>1947474.1354418618</v>
      </c>
      <c r="I141" s="4">
        <f t="shared" si="44"/>
        <v>1947474135.4418619</v>
      </c>
      <c r="J141" s="5">
        <f t="shared" si="45"/>
        <v>1.0913276186281098</v>
      </c>
      <c r="K141" s="6">
        <f t="shared" si="48"/>
        <v>73.102498272928145</v>
      </c>
      <c r="L141" s="4">
        <v>294</v>
      </c>
      <c r="M141" s="5">
        <f t="shared" si="46"/>
        <v>298.71869999999996</v>
      </c>
      <c r="N141" s="6">
        <f t="shared" si="47"/>
        <v>108005.66793799997</v>
      </c>
    </row>
    <row r="142" spans="1:14" x14ac:dyDescent="0.25">
      <c r="A142" s="7">
        <v>36209</v>
      </c>
      <c r="B142" s="18"/>
      <c r="C142" s="4">
        <v>0.31</v>
      </c>
      <c r="D142" s="5">
        <f t="shared" si="40"/>
        <v>7.8739999999999997</v>
      </c>
      <c r="E142" s="6">
        <f t="shared" si="41"/>
        <v>272.79600000000005</v>
      </c>
      <c r="F142" s="4">
        <v>763</v>
      </c>
      <c r="G142" s="5">
        <f t="shared" si="42"/>
        <v>21.605753962842869</v>
      </c>
      <c r="H142" s="5">
        <f t="shared" si="43"/>
        <v>1866737.1423896239</v>
      </c>
      <c r="I142" s="4">
        <f t="shared" si="44"/>
        <v>1866737142.3896239</v>
      </c>
      <c r="J142" s="5">
        <f t="shared" si="45"/>
        <v>1.0460841369513163</v>
      </c>
      <c r="K142" s="6">
        <f t="shared" si="48"/>
        <v>74.148582409879467</v>
      </c>
      <c r="L142" s="4">
        <v>347</v>
      </c>
      <c r="M142" s="5">
        <f t="shared" si="46"/>
        <v>352.56934999999999</v>
      </c>
      <c r="N142" s="6">
        <f t="shared" si="47"/>
        <v>108358.23728799997</v>
      </c>
    </row>
    <row r="143" spans="1:14" x14ac:dyDescent="0.25">
      <c r="A143" s="7">
        <v>36210</v>
      </c>
      <c r="B143" s="18"/>
      <c r="C143" s="4">
        <v>0.02</v>
      </c>
      <c r="D143" s="5">
        <f t="shared" si="40"/>
        <v>0.50800000000000001</v>
      </c>
      <c r="E143" s="6">
        <f t="shared" si="41"/>
        <v>273.30400000000003</v>
      </c>
      <c r="F143" s="4">
        <v>1150</v>
      </c>
      <c r="G143" s="5">
        <f t="shared" si="42"/>
        <v>32.56437360061507</v>
      </c>
      <c r="H143" s="5">
        <f t="shared" si="43"/>
        <v>2813561.8790931422</v>
      </c>
      <c r="I143" s="4">
        <f t="shared" si="44"/>
        <v>2813561879.093142</v>
      </c>
      <c r="J143" s="5">
        <f t="shared" si="45"/>
        <v>1.5766667857064398</v>
      </c>
      <c r="K143" s="6">
        <f t="shared" si="48"/>
        <v>75.725249195585903</v>
      </c>
      <c r="L143" s="4">
        <v>916</v>
      </c>
      <c r="M143" s="5">
        <f t="shared" si="46"/>
        <v>930.70179999999993</v>
      </c>
      <c r="N143" s="6">
        <f t="shared" si="47"/>
        <v>109288.93908799997</v>
      </c>
    </row>
    <row r="144" spans="1:14" x14ac:dyDescent="0.25">
      <c r="A144" s="7">
        <v>36211</v>
      </c>
      <c r="B144" s="18"/>
      <c r="C144" s="4">
        <v>0</v>
      </c>
      <c r="D144" s="5">
        <f t="shared" si="40"/>
        <v>0</v>
      </c>
      <c r="E144" s="6">
        <f t="shared" si="41"/>
        <v>273.30400000000003</v>
      </c>
      <c r="F144" s="4">
        <v>1340</v>
      </c>
      <c r="G144" s="5">
        <f t="shared" si="42"/>
        <v>37.944574456368862</v>
      </c>
      <c r="H144" s="5">
        <f t="shared" si="43"/>
        <v>3278411.2330302699</v>
      </c>
      <c r="I144" s="4">
        <f t="shared" si="44"/>
        <v>3278411233.0302696</v>
      </c>
      <c r="J144" s="5">
        <f t="shared" si="45"/>
        <v>1.8371595589970691</v>
      </c>
      <c r="K144" s="6">
        <f t="shared" si="48"/>
        <v>77.562408754582975</v>
      </c>
      <c r="L144" s="4">
        <v>1950</v>
      </c>
      <c r="M144" s="5">
        <f t="shared" si="46"/>
        <v>1981.2974999999999</v>
      </c>
      <c r="N144" s="6">
        <f t="shared" si="47"/>
        <v>111270.23658799997</v>
      </c>
    </row>
    <row r="145" spans="1:14" x14ac:dyDescent="0.25">
      <c r="A145" s="7">
        <v>36212</v>
      </c>
      <c r="B145" s="18"/>
      <c r="C145" s="4">
        <v>0.18</v>
      </c>
      <c r="D145" s="5">
        <f t="shared" si="40"/>
        <v>4.5719999999999992</v>
      </c>
      <c r="E145" s="6">
        <f t="shared" si="41"/>
        <v>277.87600000000003</v>
      </c>
      <c r="F145" s="4">
        <v>919</v>
      </c>
      <c r="G145" s="5">
        <f t="shared" si="42"/>
        <v>26.023182033882826</v>
      </c>
      <c r="H145" s="5">
        <f t="shared" si="43"/>
        <v>2248402.9277274762</v>
      </c>
      <c r="I145" s="4">
        <f t="shared" si="44"/>
        <v>2248402927.7274761</v>
      </c>
      <c r="J145" s="5">
        <f t="shared" si="45"/>
        <v>1.2599624139688854</v>
      </c>
      <c r="K145" s="6">
        <f t="shared" si="48"/>
        <v>78.822371168551854</v>
      </c>
      <c r="L145" s="4">
        <v>302</v>
      </c>
      <c r="M145" s="5">
        <f t="shared" si="46"/>
        <v>306.84709999999995</v>
      </c>
      <c r="N145" s="6">
        <f t="shared" si="47"/>
        <v>111577.08368799997</v>
      </c>
    </row>
    <row r="146" spans="1:14" x14ac:dyDescent="0.25">
      <c r="A146" s="7">
        <v>36213</v>
      </c>
      <c r="B146" s="18"/>
      <c r="C146" s="4">
        <v>0.1</v>
      </c>
      <c r="D146" s="5">
        <f t="shared" si="40"/>
        <v>2.54</v>
      </c>
      <c r="E146" s="6">
        <f t="shared" si="41"/>
        <v>280.41600000000005</v>
      </c>
      <c r="F146" s="4">
        <v>872</v>
      </c>
      <c r="G146" s="5">
        <f t="shared" si="42"/>
        <v>24.692290243248991</v>
      </c>
      <c r="H146" s="5">
        <f t="shared" si="43"/>
        <v>2133413.8770167129</v>
      </c>
      <c r="I146" s="4">
        <f t="shared" si="44"/>
        <v>2133413877.0167129</v>
      </c>
      <c r="J146" s="5">
        <f t="shared" si="45"/>
        <v>1.1955247279443615</v>
      </c>
      <c r="K146" s="6">
        <f t="shared" si="48"/>
        <v>80.017895896496213</v>
      </c>
      <c r="L146" s="4">
        <v>156</v>
      </c>
      <c r="M146" s="5">
        <f t="shared" si="46"/>
        <v>158.50379999999998</v>
      </c>
      <c r="N146" s="6">
        <f t="shared" si="47"/>
        <v>111735.58748799998</v>
      </c>
    </row>
    <row r="147" spans="1:14" x14ac:dyDescent="0.25">
      <c r="A147" s="7">
        <v>36214</v>
      </c>
      <c r="B147" s="18"/>
      <c r="C147" s="4">
        <v>0.32</v>
      </c>
      <c r="D147" s="5">
        <f t="shared" si="40"/>
        <v>8.1280000000000001</v>
      </c>
      <c r="E147" s="6">
        <f t="shared" si="41"/>
        <v>288.54400000000004</v>
      </c>
      <c r="F147" s="4">
        <v>1300</v>
      </c>
      <c r="G147" s="5">
        <f t="shared" si="42"/>
        <v>36.811900591999645</v>
      </c>
      <c r="H147" s="5">
        <f t="shared" si="43"/>
        <v>3180548.2111487691</v>
      </c>
      <c r="I147" s="4">
        <f t="shared" si="44"/>
        <v>3180548211.1487689</v>
      </c>
      <c r="J147" s="5">
        <f t="shared" si="45"/>
        <v>1.7823189751464101</v>
      </c>
      <c r="K147" s="6">
        <f t="shared" si="48"/>
        <v>81.800214871642623</v>
      </c>
      <c r="L147" s="4">
        <v>521</v>
      </c>
      <c r="M147" s="5">
        <f t="shared" si="46"/>
        <v>529.36204999999995</v>
      </c>
      <c r="N147" s="6">
        <f t="shared" si="47"/>
        <v>112264.94953799997</v>
      </c>
    </row>
    <row r="148" spans="1:14" x14ac:dyDescent="0.25">
      <c r="A148" s="7">
        <v>36215</v>
      </c>
      <c r="B148" s="18"/>
      <c r="C148" s="4">
        <v>0.39</v>
      </c>
      <c r="D148" s="5">
        <f t="shared" si="40"/>
        <v>9.9060000000000006</v>
      </c>
      <c r="E148" s="6">
        <f t="shared" si="41"/>
        <v>298.45000000000005</v>
      </c>
      <c r="F148" s="4">
        <v>4220</v>
      </c>
      <c r="G148" s="5">
        <f t="shared" si="42"/>
        <v>119.4970926909527</v>
      </c>
      <c r="H148" s="5">
        <f t="shared" si="43"/>
        <v>10324548.808498314</v>
      </c>
      <c r="I148" s="4">
        <f t="shared" si="44"/>
        <v>10324548808.498314</v>
      </c>
      <c r="J148" s="5">
        <f t="shared" si="45"/>
        <v>5.7856815962445021</v>
      </c>
      <c r="K148" s="6">
        <f t="shared" si="48"/>
        <v>87.585896467887125</v>
      </c>
      <c r="L148" s="4">
        <v>20700</v>
      </c>
      <c r="M148" s="5">
        <f t="shared" si="46"/>
        <v>21032.234999999997</v>
      </c>
      <c r="N148" s="6">
        <f t="shared" si="47"/>
        <v>133297.18453799997</v>
      </c>
    </row>
    <row r="149" spans="1:14" x14ac:dyDescent="0.25">
      <c r="A149" s="7">
        <v>36216</v>
      </c>
      <c r="B149" s="18"/>
      <c r="C149" s="4">
        <v>0.02</v>
      </c>
      <c r="D149" s="5">
        <f t="shared" si="40"/>
        <v>0.50800000000000001</v>
      </c>
      <c r="E149" s="6">
        <f t="shared" si="41"/>
        <v>298.95800000000003</v>
      </c>
      <c r="F149" s="4">
        <v>4630</v>
      </c>
      <c r="G149" s="5">
        <f t="shared" si="42"/>
        <v>131.10699980073719</v>
      </c>
      <c r="H149" s="5">
        <f t="shared" si="43"/>
        <v>11327644.782783693</v>
      </c>
      <c r="I149" s="4">
        <f t="shared" si="44"/>
        <v>11327644782.783693</v>
      </c>
      <c r="J149" s="5">
        <f t="shared" si="45"/>
        <v>6.3477975807137534</v>
      </c>
      <c r="K149" s="6">
        <f t="shared" si="48"/>
        <v>93.933694048600884</v>
      </c>
      <c r="L149" s="4">
        <v>15400</v>
      </c>
      <c r="M149" s="5">
        <f t="shared" si="46"/>
        <v>15647.169999999998</v>
      </c>
      <c r="N149" s="6">
        <f t="shared" si="47"/>
        <v>148944.35453799996</v>
      </c>
    </row>
    <row r="150" spans="1:14" x14ac:dyDescent="0.25">
      <c r="A150" s="7">
        <v>36217</v>
      </c>
      <c r="B150" s="18"/>
      <c r="C150" s="4">
        <v>0</v>
      </c>
      <c r="D150" s="5">
        <f t="shared" si="40"/>
        <v>0</v>
      </c>
      <c r="E150" s="6">
        <f t="shared" si="41"/>
        <v>298.95800000000003</v>
      </c>
      <c r="F150" s="4">
        <v>2580</v>
      </c>
      <c r="G150" s="5">
        <f t="shared" si="42"/>
        <v>73.057464251814679</v>
      </c>
      <c r="H150" s="5">
        <f t="shared" si="43"/>
        <v>6312164.9113567881</v>
      </c>
      <c r="I150" s="4">
        <f t="shared" si="44"/>
        <v>6312164911.3567877</v>
      </c>
      <c r="J150" s="5">
        <f t="shared" si="45"/>
        <v>3.5372176583674908</v>
      </c>
      <c r="K150" s="6">
        <f t="shared" si="48"/>
        <v>97.47091170696838</v>
      </c>
      <c r="L150" s="4">
        <v>2010</v>
      </c>
      <c r="M150" s="5">
        <f t="shared" si="46"/>
        <v>2042.2604999999999</v>
      </c>
      <c r="N150" s="6">
        <f t="shared" si="47"/>
        <v>150986.61503799996</v>
      </c>
    </row>
    <row r="151" spans="1:14" x14ac:dyDescent="0.25">
      <c r="A151" s="7">
        <v>36218</v>
      </c>
      <c r="B151" s="18"/>
      <c r="C151" s="4">
        <v>0.65</v>
      </c>
      <c r="D151" s="5">
        <f t="shared" si="40"/>
        <v>16.509999999999998</v>
      </c>
      <c r="E151" s="6">
        <f t="shared" si="41"/>
        <v>315.46800000000002</v>
      </c>
      <c r="F151" s="4">
        <v>1540</v>
      </c>
      <c r="G151" s="5">
        <f t="shared" si="42"/>
        <v>43.607943778214967</v>
      </c>
      <c r="H151" s="5">
        <f t="shared" si="43"/>
        <v>3767726.342437773</v>
      </c>
      <c r="I151" s="4">
        <f t="shared" si="44"/>
        <v>3767726342.4377732</v>
      </c>
      <c r="J151" s="5">
        <f t="shared" si="45"/>
        <v>2.1113624782503631</v>
      </c>
      <c r="K151" s="6">
        <f t="shared" si="48"/>
        <v>99.582274185218736</v>
      </c>
      <c r="L151" s="4">
        <v>420</v>
      </c>
      <c r="M151" s="5">
        <f t="shared" si="46"/>
        <v>426.74099999999999</v>
      </c>
      <c r="N151" s="6">
        <f t="shared" si="47"/>
        <v>151413.35603799997</v>
      </c>
    </row>
    <row r="152" spans="1:14" x14ac:dyDescent="0.25">
      <c r="A152" s="7">
        <v>36219</v>
      </c>
      <c r="B152" s="18"/>
      <c r="C152" s="4">
        <v>7.0000000000000007E-2</v>
      </c>
      <c r="D152" s="5">
        <f t="shared" si="40"/>
        <v>1.778</v>
      </c>
      <c r="E152" s="6">
        <f t="shared" si="41"/>
        <v>317.24600000000004</v>
      </c>
      <c r="F152" s="4">
        <v>5440</v>
      </c>
      <c r="G152" s="5">
        <f t="shared" si="42"/>
        <v>154.0436455542139</v>
      </c>
      <c r="H152" s="5">
        <f t="shared" si="43"/>
        <v>13309370.97588408</v>
      </c>
      <c r="I152" s="4">
        <f t="shared" si="44"/>
        <v>13309370975.884079</v>
      </c>
      <c r="J152" s="5">
        <f t="shared" si="45"/>
        <v>7.4583194036895932</v>
      </c>
      <c r="K152" s="6">
        <f t="shared" si="48"/>
        <v>107.04059358890834</v>
      </c>
      <c r="L152" s="4">
        <v>23800</v>
      </c>
      <c r="M152" s="5">
        <f t="shared" si="46"/>
        <v>24181.989999999998</v>
      </c>
      <c r="N152" s="6">
        <f t="shared" si="47"/>
        <v>175595.34603799996</v>
      </c>
    </row>
    <row r="153" spans="1:14" x14ac:dyDescent="0.25">
      <c r="A153" s="7">
        <v>36220</v>
      </c>
      <c r="B153" s="18" t="s">
        <v>7</v>
      </c>
      <c r="C153" s="4">
        <v>0</v>
      </c>
      <c r="D153" s="5">
        <f t="shared" si="40"/>
        <v>0</v>
      </c>
      <c r="E153" s="6">
        <f t="shared" si="41"/>
        <v>317.24600000000004</v>
      </c>
      <c r="F153" s="4">
        <v>3190</v>
      </c>
      <c r="G153" s="5">
        <f t="shared" si="42"/>
        <v>90.330740683445285</v>
      </c>
      <c r="H153" s="5">
        <f t="shared" si="43"/>
        <v>7804575.9950496722</v>
      </c>
      <c r="I153" s="4">
        <f t="shared" si="44"/>
        <v>7804575995.0496721</v>
      </c>
      <c r="J153" s="5">
        <f t="shared" si="45"/>
        <v>4.3735365620900373</v>
      </c>
      <c r="K153" s="6">
        <f t="shared" si="48"/>
        <v>111.41413015099837</v>
      </c>
      <c r="L153" s="4">
        <v>9550</v>
      </c>
      <c r="M153" s="5">
        <f t="shared" si="46"/>
        <v>9703.2774999999983</v>
      </c>
      <c r="N153" s="6">
        <f t="shared" si="47"/>
        <v>185298.62353799996</v>
      </c>
    </row>
    <row r="154" spans="1:14" x14ac:dyDescent="0.25">
      <c r="A154" s="7">
        <v>36221</v>
      </c>
      <c r="B154" s="18"/>
      <c r="C154" s="4">
        <v>0</v>
      </c>
      <c r="D154" s="5">
        <f t="shared" si="40"/>
        <v>0</v>
      </c>
      <c r="E154" s="6">
        <f t="shared" si="41"/>
        <v>317.24600000000004</v>
      </c>
      <c r="F154" s="4">
        <v>1780</v>
      </c>
      <c r="G154" s="5">
        <f t="shared" si="42"/>
        <v>50.403986964430281</v>
      </c>
      <c r="H154" s="5">
        <f t="shared" si="43"/>
        <v>4354904.4737267764</v>
      </c>
      <c r="I154" s="4">
        <f t="shared" si="44"/>
        <v>4354904473.7267761</v>
      </c>
      <c r="J154" s="5">
        <f t="shared" si="45"/>
        <v>2.4404059813543157</v>
      </c>
      <c r="K154" s="6">
        <f t="shared" si="48"/>
        <v>113.85453613235269</v>
      </c>
      <c r="L154" s="4">
        <v>2080</v>
      </c>
      <c r="M154" s="5">
        <f t="shared" si="46"/>
        <v>2113.384</v>
      </c>
      <c r="N154" s="6">
        <f t="shared" si="47"/>
        <v>187412.00753799995</v>
      </c>
    </row>
    <row r="155" spans="1:14" x14ac:dyDescent="0.25">
      <c r="A155" s="7">
        <v>36222</v>
      </c>
      <c r="B155" s="18"/>
      <c r="C155" s="4">
        <v>0.03</v>
      </c>
      <c r="D155" s="5">
        <f t="shared" si="40"/>
        <v>0.7619999999999999</v>
      </c>
      <c r="E155" s="6">
        <f t="shared" si="41"/>
        <v>318.00800000000004</v>
      </c>
      <c r="F155" s="4">
        <v>1350</v>
      </c>
      <c r="G155" s="5">
        <f t="shared" si="42"/>
        <v>38.227742922461168</v>
      </c>
      <c r="H155" s="5">
        <f t="shared" si="43"/>
        <v>3302876.9885006449</v>
      </c>
      <c r="I155" s="4">
        <f t="shared" si="44"/>
        <v>3302876988.5006447</v>
      </c>
      <c r="J155" s="5">
        <f t="shared" si="45"/>
        <v>1.8508697049597336</v>
      </c>
      <c r="K155" s="6">
        <f t="shared" si="48"/>
        <v>115.70540583731243</v>
      </c>
      <c r="L155" s="4">
        <v>752</v>
      </c>
      <c r="M155" s="5">
        <f t="shared" si="46"/>
        <v>764.06959999999992</v>
      </c>
      <c r="N155" s="6">
        <f t="shared" si="47"/>
        <v>188176.07713799994</v>
      </c>
    </row>
    <row r="156" spans="1:14" x14ac:dyDescent="0.25">
      <c r="A156" s="7">
        <v>36223</v>
      </c>
      <c r="B156" s="18"/>
      <c r="C156" s="4">
        <v>0.02</v>
      </c>
      <c r="D156" s="5">
        <f t="shared" si="40"/>
        <v>0.50800000000000001</v>
      </c>
      <c r="E156" s="6">
        <f t="shared" si="41"/>
        <v>318.51600000000002</v>
      </c>
      <c r="F156" s="4">
        <v>945</v>
      </c>
      <c r="G156" s="5">
        <f t="shared" si="42"/>
        <v>26.75942004572282</v>
      </c>
      <c r="H156" s="5">
        <f t="shared" si="43"/>
        <v>2312013.8919504518</v>
      </c>
      <c r="I156" s="4">
        <f t="shared" si="44"/>
        <v>2312013891.9504519</v>
      </c>
      <c r="J156" s="5">
        <f t="shared" si="45"/>
        <v>1.2956087934718139</v>
      </c>
      <c r="K156" s="6">
        <f t="shared" si="48"/>
        <v>117.00101463078424</v>
      </c>
      <c r="L156" s="4">
        <v>303</v>
      </c>
      <c r="M156" s="5">
        <f t="shared" si="46"/>
        <v>307.86314999999996</v>
      </c>
      <c r="N156" s="6">
        <f t="shared" si="47"/>
        <v>188483.94028799993</v>
      </c>
    </row>
    <row r="157" spans="1:14" x14ac:dyDescent="0.25">
      <c r="A157" s="7">
        <v>36224</v>
      </c>
      <c r="B157" s="18"/>
      <c r="C157" s="4">
        <v>0</v>
      </c>
      <c r="D157" s="5">
        <f t="shared" si="40"/>
        <v>0</v>
      </c>
      <c r="E157" s="6">
        <f t="shared" si="41"/>
        <v>318.51600000000002</v>
      </c>
      <c r="F157" s="4">
        <v>801</v>
      </c>
      <c r="G157" s="5">
        <f t="shared" si="42"/>
        <v>22.681794133993627</v>
      </c>
      <c r="H157" s="5">
        <f t="shared" si="43"/>
        <v>1959707.0131770493</v>
      </c>
      <c r="I157" s="4">
        <f t="shared" si="44"/>
        <v>1959707013.1770494</v>
      </c>
      <c r="J157" s="5">
        <f t="shared" si="45"/>
        <v>1.0981826916094422</v>
      </c>
      <c r="K157" s="6">
        <f t="shared" si="48"/>
        <v>118.09919732239368</v>
      </c>
      <c r="L157" s="4">
        <v>163</v>
      </c>
      <c r="M157" s="5">
        <f t="shared" si="46"/>
        <v>165.61614999999998</v>
      </c>
      <c r="N157" s="6">
        <f t="shared" si="47"/>
        <v>188649.55643799991</v>
      </c>
    </row>
    <row r="158" spans="1:14" x14ac:dyDescent="0.25">
      <c r="A158" s="7">
        <v>36225</v>
      </c>
      <c r="B158" s="18"/>
      <c r="C158" s="4">
        <v>0</v>
      </c>
      <c r="D158" s="5">
        <f t="shared" si="40"/>
        <v>0</v>
      </c>
      <c r="E158" s="6">
        <f t="shared" si="41"/>
        <v>318.51600000000002</v>
      </c>
      <c r="F158" s="4">
        <v>673</v>
      </c>
      <c r="G158" s="5">
        <f t="shared" si="42"/>
        <v>19.057237768012122</v>
      </c>
      <c r="H158" s="5">
        <f t="shared" si="43"/>
        <v>1646545.3431562474</v>
      </c>
      <c r="I158" s="4">
        <f t="shared" si="44"/>
        <v>1646545343.1562474</v>
      </c>
      <c r="J158" s="5">
        <f t="shared" si="45"/>
        <v>0.92269282328733393</v>
      </c>
      <c r="K158" s="6">
        <f t="shared" si="48"/>
        <v>119.02189014568101</v>
      </c>
      <c r="L158" s="4">
        <v>125</v>
      </c>
      <c r="M158" s="5">
        <f t="shared" si="46"/>
        <v>127.00624999999999</v>
      </c>
      <c r="N158" s="6">
        <f t="shared" si="47"/>
        <v>188776.56268799992</v>
      </c>
    </row>
    <row r="159" spans="1:14" x14ac:dyDescent="0.25">
      <c r="A159" s="7">
        <v>36226</v>
      </c>
      <c r="B159" s="18"/>
      <c r="C159" s="4">
        <v>0</v>
      </c>
      <c r="D159" s="5">
        <f t="shared" si="40"/>
        <v>0</v>
      </c>
      <c r="E159" s="6">
        <f t="shared" si="41"/>
        <v>318.51600000000002</v>
      </c>
      <c r="F159" s="4">
        <v>610</v>
      </c>
      <c r="G159" s="5">
        <f t="shared" si="42"/>
        <v>17.273276431630602</v>
      </c>
      <c r="H159" s="5">
        <f t="shared" si="43"/>
        <v>1492411.0836928841</v>
      </c>
      <c r="I159" s="4">
        <f t="shared" si="44"/>
        <v>1492411083.692884</v>
      </c>
      <c r="J159" s="5">
        <f t="shared" si="45"/>
        <v>0.83631890372254636</v>
      </c>
      <c r="K159" s="6">
        <f t="shared" si="48"/>
        <v>119.85820904940356</v>
      </c>
      <c r="L159" s="4">
        <v>94</v>
      </c>
      <c r="M159" s="5">
        <f t="shared" si="46"/>
        <v>95.50869999999999</v>
      </c>
      <c r="N159" s="6">
        <f t="shared" si="47"/>
        <v>188872.07138799992</v>
      </c>
    </row>
    <row r="160" spans="1:14" x14ac:dyDescent="0.25">
      <c r="A160" s="7">
        <v>36227</v>
      </c>
      <c r="B160" s="18"/>
      <c r="C160" s="4">
        <v>0</v>
      </c>
      <c r="D160" s="5">
        <f t="shared" si="40"/>
        <v>0</v>
      </c>
      <c r="E160" s="6">
        <f t="shared" si="41"/>
        <v>318.51600000000002</v>
      </c>
      <c r="F160" s="4">
        <v>549</v>
      </c>
      <c r="G160" s="5">
        <f t="shared" si="42"/>
        <v>15.545948788467543</v>
      </c>
      <c r="H160" s="5">
        <f t="shared" si="43"/>
        <v>1343169.9753235958</v>
      </c>
      <c r="I160" s="4">
        <f t="shared" si="44"/>
        <v>1343169975.3235958</v>
      </c>
      <c r="J160" s="5">
        <f t="shared" si="45"/>
        <v>0.75268701335029187</v>
      </c>
      <c r="K160" s="6">
        <f t="shared" si="48"/>
        <v>120.61089606275385</v>
      </c>
      <c r="L160" s="4">
        <v>77</v>
      </c>
      <c r="M160" s="5">
        <f t="shared" si="46"/>
        <v>78.235849999999999</v>
      </c>
      <c r="N160" s="6">
        <f t="shared" si="47"/>
        <v>188950.30723799992</v>
      </c>
    </row>
    <row r="161" spans="1:14" x14ac:dyDescent="0.25">
      <c r="A161" s="7">
        <v>36228</v>
      </c>
      <c r="B161" s="18"/>
      <c r="C161" s="4">
        <v>0.01</v>
      </c>
      <c r="D161" s="5">
        <f t="shared" si="40"/>
        <v>0.254</v>
      </c>
      <c r="E161" s="6">
        <f t="shared" si="41"/>
        <v>318.77000000000004</v>
      </c>
      <c r="F161" s="4">
        <v>511</v>
      </c>
      <c r="G161" s="5">
        <f t="shared" si="42"/>
        <v>14.469908617316783</v>
      </c>
      <c r="H161" s="5">
        <f t="shared" si="43"/>
        <v>1250200.1045361701</v>
      </c>
      <c r="I161" s="4">
        <f t="shared" si="44"/>
        <v>1250200104.5361702</v>
      </c>
      <c r="J161" s="5">
        <f t="shared" si="45"/>
        <v>0.70058845869216602</v>
      </c>
      <c r="K161" s="6">
        <f t="shared" si="48"/>
        <v>121.31148452144602</v>
      </c>
      <c r="L161" s="4">
        <v>65</v>
      </c>
      <c r="M161" s="5">
        <f t="shared" si="46"/>
        <v>66.04325</v>
      </c>
      <c r="N161" s="6">
        <f t="shared" si="47"/>
        <v>189016.35048799991</v>
      </c>
    </row>
    <row r="162" spans="1:14" x14ac:dyDescent="0.25">
      <c r="A162" s="7">
        <v>36229</v>
      </c>
      <c r="B162" s="18"/>
      <c r="C162" s="4">
        <v>0</v>
      </c>
      <c r="D162" s="5">
        <f t="shared" si="40"/>
        <v>0</v>
      </c>
      <c r="E162" s="6">
        <f t="shared" si="41"/>
        <v>318.77000000000004</v>
      </c>
      <c r="F162" s="4">
        <v>503</v>
      </c>
      <c r="G162" s="5">
        <f t="shared" si="42"/>
        <v>14.243373844442939</v>
      </c>
      <c r="H162" s="5">
        <f t="shared" si="43"/>
        <v>1230627.5001598699</v>
      </c>
      <c r="I162" s="4">
        <f t="shared" si="44"/>
        <v>1230627500.1598699</v>
      </c>
      <c r="J162" s="5">
        <f t="shared" si="45"/>
        <v>0.68962034192203414</v>
      </c>
      <c r="K162" s="6">
        <f t="shared" si="48"/>
        <v>122.00110486336806</v>
      </c>
      <c r="L162" s="4">
        <v>54</v>
      </c>
      <c r="M162" s="5">
        <f t="shared" si="46"/>
        <v>54.866699999999994</v>
      </c>
      <c r="N162" s="6">
        <f t="shared" si="47"/>
        <v>189071.21718799992</v>
      </c>
    </row>
    <row r="163" spans="1:14" x14ac:dyDescent="0.25">
      <c r="A163" s="7">
        <v>36230</v>
      </c>
      <c r="B163" s="18"/>
      <c r="C163" s="4">
        <v>0</v>
      </c>
      <c r="D163" s="5">
        <f t="shared" si="40"/>
        <v>0</v>
      </c>
      <c r="E163" s="6">
        <f t="shared" si="41"/>
        <v>318.77000000000004</v>
      </c>
      <c r="F163" s="4">
        <v>450</v>
      </c>
      <c r="G163" s="5">
        <f t="shared" si="42"/>
        <v>12.742580974153723</v>
      </c>
      <c r="H163" s="5">
        <f t="shared" si="43"/>
        <v>1100958.9961668816</v>
      </c>
      <c r="I163" s="4">
        <f t="shared" si="44"/>
        <v>1100958996.1668816</v>
      </c>
      <c r="J163" s="5">
        <f t="shared" si="45"/>
        <v>0.61695656831991119</v>
      </c>
      <c r="K163" s="6">
        <f t="shared" si="48"/>
        <v>122.61806143168796</v>
      </c>
      <c r="L163" s="4">
        <v>49</v>
      </c>
      <c r="M163" s="5">
        <f t="shared" si="46"/>
        <v>49.786449999999995</v>
      </c>
      <c r="N163" s="6">
        <f t="shared" si="47"/>
        <v>189121.00363799994</v>
      </c>
    </row>
    <row r="164" spans="1:14" x14ac:dyDescent="0.25">
      <c r="A164" s="7">
        <v>36231</v>
      </c>
      <c r="B164" s="18"/>
      <c r="C164" s="4">
        <v>0</v>
      </c>
      <c r="D164" s="5">
        <f t="shared" si="40"/>
        <v>0</v>
      </c>
      <c r="E164" s="6">
        <f t="shared" si="41"/>
        <v>318.77000000000004</v>
      </c>
      <c r="F164" s="4">
        <v>403</v>
      </c>
      <c r="G164" s="5">
        <f t="shared" si="42"/>
        <v>11.41168918351989</v>
      </c>
      <c r="H164" s="5">
        <f t="shared" si="43"/>
        <v>985969.94545611844</v>
      </c>
      <c r="I164" s="4">
        <f t="shared" si="44"/>
        <v>985969945.45611846</v>
      </c>
      <c r="J164" s="5">
        <f t="shared" si="45"/>
        <v>0.55251888229538715</v>
      </c>
      <c r="K164" s="6">
        <f t="shared" si="48"/>
        <v>123.17058031398335</v>
      </c>
      <c r="L164" s="4">
        <v>36</v>
      </c>
      <c r="M164" s="5">
        <f t="shared" si="46"/>
        <v>36.577799999999996</v>
      </c>
      <c r="N164" s="6">
        <f t="shared" si="47"/>
        <v>189157.58143799994</v>
      </c>
    </row>
    <row r="165" spans="1:14" x14ac:dyDescent="0.25">
      <c r="A165" s="7">
        <v>36232</v>
      </c>
      <c r="B165" s="18"/>
      <c r="C165" s="4">
        <v>0.01</v>
      </c>
      <c r="D165" s="5">
        <f t="shared" si="40"/>
        <v>0.254</v>
      </c>
      <c r="E165" s="6">
        <f t="shared" si="41"/>
        <v>319.02400000000006</v>
      </c>
      <c r="F165" s="4">
        <v>384</v>
      </c>
      <c r="G165" s="5">
        <f t="shared" si="42"/>
        <v>10.873669097944511</v>
      </c>
      <c r="H165" s="5">
        <f t="shared" si="43"/>
        <v>939485.01006240572</v>
      </c>
      <c r="I165" s="4">
        <f t="shared" si="44"/>
        <v>939485010.06240571</v>
      </c>
      <c r="J165" s="5">
        <f t="shared" si="45"/>
        <v>0.52646960496632433</v>
      </c>
      <c r="K165" s="6">
        <f t="shared" si="48"/>
        <v>123.69704991894967</v>
      </c>
      <c r="L165" s="4">
        <v>30</v>
      </c>
      <c r="M165" s="5">
        <f t="shared" si="46"/>
        <v>30.481499999999997</v>
      </c>
      <c r="N165" s="6">
        <f t="shared" si="47"/>
        <v>189188.06293799993</v>
      </c>
    </row>
    <row r="166" spans="1:14" x14ac:dyDescent="0.25">
      <c r="A166" s="7">
        <v>36233</v>
      </c>
      <c r="B166" s="18"/>
      <c r="C166" s="4">
        <v>0</v>
      </c>
      <c r="D166" s="5">
        <f t="shared" si="40"/>
        <v>0</v>
      </c>
      <c r="E166" s="6">
        <f t="shared" si="41"/>
        <v>319.02400000000006</v>
      </c>
      <c r="F166" s="4">
        <v>386</v>
      </c>
      <c r="G166" s="5">
        <f t="shared" si="42"/>
        <v>10.930302791162971</v>
      </c>
      <c r="H166" s="5">
        <f t="shared" si="43"/>
        <v>944378.16115648067</v>
      </c>
      <c r="I166" s="4">
        <f t="shared" si="44"/>
        <v>944378161.15648067</v>
      </c>
      <c r="J166" s="5">
        <f t="shared" si="45"/>
        <v>0.52921163415885719</v>
      </c>
      <c r="K166" s="6">
        <f t="shared" si="48"/>
        <v>124.22626155310853</v>
      </c>
      <c r="L166" s="4">
        <v>31</v>
      </c>
      <c r="M166" s="5">
        <f t="shared" si="46"/>
        <v>31.497549999999997</v>
      </c>
      <c r="N166" s="6">
        <f t="shared" si="47"/>
        <v>189219.56048799993</v>
      </c>
    </row>
    <row r="167" spans="1:14" x14ac:dyDescent="0.25">
      <c r="A167" s="7">
        <v>36234</v>
      </c>
      <c r="B167" s="18"/>
      <c r="C167" s="4">
        <v>0.16</v>
      </c>
      <c r="D167" s="5">
        <f t="shared" si="40"/>
        <v>4.0640000000000001</v>
      </c>
      <c r="E167" s="6">
        <f t="shared" si="41"/>
        <v>323.08800000000008</v>
      </c>
      <c r="F167" s="4">
        <v>438</v>
      </c>
      <c r="G167" s="5">
        <f t="shared" si="42"/>
        <v>12.402778814842957</v>
      </c>
      <c r="H167" s="5">
        <f t="shared" si="43"/>
        <v>1071600.0896024315</v>
      </c>
      <c r="I167" s="4">
        <f t="shared" si="44"/>
        <v>1071600089.6024315</v>
      </c>
      <c r="J167" s="5">
        <f t="shared" si="45"/>
        <v>0.60050439316471371</v>
      </c>
      <c r="K167" s="6">
        <f t="shared" si="48"/>
        <v>124.82676594627324</v>
      </c>
      <c r="L167" s="4">
        <v>43</v>
      </c>
      <c r="M167" s="5">
        <f t="shared" si="46"/>
        <v>43.690149999999996</v>
      </c>
      <c r="N167" s="6">
        <f t="shared" si="47"/>
        <v>189263.25063799994</v>
      </c>
    </row>
    <row r="168" spans="1:14" x14ac:dyDescent="0.25">
      <c r="A168" s="7">
        <v>36235</v>
      </c>
      <c r="B168" s="18"/>
      <c r="C168" s="4">
        <v>0</v>
      </c>
      <c r="D168" s="5">
        <f t="shared" si="40"/>
        <v>0</v>
      </c>
      <c r="E168" s="6">
        <f t="shared" si="41"/>
        <v>323.08800000000008</v>
      </c>
      <c r="F168" s="4">
        <v>527</v>
      </c>
      <c r="G168" s="5">
        <f t="shared" si="42"/>
        <v>14.922978163064471</v>
      </c>
      <c r="H168" s="5">
        <f t="shared" si="43"/>
        <v>1289345.3132887704</v>
      </c>
      <c r="I168" s="4">
        <f t="shared" si="44"/>
        <v>1289345313.2887704</v>
      </c>
      <c r="J168" s="5">
        <f t="shared" si="45"/>
        <v>0.72252469223242954</v>
      </c>
      <c r="K168" s="6">
        <f t="shared" si="48"/>
        <v>125.54929063850567</v>
      </c>
      <c r="L168" s="4">
        <v>73</v>
      </c>
      <c r="M168" s="5">
        <f t="shared" si="46"/>
        <v>74.17165</v>
      </c>
      <c r="N168" s="6">
        <f t="shared" si="47"/>
        <v>189337.42228799994</v>
      </c>
    </row>
    <row r="169" spans="1:14" x14ac:dyDescent="0.25">
      <c r="A169" s="7">
        <v>36236</v>
      </c>
      <c r="B169" s="18"/>
      <c r="C169" s="4">
        <v>0</v>
      </c>
      <c r="D169" s="5">
        <f t="shared" si="40"/>
        <v>0</v>
      </c>
      <c r="E169" s="6">
        <f t="shared" si="41"/>
        <v>323.08800000000008</v>
      </c>
      <c r="F169" s="4">
        <v>590</v>
      </c>
      <c r="G169" s="5">
        <f t="shared" si="42"/>
        <v>16.706939499445994</v>
      </c>
      <c r="H169" s="5">
        <f t="shared" si="43"/>
        <v>1443479.5727521339</v>
      </c>
      <c r="I169" s="4">
        <f t="shared" si="44"/>
        <v>1443479572.7521338</v>
      </c>
      <c r="J169" s="5">
        <f t="shared" si="45"/>
        <v>0.80889861179721712</v>
      </c>
      <c r="K169" s="6">
        <f t="shared" si="48"/>
        <v>126.35818925030289</v>
      </c>
      <c r="L169" s="4">
        <v>107</v>
      </c>
      <c r="M169" s="5">
        <f t="shared" si="46"/>
        <v>108.71734999999998</v>
      </c>
      <c r="N169" s="6">
        <f t="shared" si="47"/>
        <v>189446.13963799994</v>
      </c>
    </row>
    <row r="170" spans="1:14" x14ac:dyDescent="0.25">
      <c r="A170" s="7">
        <v>36237</v>
      </c>
      <c r="B170" s="18"/>
      <c r="C170" s="4">
        <v>0</v>
      </c>
      <c r="D170" s="5">
        <f t="shared" si="40"/>
        <v>0</v>
      </c>
      <c r="E170" s="6">
        <f t="shared" si="41"/>
        <v>323.08800000000008</v>
      </c>
      <c r="F170" s="4">
        <v>487</v>
      </c>
      <c r="G170" s="5">
        <f t="shared" si="42"/>
        <v>13.790304298695251</v>
      </c>
      <c r="H170" s="5">
        <f t="shared" si="43"/>
        <v>1191482.2914072697</v>
      </c>
      <c r="I170" s="4">
        <f t="shared" si="44"/>
        <v>1191482291.4072697</v>
      </c>
      <c r="J170" s="5">
        <f t="shared" si="45"/>
        <v>0.66768410838177061</v>
      </c>
      <c r="K170" s="6">
        <f t="shared" si="48"/>
        <v>127.02587335868466</v>
      </c>
      <c r="L170" s="4">
        <v>51</v>
      </c>
      <c r="M170" s="5">
        <f t="shared" si="46"/>
        <v>51.818549999999995</v>
      </c>
      <c r="N170" s="6">
        <f t="shared" si="47"/>
        <v>189497.95818799993</v>
      </c>
    </row>
    <row r="171" spans="1:14" x14ac:dyDescent="0.25">
      <c r="A171" s="7">
        <v>36238</v>
      </c>
      <c r="B171" s="18"/>
      <c r="C171" s="4">
        <v>0</v>
      </c>
      <c r="D171" s="5">
        <f t="shared" si="40"/>
        <v>0</v>
      </c>
      <c r="E171" s="6">
        <f t="shared" si="41"/>
        <v>323.08800000000008</v>
      </c>
      <c r="F171" s="4">
        <v>441</v>
      </c>
      <c r="G171" s="5">
        <f t="shared" si="42"/>
        <v>12.487729354670648</v>
      </c>
      <c r="H171" s="5">
        <f t="shared" si="43"/>
        <v>1078939.816243544</v>
      </c>
      <c r="I171" s="4">
        <f t="shared" si="44"/>
        <v>1078939816.2435441</v>
      </c>
      <c r="J171" s="5">
        <f t="shared" si="45"/>
        <v>0.60461743695351311</v>
      </c>
      <c r="K171" s="6">
        <f t="shared" si="48"/>
        <v>127.63049079563818</v>
      </c>
      <c r="L171" s="4">
        <v>32</v>
      </c>
      <c r="M171" s="5">
        <f t="shared" si="46"/>
        <v>32.513599999999997</v>
      </c>
      <c r="N171" s="6">
        <f t="shared" si="47"/>
        <v>189530.47178799994</v>
      </c>
    </row>
    <row r="172" spans="1:14" x14ac:dyDescent="0.25">
      <c r="A172" s="7">
        <v>36239</v>
      </c>
      <c r="B172" s="18"/>
      <c r="C172" s="4">
        <v>0</v>
      </c>
      <c r="D172" s="5">
        <f t="shared" si="40"/>
        <v>0</v>
      </c>
      <c r="E172" s="6">
        <f t="shared" si="41"/>
        <v>323.08800000000008</v>
      </c>
      <c r="F172" s="4">
        <v>424</v>
      </c>
      <c r="G172" s="5">
        <f t="shared" si="42"/>
        <v>12.006342962313731</v>
      </c>
      <c r="H172" s="5">
        <f t="shared" si="43"/>
        <v>1037348.0319439063</v>
      </c>
      <c r="I172" s="4">
        <f t="shared" si="44"/>
        <v>1037348031.9439063</v>
      </c>
      <c r="J172" s="5">
        <f t="shared" si="45"/>
        <v>0.58131018881698304</v>
      </c>
      <c r="K172" s="6">
        <f t="shared" si="48"/>
        <v>128.21180098445515</v>
      </c>
      <c r="L172" s="4">
        <v>30</v>
      </c>
      <c r="M172" s="5">
        <f t="shared" si="46"/>
        <v>30.481499999999997</v>
      </c>
      <c r="N172" s="6">
        <f t="shared" si="47"/>
        <v>189560.95328799993</v>
      </c>
    </row>
    <row r="173" spans="1:14" x14ac:dyDescent="0.25">
      <c r="A173" s="7">
        <v>36240</v>
      </c>
      <c r="B173" s="18"/>
      <c r="C173" s="4">
        <v>0.06</v>
      </c>
      <c r="D173" s="5">
        <f t="shared" si="40"/>
        <v>1.5239999999999998</v>
      </c>
      <c r="E173" s="6">
        <f t="shared" si="41"/>
        <v>324.61200000000008</v>
      </c>
      <c r="F173" s="4">
        <v>486</v>
      </c>
      <c r="G173" s="5">
        <f t="shared" si="42"/>
        <v>13.761987452086021</v>
      </c>
      <c r="H173" s="5">
        <f t="shared" si="43"/>
        <v>1189035.7158602322</v>
      </c>
      <c r="I173" s="4">
        <f t="shared" si="44"/>
        <v>1189035715.8602324</v>
      </c>
      <c r="J173" s="5">
        <f t="shared" si="45"/>
        <v>0.6663130937855043</v>
      </c>
      <c r="K173" s="6">
        <f t="shared" si="48"/>
        <v>128.87811407824066</v>
      </c>
      <c r="L173" s="4">
        <v>49</v>
      </c>
      <c r="M173" s="5">
        <f t="shared" si="46"/>
        <v>49.786449999999995</v>
      </c>
      <c r="N173" s="6">
        <f t="shared" si="47"/>
        <v>189610.73973799995</v>
      </c>
    </row>
    <row r="174" spans="1:14" x14ac:dyDescent="0.25">
      <c r="A174" s="7">
        <v>36241</v>
      </c>
      <c r="B174" s="18"/>
      <c r="C174" s="4">
        <v>0</v>
      </c>
      <c r="D174" s="5">
        <f t="shared" si="40"/>
        <v>0</v>
      </c>
      <c r="E174" s="6">
        <f t="shared" si="41"/>
        <v>324.61200000000008</v>
      </c>
      <c r="F174" s="4">
        <v>608</v>
      </c>
      <c r="G174" s="5">
        <f t="shared" si="42"/>
        <v>17.216642738412141</v>
      </c>
      <c r="H174" s="5">
        <f t="shared" si="43"/>
        <v>1487517.932598809</v>
      </c>
      <c r="I174" s="4">
        <f t="shared" si="44"/>
        <v>1487517932.598809</v>
      </c>
      <c r="J174" s="5">
        <f t="shared" si="45"/>
        <v>0.8335768745300135</v>
      </c>
      <c r="K174" s="6">
        <f t="shared" si="48"/>
        <v>129.71169095277068</v>
      </c>
      <c r="L174" s="4">
        <v>75</v>
      </c>
      <c r="M174" s="5">
        <f t="shared" si="46"/>
        <v>76.203749999999985</v>
      </c>
      <c r="N174" s="6">
        <f t="shared" si="47"/>
        <v>189686.94348799993</v>
      </c>
    </row>
    <row r="175" spans="1:14" x14ac:dyDescent="0.25">
      <c r="A175" s="7">
        <v>36242</v>
      </c>
      <c r="B175" s="18"/>
      <c r="C175" s="4">
        <v>0</v>
      </c>
      <c r="D175" s="5">
        <f t="shared" si="40"/>
        <v>0</v>
      </c>
      <c r="E175" s="6">
        <f t="shared" si="41"/>
        <v>324.61200000000008</v>
      </c>
      <c r="F175" s="4">
        <v>580</v>
      </c>
      <c r="G175" s="5">
        <f t="shared" si="42"/>
        <v>16.423771033353688</v>
      </c>
      <c r="H175" s="5">
        <f t="shared" si="43"/>
        <v>1419013.8172817586</v>
      </c>
      <c r="I175" s="4">
        <f t="shared" si="44"/>
        <v>1419013817.2817585</v>
      </c>
      <c r="J175" s="5">
        <f t="shared" si="45"/>
        <v>0.79518846583455227</v>
      </c>
      <c r="K175" s="6">
        <f t="shared" si="48"/>
        <v>130.50687941860522</v>
      </c>
      <c r="L175" s="4">
        <v>62</v>
      </c>
      <c r="M175" s="5">
        <f t="shared" si="46"/>
        <v>62.995099999999994</v>
      </c>
      <c r="N175" s="6">
        <f t="shared" si="47"/>
        <v>189749.93858799993</v>
      </c>
    </row>
    <row r="176" spans="1:14" x14ac:dyDescent="0.25">
      <c r="A176" s="7">
        <v>36243</v>
      </c>
      <c r="B176" s="18"/>
      <c r="C176" s="4">
        <v>0</v>
      </c>
      <c r="D176" s="5">
        <f t="shared" si="40"/>
        <v>0</v>
      </c>
      <c r="E176" s="6">
        <f t="shared" si="41"/>
        <v>324.61200000000008</v>
      </c>
      <c r="F176" s="4">
        <v>516</v>
      </c>
      <c r="G176" s="5">
        <f t="shared" si="42"/>
        <v>14.611492850362936</v>
      </c>
      <c r="H176" s="5">
        <f t="shared" si="43"/>
        <v>1262432.9822713577</v>
      </c>
      <c r="I176" s="4">
        <f t="shared" si="44"/>
        <v>1262432982.2713578</v>
      </c>
      <c r="J176" s="5">
        <f t="shared" si="45"/>
        <v>0.70744353167349838</v>
      </c>
      <c r="K176" s="6">
        <f t="shared" si="48"/>
        <v>131.21432295027873</v>
      </c>
      <c r="L176" s="4">
        <v>44</v>
      </c>
      <c r="M176" s="5">
        <f t="shared" si="46"/>
        <v>44.706199999999995</v>
      </c>
      <c r="N176" s="6">
        <f t="shared" si="47"/>
        <v>189794.64478799992</v>
      </c>
    </row>
    <row r="177" spans="1:14" x14ac:dyDescent="0.25">
      <c r="A177" s="7">
        <v>36244</v>
      </c>
      <c r="B177" s="18"/>
      <c r="C177" s="4">
        <v>0.11</v>
      </c>
      <c r="D177" s="5">
        <f t="shared" si="40"/>
        <v>2.794</v>
      </c>
      <c r="E177" s="6">
        <f t="shared" si="41"/>
        <v>327.40600000000006</v>
      </c>
      <c r="F177" s="4">
        <v>474</v>
      </c>
      <c r="G177" s="5">
        <f t="shared" si="42"/>
        <v>13.422185292775255</v>
      </c>
      <c r="H177" s="5">
        <f t="shared" si="43"/>
        <v>1159676.8092957821</v>
      </c>
      <c r="I177" s="4">
        <f t="shared" si="44"/>
        <v>1159676809.2957821</v>
      </c>
      <c r="J177" s="5">
        <f t="shared" si="45"/>
        <v>0.64986091863030659</v>
      </c>
      <c r="K177" s="6">
        <f t="shared" si="48"/>
        <v>131.86418386890904</v>
      </c>
      <c r="L177" s="4">
        <v>35</v>
      </c>
      <c r="M177" s="5">
        <f t="shared" si="46"/>
        <v>35.561749999999996</v>
      </c>
      <c r="N177" s="6">
        <f t="shared" si="47"/>
        <v>189830.20653799991</v>
      </c>
    </row>
    <row r="178" spans="1:14" x14ac:dyDescent="0.25">
      <c r="A178" s="7">
        <v>36245</v>
      </c>
      <c r="B178" s="18"/>
      <c r="C178" s="4">
        <v>0</v>
      </c>
      <c r="D178" s="5">
        <f t="shared" si="40"/>
        <v>0</v>
      </c>
      <c r="E178" s="6">
        <f t="shared" si="41"/>
        <v>327.40600000000006</v>
      </c>
      <c r="F178" s="4">
        <v>524</v>
      </c>
      <c r="G178" s="5">
        <f t="shared" si="42"/>
        <v>14.83802762323678</v>
      </c>
      <c r="H178" s="5">
        <f t="shared" si="43"/>
        <v>1282005.5866476577</v>
      </c>
      <c r="I178" s="4">
        <f t="shared" si="44"/>
        <v>1282005586.6476576</v>
      </c>
      <c r="J178" s="5">
        <f t="shared" si="45"/>
        <v>0.71841164844362992</v>
      </c>
      <c r="K178" s="6">
        <f t="shared" si="48"/>
        <v>132.58259551735267</v>
      </c>
      <c r="L178" s="4">
        <v>53</v>
      </c>
      <c r="M178" s="5">
        <f t="shared" si="46"/>
        <v>53.850649999999995</v>
      </c>
      <c r="N178" s="6">
        <f t="shared" si="47"/>
        <v>189884.05718799992</v>
      </c>
    </row>
    <row r="179" spans="1:14" x14ac:dyDescent="0.25">
      <c r="A179" s="7">
        <v>36246</v>
      </c>
      <c r="B179" s="18"/>
      <c r="C179" s="4">
        <v>0</v>
      </c>
      <c r="D179" s="5">
        <f t="shared" si="40"/>
        <v>0</v>
      </c>
      <c r="E179" s="6">
        <f t="shared" si="41"/>
        <v>327.40600000000006</v>
      </c>
      <c r="F179" s="4">
        <v>585</v>
      </c>
      <c r="G179" s="5">
        <f t="shared" si="42"/>
        <v>16.565355266399841</v>
      </c>
      <c r="H179" s="5">
        <f t="shared" si="43"/>
        <v>1431246.6950169462</v>
      </c>
      <c r="I179" s="4">
        <f t="shared" si="44"/>
        <v>1431246695.0169461</v>
      </c>
      <c r="J179" s="5">
        <f t="shared" si="45"/>
        <v>0.80204353881588464</v>
      </c>
      <c r="K179" s="6">
        <f t="shared" si="48"/>
        <v>133.38463905616857</v>
      </c>
      <c r="L179" s="4">
        <v>62</v>
      </c>
      <c r="M179" s="5">
        <f t="shared" si="46"/>
        <v>62.995099999999994</v>
      </c>
      <c r="N179" s="6">
        <f t="shared" si="47"/>
        <v>189947.05228799992</v>
      </c>
    </row>
    <row r="180" spans="1:14" x14ac:dyDescent="0.25">
      <c r="A180" s="7">
        <v>36247</v>
      </c>
      <c r="B180" s="18"/>
      <c r="C180" s="4">
        <v>0.1</v>
      </c>
      <c r="D180" s="5">
        <f t="shared" si="40"/>
        <v>2.54</v>
      </c>
      <c r="E180" s="6">
        <f t="shared" si="41"/>
        <v>329.94600000000008</v>
      </c>
      <c r="F180" s="4">
        <v>481</v>
      </c>
      <c r="G180" s="5">
        <f t="shared" si="42"/>
        <v>13.620403219039869</v>
      </c>
      <c r="H180" s="5">
        <f t="shared" si="43"/>
        <v>1176802.8381250447</v>
      </c>
      <c r="I180" s="4">
        <f t="shared" si="44"/>
        <v>1176802838.1250448</v>
      </c>
      <c r="J180" s="5">
        <f t="shared" si="45"/>
        <v>0.65945802080417193</v>
      </c>
      <c r="K180" s="6">
        <f t="shared" si="48"/>
        <v>134.04409707697275</v>
      </c>
      <c r="L180" s="4">
        <v>36</v>
      </c>
      <c r="M180" s="5">
        <f t="shared" si="46"/>
        <v>36.577799999999996</v>
      </c>
      <c r="N180" s="6">
        <f t="shared" si="47"/>
        <v>189983.63008799992</v>
      </c>
    </row>
    <row r="181" spans="1:14" x14ac:dyDescent="0.25">
      <c r="A181" s="7">
        <v>36248</v>
      </c>
      <c r="B181" s="18"/>
      <c r="C181" s="4">
        <v>0.18</v>
      </c>
      <c r="D181" s="5">
        <f t="shared" si="40"/>
        <v>4.5719999999999992</v>
      </c>
      <c r="E181" s="6">
        <f t="shared" si="41"/>
        <v>334.51800000000009</v>
      </c>
      <c r="F181" s="4">
        <v>426</v>
      </c>
      <c r="G181" s="5">
        <f t="shared" si="42"/>
        <v>12.062976655532191</v>
      </c>
      <c r="H181" s="5">
        <f t="shared" si="43"/>
        <v>1042241.1830379813</v>
      </c>
      <c r="I181" s="4">
        <f t="shared" si="44"/>
        <v>1042241183.0379813</v>
      </c>
      <c r="J181" s="5">
        <f t="shared" si="45"/>
        <v>0.58405221800951601</v>
      </c>
      <c r="K181" s="6">
        <f t="shared" si="48"/>
        <v>134.62814929498225</v>
      </c>
      <c r="L181" s="4">
        <v>26</v>
      </c>
      <c r="M181" s="5">
        <f t="shared" si="46"/>
        <v>26.417299999999997</v>
      </c>
      <c r="N181" s="6">
        <f t="shared" si="47"/>
        <v>190010.04738799992</v>
      </c>
    </row>
    <row r="182" spans="1:14" x14ac:dyDescent="0.25">
      <c r="A182" s="7">
        <v>36249</v>
      </c>
      <c r="B182" s="18"/>
      <c r="C182" s="4">
        <v>0.01</v>
      </c>
      <c r="D182" s="5">
        <f t="shared" si="40"/>
        <v>0.254</v>
      </c>
      <c r="E182" s="6">
        <f t="shared" si="41"/>
        <v>334.77200000000011</v>
      </c>
      <c r="F182" s="4">
        <v>454</v>
      </c>
      <c r="G182" s="5">
        <f t="shared" si="42"/>
        <v>12.855848360590645</v>
      </c>
      <c r="H182" s="5">
        <f t="shared" si="43"/>
        <v>1110745.2983550318</v>
      </c>
      <c r="I182" s="4">
        <f t="shared" si="44"/>
        <v>1110745298.3550317</v>
      </c>
      <c r="J182" s="5">
        <f t="shared" si="45"/>
        <v>0.62244062670497713</v>
      </c>
      <c r="K182" s="6">
        <f t="shared" si="48"/>
        <v>135.25058992168724</v>
      </c>
      <c r="L182" s="4">
        <v>26</v>
      </c>
      <c r="M182" s="5">
        <f t="shared" si="46"/>
        <v>26.417299999999997</v>
      </c>
      <c r="N182" s="6">
        <f t="shared" si="47"/>
        <v>190036.46468799992</v>
      </c>
    </row>
    <row r="183" spans="1:14" x14ac:dyDescent="0.25">
      <c r="A183" s="7">
        <v>36250</v>
      </c>
      <c r="B183" s="18"/>
      <c r="C183" s="4">
        <v>0</v>
      </c>
      <c r="D183" s="5">
        <f t="shared" si="40"/>
        <v>0</v>
      </c>
      <c r="E183" s="6">
        <f t="shared" si="41"/>
        <v>334.77200000000011</v>
      </c>
      <c r="F183" s="4">
        <v>416</v>
      </c>
      <c r="G183" s="5">
        <f t="shared" si="42"/>
        <v>11.779808189439887</v>
      </c>
      <c r="H183" s="5">
        <f t="shared" si="43"/>
        <v>1017775.4275676062</v>
      </c>
      <c r="I183" s="4">
        <f t="shared" si="44"/>
        <v>1017775427.5676062</v>
      </c>
      <c r="J183" s="5">
        <f t="shared" si="45"/>
        <v>0.57034207204685139</v>
      </c>
      <c r="K183" s="6">
        <f t="shared" si="48"/>
        <v>135.82093199373409</v>
      </c>
      <c r="L183" s="4">
        <v>25</v>
      </c>
      <c r="M183" s="5">
        <f t="shared" si="46"/>
        <v>25.401249999999997</v>
      </c>
      <c r="N183" s="6">
        <f t="shared" si="47"/>
        <v>190061.86593799992</v>
      </c>
    </row>
    <row r="184" spans="1:14" x14ac:dyDescent="0.25">
      <c r="A184" s="7">
        <v>36251</v>
      </c>
      <c r="B184" s="18" t="s">
        <v>8</v>
      </c>
      <c r="C184" s="4">
        <v>0</v>
      </c>
      <c r="D184" s="5">
        <f t="shared" si="40"/>
        <v>0</v>
      </c>
      <c r="E184" s="6">
        <f t="shared" si="41"/>
        <v>334.77200000000011</v>
      </c>
      <c r="F184" s="4">
        <v>365</v>
      </c>
      <c r="G184" s="5">
        <f t="shared" si="42"/>
        <v>10.335649012369132</v>
      </c>
      <c r="H184" s="5">
        <f t="shared" si="43"/>
        <v>893000.07466869301</v>
      </c>
      <c r="I184" s="4">
        <f t="shared" si="44"/>
        <v>893000074.66869307</v>
      </c>
      <c r="J184" s="5">
        <f t="shared" si="45"/>
        <v>0.50042032763726141</v>
      </c>
      <c r="K184" s="6">
        <f t="shared" si="48"/>
        <v>136.32135232137136</v>
      </c>
      <c r="L184" s="4">
        <v>21</v>
      </c>
      <c r="M184" s="5">
        <f t="shared" si="46"/>
        <v>21.337049999999998</v>
      </c>
      <c r="N184" s="6">
        <f t="shared" si="47"/>
        <v>190083.20298799992</v>
      </c>
    </row>
    <row r="185" spans="1:14" x14ac:dyDescent="0.25">
      <c r="A185" s="7">
        <v>36252</v>
      </c>
      <c r="B185" s="18"/>
      <c r="C185" s="4">
        <v>0</v>
      </c>
      <c r="D185" s="5">
        <f t="shared" si="40"/>
        <v>0</v>
      </c>
      <c r="E185" s="6">
        <f t="shared" si="41"/>
        <v>334.77200000000011</v>
      </c>
      <c r="F185" s="4">
        <v>314</v>
      </c>
      <c r="G185" s="5">
        <f t="shared" si="42"/>
        <v>8.8914898352983762</v>
      </c>
      <c r="H185" s="5">
        <f t="shared" si="43"/>
        <v>768224.72176977969</v>
      </c>
      <c r="I185" s="4">
        <f t="shared" si="44"/>
        <v>768224721.76977968</v>
      </c>
      <c r="J185" s="5">
        <f t="shared" si="45"/>
        <v>0.43049858322767143</v>
      </c>
      <c r="K185" s="6">
        <f t="shared" si="48"/>
        <v>136.75185090459902</v>
      </c>
      <c r="L185" s="4">
        <v>17</v>
      </c>
      <c r="M185" s="5">
        <f t="shared" si="46"/>
        <v>17.272849999999998</v>
      </c>
      <c r="N185" s="6">
        <f t="shared" si="47"/>
        <v>190100.47583799993</v>
      </c>
    </row>
    <row r="186" spans="1:14" x14ac:dyDescent="0.25">
      <c r="A186" s="7">
        <v>36253</v>
      </c>
      <c r="B186" s="18"/>
      <c r="C186" s="4">
        <v>0.24</v>
      </c>
      <c r="D186" s="5">
        <f t="shared" si="40"/>
        <v>6.0959999999999992</v>
      </c>
      <c r="E186" s="6">
        <f t="shared" si="41"/>
        <v>340.86800000000011</v>
      </c>
      <c r="F186" s="4">
        <v>292</v>
      </c>
      <c r="G186" s="5">
        <f t="shared" si="42"/>
        <v>8.2685192098953042</v>
      </c>
      <c r="H186" s="5">
        <f t="shared" si="43"/>
        <v>714400.05973495427</v>
      </c>
      <c r="I186" s="4">
        <f t="shared" si="44"/>
        <v>714400059.73495424</v>
      </c>
      <c r="J186" s="5">
        <f t="shared" si="45"/>
        <v>0.40033626210980905</v>
      </c>
      <c r="K186" s="6">
        <f t="shared" si="48"/>
        <v>137.15218716670884</v>
      </c>
      <c r="L186" s="4">
        <v>15</v>
      </c>
      <c r="M186" s="5">
        <f t="shared" si="46"/>
        <v>15.240749999999998</v>
      </c>
      <c r="N186" s="6">
        <f t="shared" si="47"/>
        <v>190115.71658799992</v>
      </c>
    </row>
    <row r="187" spans="1:14" x14ac:dyDescent="0.25">
      <c r="A187" s="7">
        <v>36254</v>
      </c>
      <c r="B187" s="18"/>
      <c r="C187" s="4">
        <v>0</v>
      </c>
      <c r="D187" s="5">
        <f t="shared" si="40"/>
        <v>0</v>
      </c>
      <c r="E187" s="6">
        <f t="shared" si="41"/>
        <v>340.86800000000011</v>
      </c>
      <c r="F187" s="4">
        <v>338</v>
      </c>
      <c r="G187" s="5">
        <f t="shared" si="42"/>
        <v>9.5710941539199084</v>
      </c>
      <c r="H187" s="5">
        <f t="shared" si="43"/>
        <v>826942.53489868005</v>
      </c>
      <c r="I187" s="4">
        <f t="shared" si="44"/>
        <v>826942534.89868009</v>
      </c>
      <c r="J187" s="5">
        <f t="shared" si="45"/>
        <v>0.46340293353806672</v>
      </c>
      <c r="K187" s="6">
        <f t="shared" si="48"/>
        <v>137.61559010024692</v>
      </c>
      <c r="L187" s="4">
        <v>20</v>
      </c>
      <c r="M187" s="5">
        <f t="shared" si="46"/>
        <v>20.320999999999998</v>
      </c>
      <c r="N187" s="6">
        <f t="shared" si="47"/>
        <v>190136.03758799992</v>
      </c>
    </row>
    <row r="188" spans="1:14" x14ac:dyDescent="0.25">
      <c r="A188" s="7">
        <v>36255</v>
      </c>
      <c r="B188" s="18"/>
      <c r="C188" s="4">
        <v>0.02</v>
      </c>
      <c r="D188" s="5">
        <f t="shared" si="40"/>
        <v>0.50800000000000001</v>
      </c>
      <c r="E188" s="6">
        <f t="shared" si="41"/>
        <v>341.37600000000009</v>
      </c>
      <c r="F188" s="4">
        <v>360</v>
      </c>
      <c r="G188" s="5">
        <f t="shared" si="42"/>
        <v>10.194064779322979</v>
      </c>
      <c r="H188" s="5">
        <f t="shared" si="43"/>
        <v>880767.19693350536</v>
      </c>
      <c r="I188" s="4">
        <f t="shared" si="44"/>
        <v>880767196.93350542</v>
      </c>
      <c r="J188" s="5">
        <f t="shared" si="45"/>
        <v>0.49356525465592904</v>
      </c>
      <c r="K188" s="6">
        <f t="shared" si="48"/>
        <v>138.10915535490284</v>
      </c>
      <c r="L188" s="4">
        <v>21</v>
      </c>
      <c r="M188" s="5">
        <f t="shared" si="46"/>
        <v>21.337049999999998</v>
      </c>
      <c r="N188" s="6">
        <f t="shared" si="47"/>
        <v>190157.37463799992</v>
      </c>
    </row>
    <row r="189" spans="1:14" x14ac:dyDescent="0.25">
      <c r="A189" s="7">
        <v>36256</v>
      </c>
      <c r="B189" s="18"/>
      <c r="C189" s="4">
        <v>0</v>
      </c>
      <c r="D189" s="5">
        <f t="shared" si="40"/>
        <v>0</v>
      </c>
      <c r="E189" s="6">
        <f t="shared" si="41"/>
        <v>341.37600000000009</v>
      </c>
      <c r="F189" s="4">
        <v>339</v>
      </c>
      <c r="G189" s="5">
        <f t="shared" si="42"/>
        <v>9.5994110005291375</v>
      </c>
      <c r="H189" s="5">
        <f t="shared" si="43"/>
        <v>829389.11044571747</v>
      </c>
      <c r="I189" s="4">
        <f t="shared" si="44"/>
        <v>829389110.44571745</v>
      </c>
      <c r="J189" s="5">
        <f t="shared" si="45"/>
        <v>0.46477394813433315</v>
      </c>
      <c r="K189" s="6">
        <f t="shared" si="48"/>
        <v>138.57392930303718</v>
      </c>
      <c r="L189" s="4">
        <v>16</v>
      </c>
      <c r="M189" s="5">
        <f t="shared" si="46"/>
        <v>16.256799999999998</v>
      </c>
      <c r="N189" s="6">
        <f t="shared" si="47"/>
        <v>190173.63143799992</v>
      </c>
    </row>
    <row r="190" spans="1:14" x14ac:dyDescent="0.25">
      <c r="A190" s="7">
        <v>36257</v>
      </c>
      <c r="B190" s="18"/>
      <c r="C190" s="4">
        <v>0</v>
      </c>
      <c r="D190" s="5">
        <f t="shared" si="40"/>
        <v>0</v>
      </c>
      <c r="E190" s="6">
        <f t="shared" si="41"/>
        <v>341.37600000000009</v>
      </c>
      <c r="F190" s="4">
        <v>306</v>
      </c>
      <c r="G190" s="5">
        <f t="shared" si="42"/>
        <v>8.6649550624245322</v>
      </c>
      <c r="H190" s="5">
        <f t="shared" si="43"/>
        <v>748652.11739347957</v>
      </c>
      <c r="I190" s="4">
        <f t="shared" si="44"/>
        <v>748652117.39347959</v>
      </c>
      <c r="J190" s="5">
        <f t="shared" si="45"/>
        <v>0.41953046645753972</v>
      </c>
      <c r="K190" s="6">
        <f t="shared" si="48"/>
        <v>138.99345976949471</v>
      </c>
      <c r="L190" s="4">
        <v>14</v>
      </c>
      <c r="M190" s="5">
        <f t="shared" si="46"/>
        <v>14.224699999999999</v>
      </c>
      <c r="N190" s="6">
        <f t="shared" si="47"/>
        <v>190187.85613799992</v>
      </c>
    </row>
    <row r="191" spans="1:14" x14ac:dyDescent="0.25">
      <c r="A191" s="7">
        <v>36258</v>
      </c>
      <c r="B191" s="18"/>
      <c r="C191" s="4">
        <v>0.02</v>
      </c>
      <c r="D191" s="5">
        <f t="shared" si="40"/>
        <v>0.50800000000000001</v>
      </c>
      <c r="E191" s="6">
        <f t="shared" si="41"/>
        <v>341.88400000000007</v>
      </c>
      <c r="F191" s="4">
        <v>282</v>
      </c>
      <c r="G191" s="5">
        <f t="shared" si="42"/>
        <v>7.985350743803</v>
      </c>
      <c r="H191" s="5">
        <f t="shared" si="43"/>
        <v>689934.3042645792</v>
      </c>
      <c r="I191" s="4">
        <f t="shared" si="44"/>
        <v>689934304.26457918</v>
      </c>
      <c r="J191" s="5">
        <f t="shared" si="45"/>
        <v>0.38662611614714437</v>
      </c>
      <c r="K191" s="6">
        <f t="shared" si="48"/>
        <v>139.38008588564185</v>
      </c>
      <c r="L191" s="4">
        <v>12</v>
      </c>
      <c r="M191" s="5">
        <f t="shared" si="46"/>
        <v>12.192599999999999</v>
      </c>
      <c r="N191" s="6">
        <f t="shared" si="47"/>
        <v>190200.04873799992</v>
      </c>
    </row>
    <row r="192" spans="1:14" x14ac:dyDescent="0.25">
      <c r="A192" s="7">
        <v>36259</v>
      </c>
      <c r="B192" s="18"/>
      <c r="C192" s="4">
        <v>0</v>
      </c>
      <c r="D192" s="5">
        <f t="shared" si="40"/>
        <v>0</v>
      </c>
      <c r="E192" s="6">
        <f t="shared" si="41"/>
        <v>341.88400000000007</v>
      </c>
      <c r="F192" s="4">
        <v>335</v>
      </c>
      <c r="G192" s="5">
        <f t="shared" si="42"/>
        <v>9.4861436140922155</v>
      </c>
      <c r="H192" s="5">
        <f t="shared" si="43"/>
        <v>819602.80825756746</v>
      </c>
      <c r="I192" s="4">
        <f t="shared" si="44"/>
        <v>819602808.25756741</v>
      </c>
      <c r="J192" s="5">
        <f t="shared" si="45"/>
        <v>0.45928988974926727</v>
      </c>
      <c r="K192" s="6">
        <f t="shared" si="48"/>
        <v>139.83937577539112</v>
      </c>
      <c r="L192" s="4">
        <v>21</v>
      </c>
      <c r="M192" s="5">
        <f t="shared" si="46"/>
        <v>21.337049999999998</v>
      </c>
      <c r="N192" s="6">
        <f t="shared" si="47"/>
        <v>190221.38578799993</v>
      </c>
    </row>
    <row r="193" spans="1:14" x14ac:dyDescent="0.25">
      <c r="A193" s="7">
        <v>36260</v>
      </c>
      <c r="B193" s="18"/>
      <c r="C193" s="4">
        <v>0</v>
      </c>
      <c r="D193" s="5">
        <f t="shared" si="40"/>
        <v>0</v>
      </c>
      <c r="E193" s="6">
        <f t="shared" si="41"/>
        <v>341.88400000000007</v>
      </c>
      <c r="F193" s="4">
        <v>374</v>
      </c>
      <c r="G193" s="5">
        <f t="shared" si="42"/>
        <v>10.590500631852205</v>
      </c>
      <c r="H193" s="5">
        <f t="shared" si="43"/>
        <v>915019.25459203054</v>
      </c>
      <c r="I193" s="4">
        <f t="shared" si="44"/>
        <v>915019254.59203053</v>
      </c>
      <c r="J193" s="5">
        <f t="shared" si="45"/>
        <v>0.5127594590036596</v>
      </c>
      <c r="K193" s="6">
        <f t="shared" si="48"/>
        <v>140.35213523439478</v>
      </c>
      <c r="L193" s="4">
        <v>30</v>
      </c>
      <c r="M193" s="5">
        <f t="shared" si="46"/>
        <v>30.481499999999997</v>
      </c>
      <c r="N193" s="6">
        <f t="shared" si="47"/>
        <v>190251.86728799992</v>
      </c>
    </row>
    <row r="194" spans="1:14" x14ac:dyDescent="0.25">
      <c r="A194" s="7">
        <v>36261</v>
      </c>
      <c r="B194" s="18"/>
      <c r="C194" s="4">
        <v>0</v>
      </c>
      <c r="D194" s="5">
        <f t="shared" ref="D194:D257" si="49">C194*25.4</f>
        <v>0</v>
      </c>
      <c r="E194" s="6">
        <f t="shared" si="41"/>
        <v>341.88400000000007</v>
      </c>
      <c r="F194" s="4">
        <v>330</v>
      </c>
      <c r="G194" s="5">
        <f t="shared" si="42"/>
        <v>9.3445593810460643</v>
      </c>
      <c r="H194" s="5">
        <f t="shared" si="43"/>
        <v>807369.93052237993</v>
      </c>
      <c r="I194" s="4">
        <f t="shared" si="44"/>
        <v>807369930.52237988</v>
      </c>
      <c r="J194" s="5">
        <f t="shared" si="45"/>
        <v>0.4524348167679349</v>
      </c>
      <c r="K194" s="6">
        <f t="shared" si="48"/>
        <v>140.80457005116273</v>
      </c>
      <c r="L194" s="4">
        <v>23</v>
      </c>
      <c r="M194" s="5">
        <f t="shared" si="46"/>
        <v>23.369149999999998</v>
      </c>
      <c r="N194" s="6">
        <f t="shared" si="47"/>
        <v>190275.23643799993</v>
      </c>
    </row>
    <row r="195" spans="1:14" x14ac:dyDescent="0.25">
      <c r="A195" s="7">
        <v>36262</v>
      </c>
      <c r="B195" s="18"/>
      <c r="C195" s="4">
        <v>0</v>
      </c>
      <c r="D195" s="5">
        <f t="shared" si="49"/>
        <v>0</v>
      </c>
      <c r="E195" s="6">
        <f t="shared" ref="E195:E258" si="50">D195+E194</f>
        <v>341.88400000000007</v>
      </c>
      <c r="F195" s="4">
        <v>292</v>
      </c>
      <c r="G195" s="5">
        <f t="shared" ref="G195:G258" si="51">F195/35.3146667</f>
        <v>8.2685192098953042</v>
      </c>
      <c r="H195" s="5">
        <f t="shared" ref="H195:H258" si="52">G195*86400</f>
        <v>714400.05973495427</v>
      </c>
      <c r="I195" s="4">
        <f t="shared" ref="I195:I258" si="53">H195*1000</f>
        <v>714400059.73495424</v>
      </c>
      <c r="J195" s="5">
        <f t="shared" ref="J195:J258" si="54">I195/1784500000</f>
        <v>0.40033626210980905</v>
      </c>
      <c r="K195" s="6">
        <f t="shared" si="48"/>
        <v>141.20490631327255</v>
      </c>
      <c r="L195" s="4">
        <v>14</v>
      </c>
      <c r="M195" s="5">
        <f t="shared" ref="M195:M258" si="55">L195*1.01605</f>
        <v>14.224699999999999</v>
      </c>
      <c r="N195" s="6">
        <f t="shared" ref="N195:N258" si="56">M195+N194</f>
        <v>190289.46113799993</v>
      </c>
    </row>
    <row r="196" spans="1:14" x14ac:dyDescent="0.25">
      <c r="A196" s="7">
        <v>36263</v>
      </c>
      <c r="B196" s="18"/>
      <c r="C196" s="4">
        <v>0</v>
      </c>
      <c r="D196" s="5">
        <f t="shared" si="49"/>
        <v>0</v>
      </c>
      <c r="E196" s="6">
        <f t="shared" si="50"/>
        <v>341.88400000000007</v>
      </c>
      <c r="F196" s="4">
        <v>270</v>
      </c>
      <c r="G196" s="5">
        <f t="shared" si="51"/>
        <v>7.645548584492234</v>
      </c>
      <c r="H196" s="5">
        <f t="shared" si="52"/>
        <v>660575.39770012896</v>
      </c>
      <c r="I196" s="4">
        <f t="shared" si="53"/>
        <v>660575397.70012891</v>
      </c>
      <c r="J196" s="5">
        <f t="shared" si="54"/>
        <v>0.37017394099194673</v>
      </c>
      <c r="K196" s="6">
        <f t="shared" ref="K196:K259" si="57">J196+K195</f>
        <v>141.57508025426449</v>
      </c>
      <c r="L196" s="4">
        <v>13</v>
      </c>
      <c r="M196" s="5">
        <f t="shared" si="55"/>
        <v>13.208649999999999</v>
      </c>
      <c r="N196" s="6">
        <f t="shared" si="56"/>
        <v>190302.66978799991</v>
      </c>
    </row>
    <row r="197" spans="1:14" x14ac:dyDescent="0.25">
      <c r="A197" s="7">
        <v>36264</v>
      </c>
      <c r="B197" s="18"/>
      <c r="C197" s="4">
        <v>0</v>
      </c>
      <c r="D197" s="5">
        <f t="shared" si="49"/>
        <v>0</v>
      </c>
      <c r="E197" s="6">
        <f t="shared" si="50"/>
        <v>341.88400000000007</v>
      </c>
      <c r="F197" s="4">
        <v>253</v>
      </c>
      <c r="G197" s="5">
        <f t="shared" si="51"/>
        <v>7.1641621921353158</v>
      </c>
      <c r="H197" s="5">
        <f t="shared" si="52"/>
        <v>618983.6134004913</v>
      </c>
      <c r="I197" s="4">
        <f t="shared" si="53"/>
        <v>618983613.40049136</v>
      </c>
      <c r="J197" s="5">
        <f t="shared" si="54"/>
        <v>0.34686669285541682</v>
      </c>
      <c r="K197" s="6">
        <f t="shared" si="57"/>
        <v>141.92194694711992</v>
      </c>
      <c r="L197" s="4">
        <v>15</v>
      </c>
      <c r="M197" s="5">
        <f t="shared" si="55"/>
        <v>15.240749999999998</v>
      </c>
      <c r="N197" s="6">
        <f t="shared" si="56"/>
        <v>190317.91053799991</v>
      </c>
    </row>
    <row r="198" spans="1:14" x14ac:dyDescent="0.25">
      <c r="A198" s="7">
        <v>36265</v>
      </c>
      <c r="B198" s="18"/>
      <c r="C198" s="4">
        <v>0</v>
      </c>
      <c r="D198" s="5">
        <f t="shared" si="49"/>
        <v>0</v>
      </c>
      <c r="E198" s="6">
        <f t="shared" si="50"/>
        <v>341.88400000000007</v>
      </c>
      <c r="F198" s="4">
        <v>239</v>
      </c>
      <c r="G198" s="5">
        <f t="shared" si="51"/>
        <v>6.7677263396060887</v>
      </c>
      <c r="H198" s="5">
        <f t="shared" si="52"/>
        <v>584731.55574196612</v>
      </c>
      <c r="I198" s="4">
        <f t="shared" si="53"/>
        <v>584731555.74196613</v>
      </c>
      <c r="J198" s="5">
        <f t="shared" si="54"/>
        <v>0.32767248850768627</v>
      </c>
      <c r="K198" s="6">
        <f t="shared" si="57"/>
        <v>142.24961943562761</v>
      </c>
      <c r="L198" s="4">
        <v>15</v>
      </c>
      <c r="M198" s="5">
        <f t="shared" si="55"/>
        <v>15.240749999999998</v>
      </c>
      <c r="N198" s="6">
        <f t="shared" si="56"/>
        <v>190333.15128799991</v>
      </c>
    </row>
    <row r="199" spans="1:14" x14ac:dyDescent="0.25">
      <c r="A199" s="7">
        <v>36266</v>
      </c>
      <c r="B199" s="18"/>
      <c r="C199" s="4">
        <v>0</v>
      </c>
      <c r="D199" s="5">
        <f t="shared" si="49"/>
        <v>0</v>
      </c>
      <c r="E199" s="6">
        <f t="shared" si="50"/>
        <v>341.88400000000007</v>
      </c>
      <c r="F199" s="4">
        <v>232</v>
      </c>
      <c r="G199" s="5">
        <f t="shared" si="51"/>
        <v>6.5695084133414747</v>
      </c>
      <c r="H199" s="5">
        <f t="shared" si="52"/>
        <v>567605.52691270341</v>
      </c>
      <c r="I199" s="4">
        <f t="shared" si="53"/>
        <v>567605526.91270339</v>
      </c>
      <c r="J199" s="5">
        <f t="shared" si="54"/>
        <v>0.31807538633382088</v>
      </c>
      <c r="K199" s="6">
        <f t="shared" si="57"/>
        <v>142.56769482196142</v>
      </c>
      <c r="L199" s="4">
        <v>15</v>
      </c>
      <c r="M199" s="5">
        <f t="shared" si="55"/>
        <v>15.240749999999998</v>
      </c>
      <c r="N199" s="6">
        <f t="shared" si="56"/>
        <v>190348.3920379999</v>
      </c>
    </row>
    <row r="200" spans="1:14" x14ac:dyDescent="0.25">
      <c r="A200" s="7">
        <v>36267</v>
      </c>
      <c r="B200" s="18"/>
      <c r="C200" s="4">
        <v>0</v>
      </c>
      <c r="D200" s="5">
        <f t="shared" si="49"/>
        <v>0</v>
      </c>
      <c r="E200" s="6">
        <f t="shared" si="50"/>
        <v>341.88400000000007</v>
      </c>
      <c r="F200" s="4">
        <v>228</v>
      </c>
      <c r="G200" s="5">
        <f t="shared" si="51"/>
        <v>6.4562410269045527</v>
      </c>
      <c r="H200" s="5">
        <f t="shared" si="52"/>
        <v>557819.22472455341</v>
      </c>
      <c r="I200" s="4">
        <f t="shared" si="53"/>
        <v>557819224.72455347</v>
      </c>
      <c r="J200" s="5">
        <f t="shared" si="54"/>
        <v>0.3125913279487551</v>
      </c>
      <c r="K200" s="6">
        <f t="shared" si="57"/>
        <v>142.88028614991018</v>
      </c>
      <c r="L200" s="4">
        <v>14</v>
      </c>
      <c r="M200" s="5">
        <f t="shared" si="55"/>
        <v>14.224699999999999</v>
      </c>
      <c r="N200" s="6">
        <f t="shared" si="56"/>
        <v>190362.6167379999</v>
      </c>
    </row>
    <row r="201" spans="1:14" x14ac:dyDescent="0.25">
      <c r="A201" s="7">
        <v>36268</v>
      </c>
      <c r="B201" s="18"/>
      <c r="C201" s="4">
        <v>7.0000000000000007E-2</v>
      </c>
      <c r="D201" s="5">
        <f t="shared" si="49"/>
        <v>1.778</v>
      </c>
      <c r="E201" s="6">
        <f t="shared" si="50"/>
        <v>343.66200000000009</v>
      </c>
      <c r="F201" s="4">
        <v>226</v>
      </c>
      <c r="G201" s="5">
        <f t="shared" si="51"/>
        <v>6.3996073336860917</v>
      </c>
      <c r="H201" s="5">
        <f t="shared" si="52"/>
        <v>552926.07363047835</v>
      </c>
      <c r="I201" s="4">
        <f t="shared" si="53"/>
        <v>552926073.63047838</v>
      </c>
      <c r="J201" s="5">
        <f t="shared" si="54"/>
        <v>0.30984929875622214</v>
      </c>
      <c r="K201" s="6">
        <f t="shared" si="57"/>
        <v>143.19013544866641</v>
      </c>
      <c r="L201" s="4">
        <v>13</v>
      </c>
      <c r="M201" s="5">
        <f t="shared" si="55"/>
        <v>13.208649999999999</v>
      </c>
      <c r="N201" s="6">
        <f t="shared" si="56"/>
        <v>190375.82538799988</v>
      </c>
    </row>
    <row r="202" spans="1:14" x14ac:dyDescent="0.25">
      <c r="A202" s="7">
        <v>36269</v>
      </c>
      <c r="B202" s="18"/>
      <c r="C202" s="4">
        <v>0.02</v>
      </c>
      <c r="D202" s="5">
        <f t="shared" si="49"/>
        <v>0.50800000000000001</v>
      </c>
      <c r="E202" s="6">
        <f t="shared" si="50"/>
        <v>344.17000000000007</v>
      </c>
      <c r="F202" s="4">
        <v>232</v>
      </c>
      <c r="G202" s="5">
        <f t="shared" si="51"/>
        <v>6.5695084133414747</v>
      </c>
      <c r="H202" s="5">
        <f t="shared" si="52"/>
        <v>567605.52691270341</v>
      </c>
      <c r="I202" s="4">
        <f t="shared" si="53"/>
        <v>567605526.91270339</v>
      </c>
      <c r="J202" s="5">
        <f t="shared" si="54"/>
        <v>0.31807538633382088</v>
      </c>
      <c r="K202" s="6">
        <f t="shared" si="57"/>
        <v>143.50821083500023</v>
      </c>
      <c r="L202" s="4">
        <v>13</v>
      </c>
      <c r="M202" s="5">
        <f t="shared" si="55"/>
        <v>13.208649999999999</v>
      </c>
      <c r="N202" s="6">
        <f t="shared" si="56"/>
        <v>190389.03403799987</v>
      </c>
    </row>
    <row r="203" spans="1:14" x14ac:dyDescent="0.25">
      <c r="A203" s="7">
        <v>36270</v>
      </c>
      <c r="B203" s="18"/>
      <c r="C203" s="4">
        <v>0.03</v>
      </c>
      <c r="D203" s="5">
        <f t="shared" si="49"/>
        <v>0.7619999999999999</v>
      </c>
      <c r="E203" s="6">
        <f t="shared" si="50"/>
        <v>344.93200000000007</v>
      </c>
      <c r="F203" s="4">
        <v>265</v>
      </c>
      <c r="G203" s="5">
        <f t="shared" si="51"/>
        <v>7.503964351446081</v>
      </c>
      <c r="H203" s="5">
        <f t="shared" si="52"/>
        <v>648342.51996494143</v>
      </c>
      <c r="I203" s="4">
        <f t="shared" si="53"/>
        <v>648342519.96494138</v>
      </c>
      <c r="J203" s="5">
        <f t="shared" si="54"/>
        <v>0.36331886801061442</v>
      </c>
      <c r="K203" s="6">
        <f t="shared" si="57"/>
        <v>143.87152970301085</v>
      </c>
      <c r="L203" s="4">
        <v>17</v>
      </c>
      <c r="M203" s="5">
        <f t="shared" si="55"/>
        <v>17.272849999999998</v>
      </c>
      <c r="N203" s="6">
        <f t="shared" si="56"/>
        <v>190406.30688799988</v>
      </c>
    </row>
    <row r="204" spans="1:14" x14ac:dyDescent="0.25">
      <c r="A204" s="7">
        <v>36271</v>
      </c>
      <c r="B204" s="18"/>
      <c r="C204" s="4">
        <v>0</v>
      </c>
      <c r="D204" s="5">
        <f t="shared" si="49"/>
        <v>0</v>
      </c>
      <c r="E204" s="6">
        <f t="shared" si="50"/>
        <v>344.93200000000007</v>
      </c>
      <c r="F204" s="4">
        <v>284</v>
      </c>
      <c r="G204" s="5">
        <f t="shared" si="51"/>
        <v>8.0419844370214602</v>
      </c>
      <c r="H204" s="5">
        <f t="shared" si="52"/>
        <v>694827.45535865414</v>
      </c>
      <c r="I204" s="4">
        <f t="shared" si="53"/>
        <v>694827455.35865414</v>
      </c>
      <c r="J204" s="5">
        <f t="shared" si="54"/>
        <v>0.38936814533967729</v>
      </c>
      <c r="K204" s="6">
        <f t="shared" si="57"/>
        <v>144.26089784835054</v>
      </c>
      <c r="L204" s="4">
        <v>21</v>
      </c>
      <c r="M204" s="5">
        <f t="shared" si="55"/>
        <v>21.337049999999998</v>
      </c>
      <c r="N204" s="6">
        <f t="shared" si="56"/>
        <v>190427.64393799988</v>
      </c>
    </row>
    <row r="205" spans="1:14" x14ac:dyDescent="0.25">
      <c r="A205" s="7">
        <v>36272</v>
      </c>
      <c r="B205" s="18"/>
      <c r="C205" s="4">
        <v>0.01</v>
      </c>
      <c r="D205" s="5">
        <f t="shared" si="49"/>
        <v>0.254</v>
      </c>
      <c r="E205" s="6">
        <f t="shared" si="50"/>
        <v>345.18600000000009</v>
      </c>
      <c r="F205" s="4">
        <v>264</v>
      </c>
      <c r="G205" s="5">
        <f t="shared" si="51"/>
        <v>7.4756475048368509</v>
      </c>
      <c r="H205" s="5">
        <f t="shared" si="52"/>
        <v>645895.9444179039</v>
      </c>
      <c r="I205" s="4">
        <f t="shared" si="53"/>
        <v>645895944.4179039</v>
      </c>
      <c r="J205" s="5">
        <f t="shared" si="54"/>
        <v>0.36194785341434793</v>
      </c>
      <c r="K205" s="6">
        <f t="shared" si="57"/>
        <v>144.62284570176487</v>
      </c>
      <c r="L205" s="4">
        <v>18</v>
      </c>
      <c r="M205" s="5">
        <f t="shared" si="55"/>
        <v>18.288899999999998</v>
      </c>
      <c r="N205" s="6">
        <f t="shared" si="56"/>
        <v>190445.93283799989</v>
      </c>
    </row>
    <row r="206" spans="1:14" x14ac:dyDescent="0.25">
      <c r="A206" s="7">
        <v>36273</v>
      </c>
      <c r="B206" s="18"/>
      <c r="C206" s="4">
        <v>0</v>
      </c>
      <c r="D206" s="5">
        <f t="shared" si="49"/>
        <v>0</v>
      </c>
      <c r="E206" s="6">
        <f t="shared" si="50"/>
        <v>345.18600000000009</v>
      </c>
      <c r="F206" s="4">
        <v>240</v>
      </c>
      <c r="G206" s="5">
        <f t="shared" si="51"/>
        <v>6.7960431862153188</v>
      </c>
      <c r="H206" s="5">
        <f t="shared" si="52"/>
        <v>587178.13128900353</v>
      </c>
      <c r="I206" s="4">
        <f t="shared" si="53"/>
        <v>587178131.28900349</v>
      </c>
      <c r="J206" s="5">
        <f t="shared" si="54"/>
        <v>0.32904350310395264</v>
      </c>
      <c r="K206" s="6">
        <f t="shared" si="57"/>
        <v>144.95188920486882</v>
      </c>
      <c r="L206" s="4">
        <v>15</v>
      </c>
      <c r="M206" s="5">
        <f t="shared" si="55"/>
        <v>15.240749999999998</v>
      </c>
      <c r="N206" s="6">
        <f t="shared" si="56"/>
        <v>190461.17358799989</v>
      </c>
    </row>
    <row r="207" spans="1:14" x14ac:dyDescent="0.25">
      <c r="A207" s="7">
        <v>36274</v>
      </c>
      <c r="B207" s="18"/>
      <c r="C207" s="4">
        <v>0</v>
      </c>
      <c r="D207" s="5">
        <f t="shared" si="49"/>
        <v>0</v>
      </c>
      <c r="E207" s="6">
        <f t="shared" si="50"/>
        <v>345.18600000000009</v>
      </c>
      <c r="F207" s="4">
        <v>216</v>
      </c>
      <c r="G207" s="5">
        <f t="shared" si="51"/>
        <v>6.1164388675937866</v>
      </c>
      <c r="H207" s="5">
        <f t="shared" si="52"/>
        <v>528460.31816010317</v>
      </c>
      <c r="I207" s="4">
        <f t="shared" si="53"/>
        <v>528460318.16010314</v>
      </c>
      <c r="J207" s="5">
        <f t="shared" si="54"/>
        <v>0.2961391527935574</v>
      </c>
      <c r="K207" s="6">
        <f t="shared" si="57"/>
        <v>145.24802835766238</v>
      </c>
      <c r="L207" s="4">
        <v>15</v>
      </c>
      <c r="M207" s="5">
        <f t="shared" si="55"/>
        <v>15.240749999999998</v>
      </c>
      <c r="N207" s="6">
        <f t="shared" si="56"/>
        <v>190476.41433799989</v>
      </c>
    </row>
    <row r="208" spans="1:14" x14ac:dyDescent="0.25">
      <c r="A208" s="7">
        <v>36275</v>
      </c>
      <c r="B208" s="18"/>
      <c r="C208" s="4">
        <v>0.03</v>
      </c>
      <c r="D208" s="5">
        <f t="shared" si="49"/>
        <v>0.7619999999999999</v>
      </c>
      <c r="E208" s="6">
        <f t="shared" si="50"/>
        <v>345.94800000000009</v>
      </c>
      <c r="F208" s="4">
        <v>201</v>
      </c>
      <c r="G208" s="5">
        <f t="shared" si="51"/>
        <v>5.6916861684553295</v>
      </c>
      <c r="H208" s="5">
        <f t="shared" si="52"/>
        <v>491761.68495454045</v>
      </c>
      <c r="I208" s="4">
        <f t="shared" si="53"/>
        <v>491761684.95454043</v>
      </c>
      <c r="J208" s="5">
        <f t="shared" si="54"/>
        <v>0.27557393384956036</v>
      </c>
      <c r="K208" s="6">
        <f t="shared" si="57"/>
        <v>145.52360229151193</v>
      </c>
      <c r="L208" s="4">
        <v>12</v>
      </c>
      <c r="M208" s="5">
        <f t="shared" si="55"/>
        <v>12.192599999999999</v>
      </c>
      <c r="N208" s="6">
        <f t="shared" si="56"/>
        <v>190488.6069379999</v>
      </c>
    </row>
    <row r="209" spans="1:14" x14ac:dyDescent="0.25">
      <c r="A209" s="7">
        <v>36276</v>
      </c>
      <c r="B209" s="18"/>
      <c r="C209" s="4">
        <v>0</v>
      </c>
      <c r="D209" s="5">
        <f t="shared" si="49"/>
        <v>0</v>
      </c>
      <c r="E209" s="6">
        <f t="shared" si="50"/>
        <v>345.94800000000009</v>
      </c>
      <c r="F209" s="4">
        <v>194</v>
      </c>
      <c r="G209" s="5">
        <f t="shared" si="51"/>
        <v>5.4934682421907164</v>
      </c>
      <c r="H209" s="5">
        <f t="shared" si="52"/>
        <v>474635.65612527792</v>
      </c>
      <c r="I209" s="4">
        <f t="shared" si="53"/>
        <v>474635656.12527794</v>
      </c>
      <c r="J209" s="5">
        <f t="shared" si="54"/>
        <v>0.26597683167569514</v>
      </c>
      <c r="K209" s="6">
        <f t="shared" si="57"/>
        <v>145.78957912318762</v>
      </c>
      <c r="L209" s="4">
        <v>10</v>
      </c>
      <c r="M209" s="5">
        <f t="shared" si="55"/>
        <v>10.160499999999999</v>
      </c>
      <c r="N209" s="6">
        <f t="shared" si="56"/>
        <v>190498.76743799989</v>
      </c>
    </row>
    <row r="210" spans="1:14" x14ac:dyDescent="0.25">
      <c r="A210" s="7">
        <v>36277</v>
      </c>
      <c r="B210" s="18"/>
      <c r="C210" s="4">
        <v>0</v>
      </c>
      <c r="D210" s="5">
        <f t="shared" si="49"/>
        <v>0</v>
      </c>
      <c r="E210" s="6">
        <f t="shared" si="50"/>
        <v>345.94800000000009</v>
      </c>
      <c r="F210" s="4">
        <v>192</v>
      </c>
      <c r="G210" s="5">
        <f t="shared" si="51"/>
        <v>5.4368345489722554</v>
      </c>
      <c r="H210" s="5">
        <f t="shared" si="52"/>
        <v>469742.50503120286</v>
      </c>
      <c r="I210" s="4">
        <f t="shared" si="53"/>
        <v>469742505.03120285</v>
      </c>
      <c r="J210" s="5">
        <f t="shared" si="54"/>
        <v>0.26323480248316217</v>
      </c>
      <c r="K210" s="6">
        <f t="shared" si="57"/>
        <v>146.05281392567079</v>
      </c>
      <c r="L210" s="4">
        <v>8.3000000000000007</v>
      </c>
      <c r="M210" s="5">
        <f t="shared" si="55"/>
        <v>8.4332150000000006</v>
      </c>
      <c r="N210" s="6">
        <f t="shared" si="56"/>
        <v>190507.20065299989</v>
      </c>
    </row>
    <row r="211" spans="1:14" x14ac:dyDescent="0.25">
      <c r="A211" s="7">
        <v>36278</v>
      </c>
      <c r="B211" s="18"/>
      <c r="C211" s="4">
        <v>0</v>
      </c>
      <c r="D211" s="5">
        <f t="shared" si="49"/>
        <v>0</v>
      </c>
      <c r="E211" s="6">
        <f t="shared" si="50"/>
        <v>345.94800000000009</v>
      </c>
      <c r="F211" s="4">
        <v>190</v>
      </c>
      <c r="G211" s="5">
        <f t="shared" si="51"/>
        <v>5.3802008557537944</v>
      </c>
      <c r="H211" s="5">
        <f t="shared" si="52"/>
        <v>464849.35393712786</v>
      </c>
      <c r="I211" s="4">
        <f t="shared" si="53"/>
        <v>464849353.93712789</v>
      </c>
      <c r="J211" s="5">
        <f t="shared" si="54"/>
        <v>0.26049277329062925</v>
      </c>
      <c r="K211" s="6">
        <f t="shared" si="57"/>
        <v>146.31330669896141</v>
      </c>
      <c r="L211" s="4">
        <v>7.3</v>
      </c>
      <c r="M211" s="5">
        <f t="shared" si="55"/>
        <v>7.4171649999999989</v>
      </c>
      <c r="N211" s="6">
        <f t="shared" si="56"/>
        <v>190514.61781799988</v>
      </c>
    </row>
    <row r="212" spans="1:14" x14ac:dyDescent="0.25">
      <c r="A212" s="7">
        <v>36279</v>
      </c>
      <c r="B212" s="18"/>
      <c r="C212" s="4">
        <v>0</v>
      </c>
      <c r="D212" s="5">
        <f t="shared" si="49"/>
        <v>0</v>
      </c>
      <c r="E212" s="6">
        <f t="shared" si="50"/>
        <v>345.94800000000009</v>
      </c>
      <c r="F212" s="4">
        <v>180</v>
      </c>
      <c r="G212" s="5">
        <f t="shared" si="51"/>
        <v>5.0970323896614893</v>
      </c>
      <c r="H212" s="5">
        <f t="shared" si="52"/>
        <v>440383.59846675268</v>
      </c>
      <c r="I212" s="4">
        <f t="shared" si="53"/>
        <v>440383598.46675271</v>
      </c>
      <c r="J212" s="5">
        <f t="shared" si="54"/>
        <v>0.24678262732796452</v>
      </c>
      <c r="K212" s="6">
        <f t="shared" si="57"/>
        <v>146.56008932628939</v>
      </c>
      <c r="L212" s="4">
        <v>7.1</v>
      </c>
      <c r="M212" s="5">
        <f t="shared" si="55"/>
        <v>7.2139549999999986</v>
      </c>
      <c r="N212" s="6">
        <f t="shared" si="56"/>
        <v>190521.8317729999</v>
      </c>
    </row>
    <row r="213" spans="1:14" x14ac:dyDescent="0.25">
      <c r="A213" s="7">
        <v>36280</v>
      </c>
      <c r="B213" s="18"/>
      <c r="C213" s="4">
        <v>0</v>
      </c>
      <c r="D213" s="5">
        <f t="shared" si="49"/>
        <v>0</v>
      </c>
      <c r="E213" s="6">
        <f t="shared" si="50"/>
        <v>345.94800000000009</v>
      </c>
      <c r="F213" s="4">
        <v>169</v>
      </c>
      <c r="G213" s="5">
        <f t="shared" si="51"/>
        <v>4.7855470769599542</v>
      </c>
      <c r="H213" s="5">
        <f t="shared" si="52"/>
        <v>413471.26744934003</v>
      </c>
      <c r="I213" s="4">
        <f t="shared" si="53"/>
        <v>413471267.44934005</v>
      </c>
      <c r="J213" s="5">
        <f t="shared" si="54"/>
        <v>0.23170146676903336</v>
      </c>
      <c r="K213" s="6">
        <f t="shared" si="57"/>
        <v>146.79179079305842</v>
      </c>
      <c r="L213" s="4">
        <v>6.3</v>
      </c>
      <c r="M213" s="5">
        <f t="shared" si="55"/>
        <v>6.401114999999999</v>
      </c>
      <c r="N213" s="6">
        <f t="shared" si="56"/>
        <v>190528.23288799988</v>
      </c>
    </row>
    <row r="214" spans="1:14" x14ac:dyDescent="0.25">
      <c r="A214" s="7">
        <v>36281</v>
      </c>
      <c r="B214" s="18" t="s">
        <v>9</v>
      </c>
      <c r="C214" s="4">
        <v>0.09</v>
      </c>
      <c r="D214" s="5">
        <f t="shared" si="49"/>
        <v>2.2859999999999996</v>
      </c>
      <c r="E214" s="6">
        <f t="shared" si="50"/>
        <v>348.23400000000009</v>
      </c>
      <c r="F214" s="4">
        <v>160</v>
      </c>
      <c r="G214" s="5">
        <f t="shared" si="51"/>
        <v>4.5306954574768792</v>
      </c>
      <c r="H214" s="5">
        <f t="shared" si="52"/>
        <v>391452.08752600237</v>
      </c>
      <c r="I214" s="4">
        <f t="shared" si="53"/>
        <v>391452087.52600235</v>
      </c>
      <c r="J214" s="5">
        <f t="shared" si="54"/>
        <v>0.21936233540263511</v>
      </c>
      <c r="K214" s="6">
        <f t="shared" si="57"/>
        <v>147.01115312846105</v>
      </c>
      <c r="L214" s="4">
        <v>4.9000000000000004</v>
      </c>
      <c r="M214" s="5">
        <f t="shared" si="55"/>
        <v>4.9786450000000002</v>
      </c>
      <c r="N214" s="6">
        <f t="shared" si="56"/>
        <v>190533.21153299988</v>
      </c>
    </row>
    <row r="215" spans="1:14" x14ac:dyDescent="0.25">
      <c r="A215" s="7">
        <v>36282</v>
      </c>
      <c r="B215" s="18"/>
      <c r="C215" s="4">
        <v>0.13</v>
      </c>
      <c r="D215" s="5">
        <f t="shared" si="49"/>
        <v>3.302</v>
      </c>
      <c r="E215" s="6">
        <f t="shared" si="50"/>
        <v>351.53600000000012</v>
      </c>
      <c r="F215" s="4">
        <v>156</v>
      </c>
      <c r="G215" s="5">
        <f t="shared" si="51"/>
        <v>4.4174280710399572</v>
      </c>
      <c r="H215" s="5">
        <f t="shared" si="52"/>
        <v>381665.78533785231</v>
      </c>
      <c r="I215" s="4">
        <f t="shared" si="53"/>
        <v>381665785.3378523</v>
      </c>
      <c r="J215" s="5">
        <f t="shared" si="54"/>
        <v>0.21387827701756923</v>
      </c>
      <c r="K215" s="6">
        <f t="shared" si="57"/>
        <v>147.2250314054786</v>
      </c>
      <c r="L215" s="4">
        <v>4.2</v>
      </c>
      <c r="M215" s="5">
        <f t="shared" si="55"/>
        <v>4.2674099999999999</v>
      </c>
      <c r="N215" s="6">
        <f t="shared" si="56"/>
        <v>190537.47894299988</v>
      </c>
    </row>
    <row r="216" spans="1:14" x14ac:dyDescent="0.25">
      <c r="A216" s="7">
        <v>36283</v>
      </c>
      <c r="B216" s="18"/>
      <c r="C216" s="4">
        <v>7.0000000000000007E-2</v>
      </c>
      <c r="D216" s="5">
        <f t="shared" si="49"/>
        <v>1.778</v>
      </c>
      <c r="E216" s="6">
        <f t="shared" si="50"/>
        <v>353.31400000000014</v>
      </c>
      <c r="F216" s="4">
        <v>163</v>
      </c>
      <c r="G216" s="5">
        <f t="shared" si="51"/>
        <v>4.6156459973045711</v>
      </c>
      <c r="H216" s="5">
        <f t="shared" si="52"/>
        <v>398791.81416711496</v>
      </c>
      <c r="I216" s="4">
        <f t="shared" si="53"/>
        <v>398791814.16711497</v>
      </c>
      <c r="J216" s="5">
        <f t="shared" si="54"/>
        <v>0.22347537919143456</v>
      </c>
      <c r="K216" s="6">
        <f t="shared" si="57"/>
        <v>147.44850678467003</v>
      </c>
      <c r="L216" s="4">
        <v>4.4000000000000004</v>
      </c>
      <c r="M216" s="5">
        <f t="shared" si="55"/>
        <v>4.4706200000000003</v>
      </c>
      <c r="N216" s="6">
        <f t="shared" si="56"/>
        <v>190541.94956299989</v>
      </c>
    </row>
    <row r="217" spans="1:14" x14ac:dyDescent="0.25">
      <c r="A217" s="7">
        <v>36284</v>
      </c>
      <c r="B217" s="18"/>
      <c r="C217" s="4">
        <v>0.02</v>
      </c>
      <c r="D217" s="5">
        <f t="shared" si="49"/>
        <v>0.50800000000000001</v>
      </c>
      <c r="E217" s="6">
        <f t="shared" si="50"/>
        <v>353.82200000000012</v>
      </c>
      <c r="F217" s="4">
        <v>204</v>
      </c>
      <c r="G217" s="5">
        <f t="shared" si="51"/>
        <v>5.7766367082830214</v>
      </c>
      <c r="H217" s="5">
        <f t="shared" si="52"/>
        <v>499101.41159565304</v>
      </c>
      <c r="I217" s="4">
        <f t="shared" si="53"/>
        <v>499101411.59565306</v>
      </c>
      <c r="J217" s="5">
        <f t="shared" si="54"/>
        <v>0.27968697763835981</v>
      </c>
      <c r="K217" s="6">
        <f t="shared" si="57"/>
        <v>147.72819376230839</v>
      </c>
      <c r="L217" s="4">
        <v>5.6</v>
      </c>
      <c r="M217" s="5">
        <f t="shared" si="55"/>
        <v>5.6898799999999987</v>
      </c>
      <c r="N217" s="6">
        <f t="shared" si="56"/>
        <v>190547.63944299988</v>
      </c>
    </row>
    <row r="218" spans="1:14" x14ac:dyDescent="0.25">
      <c r="A218" s="7">
        <v>36285</v>
      </c>
      <c r="B218" s="18"/>
      <c r="C218" s="4">
        <v>0</v>
      </c>
      <c r="D218" s="5">
        <f t="shared" si="49"/>
        <v>0</v>
      </c>
      <c r="E218" s="6">
        <f t="shared" si="50"/>
        <v>353.82200000000012</v>
      </c>
      <c r="F218" s="4">
        <v>225</v>
      </c>
      <c r="G218" s="5">
        <f t="shared" si="51"/>
        <v>6.3712904870768616</v>
      </c>
      <c r="H218" s="5">
        <f t="shared" si="52"/>
        <v>550479.49808344082</v>
      </c>
      <c r="I218" s="4">
        <f t="shared" si="53"/>
        <v>550479498.08344078</v>
      </c>
      <c r="J218" s="5">
        <f t="shared" si="54"/>
        <v>0.3084782841599556</v>
      </c>
      <c r="K218" s="6">
        <f t="shared" si="57"/>
        <v>148.03667204646834</v>
      </c>
      <c r="L218" s="4">
        <v>9.1999999999999993</v>
      </c>
      <c r="M218" s="5">
        <f t="shared" si="55"/>
        <v>9.3476599999999976</v>
      </c>
      <c r="N218" s="6">
        <f t="shared" si="56"/>
        <v>190556.98710299988</v>
      </c>
    </row>
    <row r="219" spans="1:14" x14ac:dyDescent="0.25">
      <c r="A219" s="7">
        <v>36286</v>
      </c>
      <c r="B219" s="18"/>
      <c r="C219" s="4">
        <v>0.08</v>
      </c>
      <c r="D219" s="5">
        <f t="shared" si="49"/>
        <v>2.032</v>
      </c>
      <c r="E219" s="6">
        <f t="shared" si="50"/>
        <v>355.8540000000001</v>
      </c>
      <c r="F219" s="4">
        <v>194</v>
      </c>
      <c r="G219" s="5">
        <f t="shared" si="51"/>
        <v>5.4934682421907164</v>
      </c>
      <c r="H219" s="5">
        <f t="shared" si="52"/>
        <v>474635.65612527792</v>
      </c>
      <c r="I219" s="4">
        <f t="shared" si="53"/>
        <v>474635656.12527794</v>
      </c>
      <c r="J219" s="5">
        <f t="shared" si="54"/>
        <v>0.26597683167569514</v>
      </c>
      <c r="K219" s="6">
        <f t="shared" si="57"/>
        <v>148.30264887814403</v>
      </c>
      <c r="L219" s="4">
        <v>6.6</v>
      </c>
      <c r="M219" s="5">
        <f t="shared" si="55"/>
        <v>6.7059299999999986</v>
      </c>
      <c r="N219" s="6">
        <f t="shared" si="56"/>
        <v>190563.69303299987</v>
      </c>
    </row>
    <row r="220" spans="1:14" x14ac:dyDescent="0.25">
      <c r="A220" s="7">
        <v>36287</v>
      </c>
      <c r="B220" s="18"/>
      <c r="C220" s="4">
        <v>0.02</v>
      </c>
      <c r="D220" s="5">
        <f t="shared" si="49"/>
        <v>0.50800000000000001</v>
      </c>
      <c r="E220" s="6">
        <f t="shared" si="50"/>
        <v>356.36200000000008</v>
      </c>
      <c r="F220" s="4">
        <v>173</v>
      </c>
      <c r="G220" s="5">
        <f t="shared" si="51"/>
        <v>4.8988144633968753</v>
      </c>
      <c r="H220" s="5">
        <f t="shared" si="52"/>
        <v>423257.56963749003</v>
      </c>
      <c r="I220" s="4">
        <f t="shared" si="53"/>
        <v>423257569.63749003</v>
      </c>
      <c r="J220" s="5">
        <f t="shared" si="54"/>
        <v>0.23718552515409921</v>
      </c>
      <c r="K220" s="6">
        <f t="shared" si="57"/>
        <v>148.53983440329813</v>
      </c>
      <c r="L220" s="4">
        <v>5.4</v>
      </c>
      <c r="M220" s="5">
        <f t="shared" si="55"/>
        <v>5.4866700000000002</v>
      </c>
      <c r="N220" s="6">
        <f t="shared" si="56"/>
        <v>190569.17970299989</v>
      </c>
    </row>
    <row r="221" spans="1:14" x14ac:dyDescent="0.25">
      <c r="A221" s="7">
        <v>36288</v>
      </c>
      <c r="B221" s="18"/>
      <c r="C221" s="4">
        <v>0</v>
      </c>
      <c r="D221" s="5">
        <f t="shared" si="49"/>
        <v>0</v>
      </c>
      <c r="E221" s="6">
        <f t="shared" si="50"/>
        <v>356.36200000000008</v>
      </c>
      <c r="F221" s="4">
        <v>161</v>
      </c>
      <c r="G221" s="5">
        <f t="shared" si="51"/>
        <v>4.5590123040861101</v>
      </c>
      <c r="H221" s="5">
        <f t="shared" si="52"/>
        <v>393898.6630730399</v>
      </c>
      <c r="I221" s="4">
        <f t="shared" si="53"/>
        <v>393898663.07303989</v>
      </c>
      <c r="J221" s="5">
        <f t="shared" si="54"/>
        <v>0.2207333499989016</v>
      </c>
      <c r="K221" s="6">
        <f t="shared" si="57"/>
        <v>148.76056775329704</v>
      </c>
      <c r="L221" s="4">
        <v>4.7</v>
      </c>
      <c r="M221" s="5">
        <f t="shared" si="55"/>
        <v>4.7754349999999999</v>
      </c>
      <c r="N221" s="6">
        <f t="shared" si="56"/>
        <v>190573.95513799987</v>
      </c>
    </row>
    <row r="222" spans="1:14" x14ac:dyDescent="0.25">
      <c r="A222" s="7">
        <v>36289</v>
      </c>
      <c r="B222" s="18"/>
      <c r="C222" s="4">
        <v>0.14000000000000001</v>
      </c>
      <c r="D222" s="5">
        <f t="shared" si="49"/>
        <v>3.556</v>
      </c>
      <c r="E222" s="6">
        <f t="shared" si="50"/>
        <v>359.91800000000006</v>
      </c>
      <c r="F222" s="4">
        <v>157</v>
      </c>
      <c r="G222" s="5">
        <f t="shared" si="51"/>
        <v>4.4457449176491881</v>
      </c>
      <c r="H222" s="5">
        <f t="shared" si="52"/>
        <v>384112.36088488984</v>
      </c>
      <c r="I222" s="4">
        <f t="shared" si="53"/>
        <v>384112360.88488984</v>
      </c>
      <c r="J222" s="5">
        <f t="shared" si="54"/>
        <v>0.21524929161383571</v>
      </c>
      <c r="K222" s="6">
        <f t="shared" si="57"/>
        <v>148.97581704491088</v>
      </c>
      <c r="L222" s="4">
        <v>4.4000000000000004</v>
      </c>
      <c r="M222" s="5">
        <f t="shared" si="55"/>
        <v>4.4706200000000003</v>
      </c>
      <c r="N222" s="6">
        <f t="shared" si="56"/>
        <v>190578.42575799988</v>
      </c>
    </row>
    <row r="223" spans="1:14" x14ac:dyDescent="0.25">
      <c r="A223" s="7">
        <v>36290</v>
      </c>
      <c r="B223" s="18"/>
      <c r="C223" s="4">
        <v>0</v>
      </c>
      <c r="D223" s="5">
        <f t="shared" si="49"/>
        <v>0</v>
      </c>
      <c r="E223" s="6">
        <f t="shared" si="50"/>
        <v>359.91800000000006</v>
      </c>
      <c r="F223" s="4">
        <v>152</v>
      </c>
      <c r="G223" s="5">
        <f t="shared" si="51"/>
        <v>4.3041606846030351</v>
      </c>
      <c r="H223" s="5">
        <f t="shared" si="52"/>
        <v>371879.48314970225</v>
      </c>
      <c r="I223" s="4">
        <f t="shared" si="53"/>
        <v>371879483.14970225</v>
      </c>
      <c r="J223" s="5">
        <f t="shared" si="54"/>
        <v>0.20839421863250338</v>
      </c>
      <c r="K223" s="6">
        <f t="shared" si="57"/>
        <v>149.18421126354338</v>
      </c>
      <c r="L223" s="4">
        <v>3.8</v>
      </c>
      <c r="M223" s="5">
        <f t="shared" si="55"/>
        <v>3.8609899999999993</v>
      </c>
      <c r="N223" s="6">
        <f t="shared" si="56"/>
        <v>190582.28674799987</v>
      </c>
    </row>
    <row r="224" spans="1:14" x14ac:dyDescent="0.25">
      <c r="A224" s="7">
        <v>36291</v>
      </c>
      <c r="B224" s="18"/>
      <c r="C224" s="4">
        <v>0.04</v>
      </c>
      <c r="D224" s="5">
        <f t="shared" si="49"/>
        <v>1.016</v>
      </c>
      <c r="E224" s="6">
        <f t="shared" si="50"/>
        <v>360.93400000000008</v>
      </c>
      <c r="F224" s="4">
        <v>147</v>
      </c>
      <c r="G224" s="5">
        <f t="shared" si="51"/>
        <v>4.1625764515568831</v>
      </c>
      <c r="H224" s="5">
        <f t="shared" si="52"/>
        <v>359646.60541451472</v>
      </c>
      <c r="I224" s="4">
        <f t="shared" si="53"/>
        <v>359646605.41451472</v>
      </c>
      <c r="J224" s="5">
        <f t="shared" si="54"/>
        <v>0.20153914565117104</v>
      </c>
      <c r="K224" s="6">
        <f t="shared" si="57"/>
        <v>149.38575040919454</v>
      </c>
      <c r="L224" s="4">
        <v>3.1</v>
      </c>
      <c r="M224" s="5">
        <f t="shared" si="55"/>
        <v>3.1497549999999999</v>
      </c>
      <c r="N224" s="6">
        <f t="shared" si="56"/>
        <v>190585.43650299986</v>
      </c>
    </row>
    <row r="225" spans="1:14" x14ac:dyDescent="0.25">
      <c r="A225" s="7">
        <v>36292</v>
      </c>
      <c r="B225" s="18"/>
      <c r="C225" s="4">
        <v>0</v>
      </c>
      <c r="D225" s="5">
        <f t="shared" si="49"/>
        <v>0</v>
      </c>
      <c r="E225" s="6">
        <f t="shared" si="50"/>
        <v>360.93400000000008</v>
      </c>
      <c r="F225" s="4">
        <v>142</v>
      </c>
      <c r="G225" s="5">
        <f t="shared" si="51"/>
        <v>4.0209922185107301</v>
      </c>
      <c r="H225" s="5">
        <f t="shared" si="52"/>
        <v>347413.72767932707</v>
      </c>
      <c r="I225" s="4">
        <f t="shared" si="53"/>
        <v>347413727.67932707</v>
      </c>
      <c r="J225" s="5">
        <f t="shared" si="54"/>
        <v>0.19468407266983864</v>
      </c>
      <c r="K225" s="6">
        <f t="shared" si="57"/>
        <v>149.58043448186439</v>
      </c>
      <c r="L225" s="4">
        <v>2.8</v>
      </c>
      <c r="M225" s="5">
        <f t="shared" si="55"/>
        <v>2.8449399999999994</v>
      </c>
      <c r="N225" s="6">
        <f t="shared" si="56"/>
        <v>190588.28144299987</v>
      </c>
    </row>
    <row r="226" spans="1:14" x14ac:dyDescent="0.25">
      <c r="A226" s="7">
        <v>36293</v>
      </c>
      <c r="B226" s="18"/>
      <c r="C226" s="4">
        <v>0.03</v>
      </c>
      <c r="D226" s="5">
        <f t="shared" si="49"/>
        <v>0.7619999999999999</v>
      </c>
      <c r="E226" s="6">
        <f t="shared" si="50"/>
        <v>361.69600000000008</v>
      </c>
      <c r="F226" s="4">
        <v>134</v>
      </c>
      <c r="G226" s="5">
        <f t="shared" si="51"/>
        <v>3.7944574456368865</v>
      </c>
      <c r="H226" s="5">
        <f t="shared" si="52"/>
        <v>327841.12330302701</v>
      </c>
      <c r="I226" s="4">
        <f t="shared" si="53"/>
        <v>327841123.30302703</v>
      </c>
      <c r="J226" s="5">
        <f t="shared" si="54"/>
        <v>0.18371595589970693</v>
      </c>
      <c r="K226" s="6">
        <f t="shared" si="57"/>
        <v>149.7641504377641</v>
      </c>
      <c r="L226" s="4">
        <v>2.8</v>
      </c>
      <c r="M226" s="5">
        <f t="shared" si="55"/>
        <v>2.8449399999999994</v>
      </c>
      <c r="N226" s="6">
        <f t="shared" si="56"/>
        <v>190591.12638299988</v>
      </c>
    </row>
    <row r="227" spans="1:14" x14ac:dyDescent="0.25">
      <c r="A227" s="7">
        <v>36294</v>
      </c>
      <c r="B227" s="18"/>
      <c r="C227" s="4">
        <v>0</v>
      </c>
      <c r="D227" s="5">
        <f t="shared" si="49"/>
        <v>0</v>
      </c>
      <c r="E227" s="6">
        <f t="shared" si="50"/>
        <v>361.69600000000008</v>
      </c>
      <c r="F227" s="4">
        <v>129</v>
      </c>
      <c r="G227" s="5">
        <f t="shared" si="51"/>
        <v>3.6528732125907339</v>
      </c>
      <c r="H227" s="5">
        <f t="shared" si="52"/>
        <v>315608.24556783942</v>
      </c>
      <c r="I227" s="4">
        <f t="shared" si="53"/>
        <v>315608245.56783944</v>
      </c>
      <c r="J227" s="5">
        <f t="shared" si="54"/>
        <v>0.1768608829183746</v>
      </c>
      <c r="K227" s="6">
        <f t="shared" si="57"/>
        <v>149.94101132068246</v>
      </c>
      <c r="L227" s="4">
        <v>2.7</v>
      </c>
      <c r="M227" s="5">
        <f t="shared" si="55"/>
        <v>2.7433350000000001</v>
      </c>
      <c r="N227" s="6">
        <f t="shared" si="56"/>
        <v>190593.86971799989</v>
      </c>
    </row>
    <row r="228" spans="1:14" x14ac:dyDescent="0.25">
      <c r="A228" s="7">
        <v>36295</v>
      </c>
      <c r="B228" s="18"/>
      <c r="C228" s="4">
        <v>0</v>
      </c>
      <c r="D228" s="5">
        <f t="shared" si="49"/>
        <v>0</v>
      </c>
      <c r="E228" s="6">
        <f t="shared" si="50"/>
        <v>361.69600000000008</v>
      </c>
      <c r="F228" s="4">
        <v>123</v>
      </c>
      <c r="G228" s="5">
        <f t="shared" si="51"/>
        <v>3.4829721329353509</v>
      </c>
      <c r="H228" s="5">
        <f t="shared" si="52"/>
        <v>300928.7922856143</v>
      </c>
      <c r="I228" s="4">
        <f t="shared" si="53"/>
        <v>300928792.28561431</v>
      </c>
      <c r="J228" s="5">
        <f t="shared" si="54"/>
        <v>0.16863479534077574</v>
      </c>
      <c r="K228" s="6">
        <f t="shared" si="57"/>
        <v>150.10964611602324</v>
      </c>
      <c r="L228" s="4">
        <v>2.4</v>
      </c>
      <c r="M228" s="5">
        <f t="shared" si="55"/>
        <v>2.4385199999999996</v>
      </c>
      <c r="N228" s="6">
        <f t="shared" si="56"/>
        <v>190596.30823799988</v>
      </c>
    </row>
    <row r="229" spans="1:14" x14ac:dyDescent="0.25">
      <c r="A229" s="7">
        <v>36296</v>
      </c>
      <c r="B229" s="18"/>
      <c r="C229" s="4">
        <v>0</v>
      </c>
      <c r="D229" s="5">
        <f t="shared" si="49"/>
        <v>0</v>
      </c>
      <c r="E229" s="6">
        <f t="shared" si="50"/>
        <v>361.69600000000008</v>
      </c>
      <c r="F229" s="4">
        <v>118</v>
      </c>
      <c r="G229" s="5">
        <f t="shared" si="51"/>
        <v>3.3413878998891984</v>
      </c>
      <c r="H229" s="5">
        <f t="shared" si="52"/>
        <v>288695.91455042677</v>
      </c>
      <c r="I229" s="4">
        <f t="shared" si="53"/>
        <v>288695914.55042678</v>
      </c>
      <c r="J229" s="5">
        <f t="shared" si="54"/>
        <v>0.16177972235944341</v>
      </c>
      <c r="K229" s="6">
        <f t="shared" si="57"/>
        <v>150.2714258383827</v>
      </c>
      <c r="L229" s="4">
        <v>2.2000000000000002</v>
      </c>
      <c r="M229" s="5">
        <f t="shared" si="55"/>
        <v>2.2353100000000001</v>
      </c>
      <c r="N229" s="6">
        <f t="shared" si="56"/>
        <v>190598.54354799987</v>
      </c>
    </row>
    <row r="230" spans="1:14" x14ac:dyDescent="0.25">
      <c r="A230" s="7">
        <v>36297</v>
      </c>
      <c r="B230" s="18"/>
      <c r="C230" s="4">
        <v>0.05</v>
      </c>
      <c r="D230" s="5">
        <f t="shared" si="49"/>
        <v>1.27</v>
      </c>
      <c r="E230" s="6">
        <f t="shared" si="50"/>
        <v>362.96600000000007</v>
      </c>
      <c r="F230" s="4">
        <v>114</v>
      </c>
      <c r="G230" s="5">
        <f t="shared" si="51"/>
        <v>3.2281205134522764</v>
      </c>
      <c r="H230" s="5">
        <f t="shared" si="52"/>
        <v>278909.6123622767</v>
      </c>
      <c r="I230" s="4">
        <f t="shared" si="53"/>
        <v>278909612.36227673</v>
      </c>
      <c r="J230" s="5">
        <f t="shared" si="54"/>
        <v>0.15629566397437755</v>
      </c>
      <c r="K230" s="6">
        <f t="shared" si="57"/>
        <v>150.42772150235709</v>
      </c>
      <c r="L230" s="4">
        <v>2.2000000000000002</v>
      </c>
      <c r="M230" s="5">
        <f t="shared" si="55"/>
        <v>2.2353100000000001</v>
      </c>
      <c r="N230" s="6">
        <f t="shared" si="56"/>
        <v>190600.77885799986</v>
      </c>
    </row>
    <row r="231" spans="1:14" x14ac:dyDescent="0.25">
      <c r="A231" s="7">
        <v>36298</v>
      </c>
      <c r="B231" s="18"/>
      <c r="C231" s="4">
        <v>0</v>
      </c>
      <c r="D231" s="5">
        <f t="shared" si="49"/>
        <v>0</v>
      </c>
      <c r="E231" s="6">
        <f t="shared" si="50"/>
        <v>362.96600000000007</v>
      </c>
      <c r="F231" s="4">
        <v>112</v>
      </c>
      <c r="G231" s="5">
        <f t="shared" si="51"/>
        <v>3.1714868202338153</v>
      </c>
      <c r="H231" s="5">
        <f t="shared" si="52"/>
        <v>274016.46126820164</v>
      </c>
      <c r="I231" s="4">
        <f t="shared" si="53"/>
        <v>274016461.26820165</v>
      </c>
      <c r="J231" s="5">
        <f t="shared" si="54"/>
        <v>0.15355363478184458</v>
      </c>
      <c r="K231" s="6">
        <f t="shared" si="57"/>
        <v>150.58127513713893</v>
      </c>
      <c r="L231" s="4">
        <v>2</v>
      </c>
      <c r="M231" s="5">
        <f t="shared" si="55"/>
        <v>2.0320999999999998</v>
      </c>
      <c r="N231" s="6">
        <f t="shared" si="56"/>
        <v>190602.81095799987</v>
      </c>
    </row>
    <row r="232" spans="1:14" x14ac:dyDescent="0.25">
      <c r="A232" s="7">
        <v>36299</v>
      </c>
      <c r="B232" s="18"/>
      <c r="C232" s="4">
        <v>0</v>
      </c>
      <c r="D232" s="5">
        <f t="shared" si="49"/>
        <v>0</v>
      </c>
      <c r="E232" s="6">
        <f t="shared" si="50"/>
        <v>362.96600000000007</v>
      </c>
      <c r="F232" s="4">
        <v>108</v>
      </c>
      <c r="G232" s="5">
        <f t="shared" si="51"/>
        <v>3.0582194337968933</v>
      </c>
      <c r="H232" s="5">
        <f t="shared" si="52"/>
        <v>264230.15908005158</v>
      </c>
      <c r="I232" s="4">
        <f t="shared" si="53"/>
        <v>264230159.08005157</v>
      </c>
      <c r="J232" s="5">
        <f t="shared" si="54"/>
        <v>0.1480695763967787</v>
      </c>
      <c r="K232" s="6">
        <f t="shared" si="57"/>
        <v>150.72934471353571</v>
      </c>
      <c r="L232" s="4">
        <v>1.6</v>
      </c>
      <c r="M232" s="5">
        <f t="shared" si="55"/>
        <v>1.62568</v>
      </c>
      <c r="N232" s="6">
        <f t="shared" si="56"/>
        <v>190604.43663799987</v>
      </c>
    </row>
    <row r="233" spans="1:14" x14ac:dyDescent="0.25">
      <c r="A233" s="7">
        <v>36300</v>
      </c>
      <c r="B233" s="18"/>
      <c r="C233" s="4">
        <v>0</v>
      </c>
      <c r="D233" s="5">
        <f t="shared" si="49"/>
        <v>0</v>
      </c>
      <c r="E233" s="6">
        <f t="shared" si="50"/>
        <v>362.96600000000007</v>
      </c>
      <c r="F233" s="4">
        <v>105</v>
      </c>
      <c r="G233" s="5">
        <f t="shared" si="51"/>
        <v>2.9732688939692022</v>
      </c>
      <c r="H233" s="5">
        <f t="shared" si="52"/>
        <v>256890.43243893908</v>
      </c>
      <c r="I233" s="4">
        <f t="shared" si="53"/>
        <v>256890432.43893909</v>
      </c>
      <c r="J233" s="5">
        <f t="shared" si="54"/>
        <v>0.14395653260797933</v>
      </c>
      <c r="K233" s="6">
        <f t="shared" si="57"/>
        <v>150.87330124614368</v>
      </c>
      <c r="L233" s="4">
        <v>1.5</v>
      </c>
      <c r="M233" s="5">
        <f t="shared" si="55"/>
        <v>1.5240749999999998</v>
      </c>
      <c r="N233" s="6">
        <f t="shared" si="56"/>
        <v>190605.96071299986</v>
      </c>
    </row>
    <row r="234" spans="1:14" x14ac:dyDescent="0.25">
      <c r="A234" s="7">
        <v>36301</v>
      </c>
      <c r="B234" s="18"/>
      <c r="C234" s="4">
        <v>0</v>
      </c>
      <c r="D234" s="5">
        <f t="shared" si="49"/>
        <v>0</v>
      </c>
      <c r="E234" s="6">
        <f t="shared" si="50"/>
        <v>362.96600000000007</v>
      </c>
      <c r="F234" s="4">
        <v>104</v>
      </c>
      <c r="G234" s="5">
        <f t="shared" si="51"/>
        <v>2.9449520473599717</v>
      </c>
      <c r="H234" s="5">
        <f t="shared" si="52"/>
        <v>254443.85689190155</v>
      </c>
      <c r="I234" s="4">
        <f t="shared" si="53"/>
        <v>254443856.89190155</v>
      </c>
      <c r="J234" s="5">
        <f t="shared" si="54"/>
        <v>0.14258551801171285</v>
      </c>
      <c r="K234" s="6">
        <f t="shared" si="57"/>
        <v>151.0158867641554</v>
      </c>
      <c r="L234" s="4">
        <v>1.8</v>
      </c>
      <c r="M234" s="5">
        <f t="shared" si="55"/>
        <v>1.8288899999999999</v>
      </c>
      <c r="N234" s="6">
        <f t="shared" si="56"/>
        <v>190607.78960299987</v>
      </c>
    </row>
    <row r="235" spans="1:14" x14ac:dyDescent="0.25">
      <c r="A235" s="7">
        <v>36302</v>
      </c>
      <c r="B235" s="18"/>
      <c r="C235" s="4">
        <v>0</v>
      </c>
      <c r="D235" s="5">
        <f t="shared" si="49"/>
        <v>0</v>
      </c>
      <c r="E235" s="6">
        <f t="shared" si="50"/>
        <v>362.96600000000007</v>
      </c>
      <c r="F235" s="4">
        <v>100</v>
      </c>
      <c r="G235" s="5">
        <f t="shared" si="51"/>
        <v>2.8316846609230497</v>
      </c>
      <c r="H235" s="5">
        <f t="shared" si="52"/>
        <v>244657.55470375149</v>
      </c>
      <c r="I235" s="4">
        <f t="shared" si="53"/>
        <v>244657554.7037515</v>
      </c>
      <c r="J235" s="5">
        <f t="shared" si="54"/>
        <v>0.13710145962664697</v>
      </c>
      <c r="K235" s="6">
        <f t="shared" si="57"/>
        <v>151.15298822378205</v>
      </c>
      <c r="L235" s="4">
        <v>1.8</v>
      </c>
      <c r="M235" s="5">
        <f t="shared" si="55"/>
        <v>1.8288899999999999</v>
      </c>
      <c r="N235" s="6">
        <f t="shared" si="56"/>
        <v>190609.61849299987</v>
      </c>
    </row>
    <row r="236" spans="1:14" x14ac:dyDescent="0.25">
      <c r="A236" s="7">
        <v>36303</v>
      </c>
      <c r="B236" s="18"/>
      <c r="C236" s="4">
        <v>0</v>
      </c>
      <c r="D236" s="5">
        <f t="shared" si="49"/>
        <v>0</v>
      </c>
      <c r="E236" s="6">
        <f t="shared" si="50"/>
        <v>362.96600000000007</v>
      </c>
      <c r="F236" s="4">
        <v>97</v>
      </c>
      <c r="G236" s="5">
        <f t="shared" si="51"/>
        <v>2.7467341210953582</v>
      </c>
      <c r="H236" s="5">
        <f t="shared" si="52"/>
        <v>237317.82806263896</v>
      </c>
      <c r="I236" s="4">
        <f t="shared" si="53"/>
        <v>237317828.06263897</v>
      </c>
      <c r="J236" s="5">
        <f t="shared" si="54"/>
        <v>0.13298841583784757</v>
      </c>
      <c r="K236" s="6">
        <f t="shared" si="57"/>
        <v>151.28597663961989</v>
      </c>
      <c r="L236" s="4">
        <v>1.7</v>
      </c>
      <c r="M236" s="5">
        <f t="shared" si="55"/>
        <v>1.7272849999999997</v>
      </c>
      <c r="N236" s="6">
        <f t="shared" si="56"/>
        <v>190611.34577799987</v>
      </c>
    </row>
    <row r="237" spans="1:14" x14ac:dyDescent="0.25">
      <c r="A237" s="7">
        <v>36304</v>
      </c>
      <c r="B237" s="18"/>
      <c r="C237" s="4">
        <v>0</v>
      </c>
      <c r="D237" s="5">
        <f t="shared" si="49"/>
        <v>0</v>
      </c>
      <c r="E237" s="6">
        <f t="shared" si="50"/>
        <v>362.96600000000007</v>
      </c>
      <c r="F237" s="4">
        <v>93</v>
      </c>
      <c r="G237" s="5">
        <f t="shared" si="51"/>
        <v>2.6334667346584362</v>
      </c>
      <c r="H237" s="5">
        <f t="shared" si="52"/>
        <v>227531.52587448887</v>
      </c>
      <c r="I237" s="4">
        <f t="shared" si="53"/>
        <v>227531525.87448886</v>
      </c>
      <c r="J237" s="5">
        <f t="shared" si="54"/>
        <v>0.12750435745278166</v>
      </c>
      <c r="K237" s="6">
        <f t="shared" si="57"/>
        <v>151.41348099707267</v>
      </c>
      <c r="L237" s="4">
        <v>1.6</v>
      </c>
      <c r="M237" s="5">
        <f t="shared" si="55"/>
        <v>1.62568</v>
      </c>
      <c r="N237" s="6">
        <f t="shared" si="56"/>
        <v>190612.97145799987</v>
      </c>
    </row>
    <row r="238" spans="1:14" x14ac:dyDescent="0.25">
      <c r="A238" s="7">
        <v>36305</v>
      </c>
      <c r="B238" s="18"/>
      <c r="C238" s="4">
        <v>0</v>
      </c>
      <c r="D238" s="5">
        <f t="shared" si="49"/>
        <v>0</v>
      </c>
      <c r="E238" s="6">
        <f t="shared" si="50"/>
        <v>362.96600000000007</v>
      </c>
      <c r="F238" s="4">
        <v>88</v>
      </c>
      <c r="G238" s="5">
        <f t="shared" si="51"/>
        <v>2.4918825016122836</v>
      </c>
      <c r="H238" s="5">
        <f t="shared" si="52"/>
        <v>215298.64813930131</v>
      </c>
      <c r="I238" s="4">
        <f t="shared" si="53"/>
        <v>215298648.1393013</v>
      </c>
      <c r="J238" s="5">
        <f t="shared" si="54"/>
        <v>0.12064928447144932</v>
      </c>
      <c r="K238" s="6">
        <f t="shared" si="57"/>
        <v>151.53413028154412</v>
      </c>
      <c r="L238" s="4">
        <v>1.6</v>
      </c>
      <c r="M238" s="5">
        <f t="shared" si="55"/>
        <v>1.62568</v>
      </c>
      <c r="N238" s="6">
        <f t="shared" si="56"/>
        <v>190614.59713799987</v>
      </c>
    </row>
    <row r="239" spans="1:14" x14ac:dyDescent="0.25">
      <c r="A239" s="7">
        <v>36306</v>
      </c>
      <c r="B239" s="18"/>
      <c r="C239" s="4">
        <v>0</v>
      </c>
      <c r="D239" s="5">
        <f t="shared" si="49"/>
        <v>0</v>
      </c>
      <c r="E239" s="6">
        <f t="shared" si="50"/>
        <v>362.96600000000007</v>
      </c>
      <c r="F239" s="4">
        <v>84</v>
      </c>
      <c r="G239" s="5">
        <f t="shared" si="51"/>
        <v>2.3786151151753616</v>
      </c>
      <c r="H239" s="5">
        <f t="shared" si="52"/>
        <v>205512.34595115125</v>
      </c>
      <c r="I239" s="4">
        <f t="shared" si="53"/>
        <v>205512345.95115125</v>
      </c>
      <c r="J239" s="5">
        <f t="shared" si="54"/>
        <v>0.11516522608638344</v>
      </c>
      <c r="K239" s="6">
        <f t="shared" si="57"/>
        <v>151.64929550763051</v>
      </c>
      <c r="L239" s="4">
        <v>1.6</v>
      </c>
      <c r="M239" s="5">
        <f t="shared" si="55"/>
        <v>1.62568</v>
      </c>
      <c r="N239" s="6">
        <f t="shared" si="56"/>
        <v>190616.22281799986</v>
      </c>
    </row>
    <row r="240" spans="1:14" x14ac:dyDescent="0.25">
      <c r="A240" s="7">
        <v>36307</v>
      </c>
      <c r="B240" s="18"/>
      <c r="C240" s="4">
        <v>0</v>
      </c>
      <c r="D240" s="5">
        <f t="shared" si="49"/>
        <v>0</v>
      </c>
      <c r="E240" s="6">
        <f t="shared" si="50"/>
        <v>362.96600000000007</v>
      </c>
      <c r="F240" s="4">
        <v>80</v>
      </c>
      <c r="G240" s="5">
        <f t="shared" si="51"/>
        <v>2.2653477287384396</v>
      </c>
      <c r="H240" s="5">
        <f t="shared" si="52"/>
        <v>195726.04376300119</v>
      </c>
      <c r="I240" s="4">
        <f t="shared" si="53"/>
        <v>195726043.76300117</v>
      </c>
      <c r="J240" s="5">
        <f t="shared" si="54"/>
        <v>0.10968116770131756</v>
      </c>
      <c r="K240" s="6">
        <f t="shared" si="57"/>
        <v>151.75897667533184</v>
      </c>
      <c r="L240" s="4">
        <v>1.5</v>
      </c>
      <c r="M240" s="5">
        <f t="shared" si="55"/>
        <v>1.5240749999999998</v>
      </c>
      <c r="N240" s="6">
        <f t="shared" si="56"/>
        <v>190617.74689299986</v>
      </c>
    </row>
    <row r="241" spans="1:14" x14ac:dyDescent="0.25">
      <c r="A241" s="7">
        <v>36308</v>
      </c>
      <c r="B241" s="18"/>
      <c r="C241" s="4">
        <v>0</v>
      </c>
      <c r="D241" s="5">
        <f t="shared" si="49"/>
        <v>0</v>
      </c>
      <c r="E241" s="6">
        <f t="shared" si="50"/>
        <v>362.96600000000007</v>
      </c>
      <c r="F241" s="4">
        <v>77</v>
      </c>
      <c r="G241" s="5">
        <f t="shared" si="51"/>
        <v>2.1803971889107481</v>
      </c>
      <c r="H241" s="5">
        <f t="shared" si="52"/>
        <v>188386.31712188863</v>
      </c>
      <c r="I241" s="4">
        <f t="shared" si="53"/>
        <v>188386317.12188864</v>
      </c>
      <c r="J241" s="5">
        <f t="shared" si="54"/>
        <v>0.10556812391251814</v>
      </c>
      <c r="K241" s="6">
        <f t="shared" si="57"/>
        <v>151.86454479924436</v>
      </c>
      <c r="L241" s="4">
        <v>1.5</v>
      </c>
      <c r="M241" s="5">
        <f t="shared" si="55"/>
        <v>1.5240749999999998</v>
      </c>
      <c r="N241" s="6">
        <f t="shared" si="56"/>
        <v>190619.27096799985</v>
      </c>
    </row>
    <row r="242" spans="1:14" x14ac:dyDescent="0.25">
      <c r="A242" s="7">
        <v>36309</v>
      </c>
      <c r="B242" s="18"/>
      <c r="C242" s="4">
        <v>0</v>
      </c>
      <c r="D242" s="5">
        <f t="shared" si="49"/>
        <v>0</v>
      </c>
      <c r="E242" s="6">
        <f t="shared" si="50"/>
        <v>362.96600000000007</v>
      </c>
      <c r="F242" s="4">
        <v>74</v>
      </c>
      <c r="G242" s="5">
        <f t="shared" si="51"/>
        <v>2.0954466490830566</v>
      </c>
      <c r="H242" s="5">
        <f t="shared" si="52"/>
        <v>181046.5904807761</v>
      </c>
      <c r="I242" s="4">
        <f t="shared" si="53"/>
        <v>181046590.4807761</v>
      </c>
      <c r="J242" s="5">
        <f t="shared" si="54"/>
        <v>0.10145508012371875</v>
      </c>
      <c r="K242" s="6">
        <f t="shared" si="57"/>
        <v>151.96599987936807</v>
      </c>
      <c r="L242" s="4">
        <v>1.4</v>
      </c>
      <c r="M242" s="5">
        <f t="shared" si="55"/>
        <v>1.4224699999999997</v>
      </c>
      <c r="N242" s="6">
        <f t="shared" si="56"/>
        <v>190620.69343799984</v>
      </c>
    </row>
    <row r="243" spans="1:14" x14ac:dyDescent="0.25">
      <c r="A243" s="7">
        <v>36310</v>
      </c>
      <c r="B243" s="18"/>
      <c r="C243" s="4">
        <v>0</v>
      </c>
      <c r="D243" s="5">
        <f t="shared" si="49"/>
        <v>0</v>
      </c>
      <c r="E243" s="6">
        <f t="shared" si="50"/>
        <v>362.96600000000007</v>
      </c>
      <c r="F243" s="4">
        <v>71</v>
      </c>
      <c r="G243" s="5">
        <f t="shared" si="51"/>
        <v>2.010496109255365</v>
      </c>
      <c r="H243" s="5">
        <f t="shared" si="52"/>
        <v>173706.86383966354</v>
      </c>
      <c r="I243" s="4">
        <f t="shared" si="53"/>
        <v>173706863.83966354</v>
      </c>
      <c r="J243" s="5">
        <f t="shared" si="54"/>
        <v>9.7342036334919321E-2</v>
      </c>
      <c r="K243" s="6">
        <f t="shared" si="57"/>
        <v>152.06334191570298</v>
      </c>
      <c r="L243" s="4">
        <v>1.4</v>
      </c>
      <c r="M243" s="5">
        <f t="shared" si="55"/>
        <v>1.4224699999999997</v>
      </c>
      <c r="N243" s="6">
        <f t="shared" si="56"/>
        <v>190622.11590799983</v>
      </c>
    </row>
    <row r="244" spans="1:14" x14ac:dyDescent="0.25">
      <c r="A244" s="7">
        <v>36311</v>
      </c>
      <c r="B244" s="18"/>
      <c r="C244" s="4">
        <v>0.06</v>
      </c>
      <c r="D244" s="5">
        <f t="shared" si="49"/>
        <v>1.5239999999999998</v>
      </c>
      <c r="E244" s="6">
        <f t="shared" si="50"/>
        <v>364.49000000000007</v>
      </c>
      <c r="F244" s="4">
        <v>70</v>
      </c>
      <c r="G244" s="5">
        <f t="shared" si="51"/>
        <v>1.9821792626461348</v>
      </c>
      <c r="H244" s="5">
        <f t="shared" si="52"/>
        <v>171260.28829262604</v>
      </c>
      <c r="I244" s="4">
        <f t="shared" si="53"/>
        <v>171260288.29262602</v>
      </c>
      <c r="J244" s="5">
        <f t="shared" si="54"/>
        <v>9.5971021738652851E-2</v>
      </c>
      <c r="K244" s="6">
        <f t="shared" si="57"/>
        <v>152.15931293744163</v>
      </c>
      <c r="L244" s="4">
        <v>1.3</v>
      </c>
      <c r="M244" s="5">
        <f t="shared" si="55"/>
        <v>1.320865</v>
      </c>
      <c r="N244" s="6">
        <f t="shared" si="56"/>
        <v>190623.43677299982</v>
      </c>
    </row>
    <row r="245" spans="1:14" x14ac:dyDescent="0.25">
      <c r="A245" s="7">
        <v>36312</v>
      </c>
      <c r="B245" s="18" t="s">
        <v>10</v>
      </c>
      <c r="C245" s="4">
        <v>0</v>
      </c>
      <c r="D245" s="5">
        <f t="shared" si="49"/>
        <v>0</v>
      </c>
      <c r="E245" s="6">
        <f t="shared" si="50"/>
        <v>364.49000000000007</v>
      </c>
      <c r="F245" s="4">
        <v>68</v>
      </c>
      <c r="G245" s="5">
        <f t="shared" si="51"/>
        <v>1.9255455694276737</v>
      </c>
      <c r="H245" s="5">
        <f t="shared" si="52"/>
        <v>166367.137198551</v>
      </c>
      <c r="I245" s="4">
        <f t="shared" si="53"/>
        <v>166367137.198551</v>
      </c>
      <c r="J245" s="5">
        <f t="shared" si="54"/>
        <v>9.3228992546119924E-2</v>
      </c>
      <c r="K245" s="6">
        <f t="shared" si="57"/>
        <v>152.25254192998776</v>
      </c>
      <c r="L245" s="4">
        <v>1.3</v>
      </c>
      <c r="M245" s="5">
        <f t="shared" si="55"/>
        <v>1.320865</v>
      </c>
      <c r="N245" s="6">
        <f t="shared" si="56"/>
        <v>190624.75763799981</v>
      </c>
    </row>
    <row r="246" spans="1:14" x14ac:dyDescent="0.25">
      <c r="A246" s="7">
        <v>36313</v>
      </c>
      <c r="B246" s="18"/>
      <c r="C246" s="4">
        <v>0.24</v>
      </c>
      <c r="D246" s="5">
        <f t="shared" si="49"/>
        <v>6.0959999999999992</v>
      </c>
      <c r="E246" s="6">
        <f t="shared" si="50"/>
        <v>370.58600000000007</v>
      </c>
      <c r="F246" s="4">
        <v>70</v>
      </c>
      <c r="G246" s="5">
        <f t="shared" si="51"/>
        <v>1.9821792626461348</v>
      </c>
      <c r="H246" s="5">
        <f t="shared" si="52"/>
        <v>171260.28829262604</v>
      </c>
      <c r="I246" s="4">
        <f t="shared" si="53"/>
        <v>171260288.29262602</v>
      </c>
      <c r="J246" s="5">
        <f t="shared" si="54"/>
        <v>9.5971021738652851E-2</v>
      </c>
      <c r="K246" s="6">
        <f t="shared" si="57"/>
        <v>152.34851295172641</v>
      </c>
      <c r="L246" s="4">
        <v>1.3</v>
      </c>
      <c r="M246" s="5">
        <f t="shared" si="55"/>
        <v>1.320865</v>
      </c>
      <c r="N246" s="6">
        <f t="shared" si="56"/>
        <v>190626.07850299979</v>
      </c>
    </row>
    <row r="247" spans="1:14" x14ac:dyDescent="0.25">
      <c r="A247" s="7">
        <v>36314</v>
      </c>
      <c r="B247" s="18"/>
      <c r="C247" s="4">
        <v>0.01</v>
      </c>
      <c r="D247" s="5">
        <f t="shared" si="49"/>
        <v>0.254</v>
      </c>
      <c r="E247" s="6">
        <f t="shared" si="50"/>
        <v>370.84000000000009</v>
      </c>
      <c r="F247" s="4">
        <v>75</v>
      </c>
      <c r="G247" s="5">
        <f t="shared" si="51"/>
        <v>2.1237634956922871</v>
      </c>
      <c r="H247" s="5">
        <f t="shared" si="52"/>
        <v>183493.1660278136</v>
      </c>
      <c r="I247" s="4">
        <f t="shared" si="53"/>
        <v>183493166.02781358</v>
      </c>
      <c r="J247" s="5">
        <f t="shared" si="54"/>
        <v>0.1028260947199852</v>
      </c>
      <c r="K247" s="6">
        <f t="shared" si="57"/>
        <v>152.45133904644638</v>
      </c>
      <c r="L247" s="4">
        <v>1.4</v>
      </c>
      <c r="M247" s="5">
        <f t="shared" si="55"/>
        <v>1.4224699999999997</v>
      </c>
      <c r="N247" s="6">
        <f t="shared" si="56"/>
        <v>190627.50097299978</v>
      </c>
    </row>
    <row r="248" spans="1:14" x14ac:dyDescent="0.25">
      <c r="A248" s="7">
        <v>36315</v>
      </c>
      <c r="B248" s="18"/>
      <c r="C248" s="4">
        <v>0</v>
      </c>
      <c r="D248" s="5">
        <f t="shared" si="49"/>
        <v>0</v>
      </c>
      <c r="E248" s="6">
        <f t="shared" si="50"/>
        <v>370.84000000000009</v>
      </c>
      <c r="F248" s="4">
        <v>80</v>
      </c>
      <c r="G248" s="5">
        <f t="shared" si="51"/>
        <v>2.2653477287384396</v>
      </c>
      <c r="H248" s="5">
        <f t="shared" si="52"/>
        <v>195726.04376300119</v>
      </c>
      <c r="I248" s="4">
        <f t="shared" si="53"/>
        <v>195726043.76300117</v>
      </c>
      <c r="J248" s="5">
        <f t="shared" si="54"/>
        <v>0.10968116770131756</v>
      </c>
      <c r="K248" s="6">
        <f t="shared" si="57"/>
        <v>152.5610202141477</v>
      </c>
      <c r="L248" s="4">
        <v>1.5</v>
      </c>
      <c r="M248" s="5">
        <f t="shared" si="55"/>
        <v>1.5240749999999998</v>
      </c>
      <c r="N248" s="6">
        <f t="shared" si="56"/>
        <v>190629.02504799978</v>
      </c>
    </row>
    <row r="249" spans="1:14" x14ac:dyDescent="0.25">
      <c r="A249" s="7">
        <v>36316</v>
      </c>
      <c r="B249" s="18"/>
      <c r="C249" s="4">
        <v>0.02</v>
      </c>
      <c r="D249" s="5">
        <f t="shared" si="49"/>
        <v>0.50800000000000001</v>
      </c>
      <c r="E249" s="6">
        <f t="shared" si="50"/>
        <v>371.34800000000007</v>
      </c>
      <c r="F249" s="4">
        <v>76</v>
      </c>
      <c r="G249" s="5">
        <f t="shared" si="51"/>
        <v>2.1520803423015176</v>
      </c>
      <c r="H249" s="5">
        <f t="shared" si="52"/>
        <v>185939.74157485113</v>
      </c>
      <c r="I249" s="4">
        <f t="shared" si="53"/>
        <v>185939741.57485113</v>
      </c>
      <c r="J249" s="5">
        <f t="shared" si="54"/>
        <v>0.10419710931625169</v>
      </c>
      <c r="K249" s="6">
        <f t="shared" si="57"/>
        <v>152.66521732346396</v>
      </c>
      <c r="L249" s="4">
        <v>1.6</v>
      </c>
      <c r="M249" s="5">
        <f t="shared" si="55"/>
        <v>1.62568</v>
      </c>
      <c r="N249" s="6">
        <f t="shared" si="56"/>
        <v>190630.65072799977</v>
      </c>
    </row>
    <row r="250" spans="1:14" x14ac:dyDescent="0.25">
      <c r="A250" s="7">
        <v>36317</v>
      </c>
      <c r="B250" s="18"/>
      <c r="C250" s="4">
        <v>0</v>
      </c>
      <c r="D250" s="5">
        <f t="shared" si="49"/>
        <v>0</v>
      </c>
      <c r="E250" s="6">
        <f t="shared" si="50"/>
        <v>371.34800000000007</v>
      </c>
      <c r="F250" s="4">
        <v>78</v>
      </c>
      <c r="G250" s="5">
        <f t="shared" si="51"/>
        <v>2.2087140355199786</v>
      </c>
      <c r="H250" s="5">
        <f t="shared" si="52"/>
        <v>190832.89266892616</v>
      </c>
      <c r="I250" s="4">
        <f t="shared" si="53"/>
        <v>190832892.66892615</v>
      </c>
      <c r="J250" s="5">
        <f t="shared" si="54"/>
        <v>0.10693913850878461</v>
      </c>
      <c r="K250" s="6">
        <f t="shared" si="57"/>
        <v>152.77215646197274</v>
      </c>
      <c r="L250" s="4">
        <v>2.2000000000000002</v>
      </c>
      <c r="M250" s="5">
        <f t="shared" si="55"/>
        <v>2.2353100000000001</v>
      </c>
      <c r="N250" s="6">
        <f t="shared" si="56"/>
        <v>190632.88603799976</v>
      </c>
    </row>
    <row r="251" spans="1:14" x14ac:dyDescent="0.25">
      <c r="A251" s="7">
        <v>36318</v>
      </c>
      <c r="B251" s="18"/>
      <c r="C251" s="4">
        <v>0</v>
      </c>
      <c r="D251" s="5">
        <f t="shared" si="49"/>
        <v>0</v>
      </c>
      <c r="E251" s="6">
        <f t="shared" si="50"/>
        <v>371.34800000000007</v>
      </c>
      <c r="F251" s="4">
        <v>72</v>
      </c>
      <c r="G251" s="5">
        <f t="shared" si="51"/>
        <v>2.0388129558645955</v>
      </c>
      <c r="H251" s="5">
        <f t="shared" si="52"/>
        <v>176153.43938670107</v>
      </c>
      <c r="I251" s="4">
        <f t="shared" si="53"/>
        <v>176153439.38670108</v>
      </c>
      <c r="J251" s="5">
        <f t="shared" si="54"/>
        <v>9.8713050931185806E-2</v>
      </c>
      <c r="K251" s="6">
        <f t="shared" si="57"/>
        <v>152.87086951290394</v>
      </c>
      <c r="L251" s="4">
        <v>2.6</v>
      </c>
      <c r="M251" s="5">
        <f t="shared" si="55"/>
        <v>2.6417299999999999</v>
      </c>
      <c r="N251" s="6">
        <f t="shared" si="56"/>
        <v>190635.52776799977</v>
      </c>
    </row>
    <row r="252" spans="1:14" x14ac:dyDescent="0.25">
      <c r="A252" s="7">
        <v>36319</v>
      </c>
      <c r="B252" s="18"/>
      <c r="C252" s="4">
        <v>0.05</v>
      </c>
      <c r="D252" s="5">
        <f t="shared" si="49"/>
        <v>1.27</v>
      </c>
      <c r="E252" s="6">
        <f t="shared" si="50"/>
        <v>372.61800000000005</v>
      </c>
      <c r="F252" s="4">
        <v>68</v>
      </c>
      <c r="G252" s="5">
        <f t="shared" si="51"/>
        <v>1.9255455694276737</v>
      </c>
      <c r="H252" s="5">
        <f t="shared" si="52"/>
        <v>166367.137198551</v>
      </c>
      <c r="I252" s="4">
        <f t="shared" si="53"/>
        <v>166367137.198551</v>
      </c>
      <c r="J252" s="5">
        <f t="shared" si="54"/>
        <v>9.3228992546119924E-2</v>
      </c>
      <c r="K252" s="6">
        <f t="shared" si="57"/>
        <v>152.96409850545007</v>
      </c>
      <c r="L252" s="4">
        <v>3</v>
      </c>
      <c r="M252" s="5">
        <f t="shared" si="55"/>
        <v>3.0481499999999997</v>
      </c>
      <c r="N252" s="6">
        <f t="shared" si="56"/>
        <v>190638.57591799975</v>
      </c>
    </row>
    <row r="253" spans="1:14" x14ac:dyDescent="0.25">
      <c r="A253" s="7">
        <v>36320</v>
      </c>
      <c r="B253" s="18"/>
      <c r="C253" s="4">
        <v>0</v>
      </c>
      <c r="D253" s="5">
        <f t="shared" si="49"/>
        <v>0</v>
      </c>
      <c r="E253" s="6">
        <f t="shared" si="50"/>
        <v>372.61800000000005</v>
      </c>
      <c r="F253" s="4">
        <v>66</v>
      </c>
      <c r="G253" s="5">
        <f t="shared" si="51"/>
        <v>1.8689118762092127</v>
      </c>
      <c r="H253" s="5">
        <f t="shared" si="52"/>
        <v>161473.98610447597</v>
      </c>
      <c r="I253" s="4">
        <f t="shared" si="53"/>
        <v>161473986.10447598</v>
      </c>
      <c r="J253" s="5">
        <f t="shared" si="54"/>
        <v>9.0486963353586983E-2</v>
      </c>
      <c r="K253" s="6">
        <f t="shared" si="57"/>
        <v>153.05458546880365</v>
      </c>
      <c r="L253" s="4">
        <v>2.9</v>
      </c>
      <c r="M253" s="5">
        <f t="shared" si="55"/>
        <v>2.9465449999999995</v>
      </c>
      <c r="N253" s="6">
        <f t="shared" si="56"/>
        <v>190641.52246299977</v>
      </c>
    </row>
    <row r="254" spans="1:14" x14ac:dyDescent="0.25">
      <c r="A254" s="7">
        <v>36321</v>
      </c>
      <c r="B254" s="18"/>
      <c r="C254" s="4">
        <v>0.02</v>
      </c>
      <c r="D254" s="5">
        <f t="shared" si="49"/>
        <v>0.50800000000000001</v>
      </c>
      <c r="E254" s="6">
        <f t="shared" si="50"/>
        <v>373.12600000000003</v>
      </c>
      <c r="F254" s="4">
        <v>63</v>
      </c>
      <c r="G254" s="5">
        <f t="shared" si="51"/>
        <v>1.7839613363815212</v>
      </c>
      <c r="H254" s="5">
        <f t="shared" si="52"/>
        <v>154134.25946336344</v>
      </c>
      <c r="I254" s="4">
        <f t="shared" si="53"/>
        <v>154134259.46336344</v>
      </c>
      <c r="J254" s="5">
        <f t="shared" si="54"/>
        <v>8.6373919564787585E-2</v>
      </c>
      <c r="K254" s="6">
        <f t="shared" si="57"/>
        <v>153.14095938836843</v>
      </c>
      <c r="L254" s="4">
        <v>2.7</v>
      </c>
      <c r="M254" s="5">
        <f t="shared" si="55"/>
        <v>2.7433350000000001</v>
      </c>
      <c r="N254" s="6">
        <f t="shared" si="56"/>
        <v>190644.26579799977</v>
      </c>
    </row>
    <row r="255" spans="1:14" x14ac:dyDescent="0.25">
      <c r="A255" s="7">
        <v>36322</v>
      </c>
      <c r="B255" s="18"/>
      <c r="C255" s="4">
        <v>0</v>
      </c>
      <c r="D255" s="5">
        <f t="shared" si="49"/>
        <v>0</v>
      </c>
      <c r="E255" s="6">
        <f t="shared" si="50"/>
        <v>373.12600000000003</v>
      </c>
      <c r="F255" s="4">
        <v>60</v>
      </c>
      <c r="G255" s="5">
        <f t="shared" si="51"/>
        <v>1.6990107965538297</v>
      </c>
      <c r="H255" s="5">
        <f t="shared" si="52"/>
        <v>146794.53282225088</v>
      </c>
      <c r="I255" s="4">
        <f t="shared" si="53"/>
        <v>146794532.82225087</v>
      </c>
      <c r="J255" s="5">
        <f t="shared" si="54"/>
        <v>8.226087577598816E-2</v>
      </c>
      <c r="K255" s="6">
        <f t="shared" si="57"/>
        <v>153.22322026414443</v>
      </c>
      <c r="L255" s="4">
        <v>2.6</v>
      </c>
      <c r="M255" s="5">
        <f t="shared" si="55"/>
        <v>2.6417299999999999</v>
      </c>
      <c r="N255" s="6">
        <f t="shared" si="56"/>
        <v>190646.90752799978</v>
      </c>
    </row>
    <row r="256" spans="1:14" x14ac:dyDescent="0.25">
      <c r="A256" s="7">
        <v>36323</v>
      </c>
      <c r="B256" s="18"/>
      <c r="C256" s="4">
        <v>0</v>
      </c>
      <c r="D256" s="5">
        <f t="shared" si="49"/>
        <v>0</v>
      </c>
      <c r="E256" s="6">
        <f t="shared" si="50"/>
        <v>373.12600000000003</v>
      </c>
      <c r="F256" s="4">
        <v>58</v>
      </c>
      <c r="G256" s="5">
        <f t="shared" si="51"/>
        <v>1.6423771033353687</v>
      </c>
      <c r="H256" s="5">
        <f t="shared" si="52"/>
        <v>141901.38172817585</v>
      </c>
      <c r="I256" s="4">
        <f t="shared" si="53"/>
        <v>141901381.72817585</v>
      </c>
      <c r="J256" s="5">
        <f t="shared" si="54"/>
        <v>7.9518846583455219E-2</v>
      </c>
      <c r="K256" s="6">
        <f t="shared" si="57"/>
        <v>153.30273911072788</v>
      </c>
      <c r="L256" s="4">
        <v>2.5</v>
      </c>
      <c r="M256" s="5">
        <f t="shared" si="55"/>
        <v>2.5401249999999997</v>
      </c>
      <c r="N256" s="6">
        <f t="shared" si="56"/>
        <v>190649.44765299978</v>
      </c>
    </row>
    <row r="257" spans="1:14" x14ac:dyDescent="0.25">
      <c r="A257" s="7">
        <v>36324</v>
      </c>
      <c r="B257" s="18"/>
      <c r="C257" s="4">
        <v>0</v>
      </c>
      <c r="D257" s="5">
        <f t="shared" si="49"/>
        <v>0</v>
      </c>
      <c r="E257" s="6">
        <f t="shared" si="50"/>
        <v>373.12600000000003</v>
      </c>
      <c r="F257" s="4">
        <v>56</v>
      </c>
      <c r="G257" s="5">
        <f t="shared" si="51"/>
        <v>1.5857434101169077</v>
      </c>
      <c r="H257" s="5">
        <f t="shared" si="52"/>
        <v>137008.23063410082</v>
      </c>
      <c r="I257" s="4">
        <f t="shared" si="53"/>
        <v>137008230.63410082</v>
      </c>
      <c r="J257" s="5">
        <f t="shared" si="54"/>
        <v>7.6776817390922292E-2</v>
      </c>
      <c r="K257" s="6">
        <f t="shared" si="57"/>
        <v>153.37951592811882</v>
      </c>
      <c r="L257" s="4">
        <v>2.2999999999999998</v>
      </c>
      <c r="M257" s="5">
        <f t="shared" si="55"/>
        <v>2.3369149999999994</v>
      </c>
      <c r="N257" s="6">
        <f t="shared" si="56"/>
        <v>190651.78456799977</v>
      </c>
    </row>
    <row r="258" spans="1:14" x14ac:dyDescent="0.25">
      <c r="A258" s="7">
        <v>36325</v>
      </c>
      <c r="B258" s="18"/>
      <c r="C258" s="4">
        <v>0</v>
      </c>
      <c r="D258" s="5">
        <f t="shared" ref="D258:D321" si="58">C258*25.4</f>
        <v>0</v>
      </c>
      <c r="E258" s="6">
        <f t="shared" si="50"/>
        <v>373.12600000000003</v>
      </c>
      <c r="F258" s="4">
        <v>53</v>
      </c>
      <c r="G258" s="5">
        <f t="shared" si="51"/>
        <v>1.5007928702892164</v>
      </c>
      <c r="H258" s="5">
        <f t="shared" si="52"/>
        <v>129668.50399298829</v>
      </c>
      <c r="I258" s="4">
        <f t="shared" si="53"/>
        <v>129668503.99298829</v>
      </c>
      <c r="J258" s="5">
        <f t="shared" si="54"/>
        <v>7.266377360212288E-2</v>
      </c>
      <c r="K258" s="6">
        <f t="shared" si="57"/>
        <v>153.45217970172095</v>
      </c>
      <c r="L258" s="4">
        <v>2.1</v>
      </c>
      <c r="M258" s="5">
        <f t="shared" si="55"/>
        <v>2.133705</v>
      </c>
      <c r="N258" s="6">
        <f t="shared" si="56"/>
        <v>190653.91827299976</v>
      </c>
    </row>
    <row r="259" spans="1:14" x14ac:dyDescent="0.25">
      <c r="A259" s="7">
        <v>36326</v>
      </c>
      <c r="B259" s="18"/>
      <c r="C259" s="4">
        <v>0</v>
      </c>
      <c r="D259" s="5">
        <f t="shared" si="58"/>
        <v>0</v>
      </c>
      <c r="E259" s="6">
        <f t="shared" ref="E259:E322" si="59">D259+E258</f>
        <v>373.12600000000003</v>
      </c>
      <c r="F259" s="4">
        <v>50</v>
      </c>
      <c r="G259" s="5">
        <f t="shared" ref="G259:G322" si="60">F259/35.3146667</f>
        <v>1.4158423304615249</v>
      </c>
      <c r="H259" s="5">
        <f t="shared" ref="H259:H322" si="61">G259*86400</f>
        <v>122328.77735187575</v>
      </c>
      <c r="I259" s="4">
        <f t="shared" ref="I259:I322" si="62">H259*1000</f>
        <v>122328777.35187575</v>
      </c>
      <c r="J259" s="5">
        <f t="shared" ref="J259:J322" si="63">I259/1784500000</f>
        <v>6.8550729813323483E-2</v>
      </c>
      <c r="K259" s="6">
        <f t="shared" si="57"/>
        <v>153.52073043153428</v>
      </c>
      <c r="L259" s="4">
        <v>1.9</v>
      </c>
      <c r="M259" s="5">
        <f t="shared" ref="M259:M322" si="64">L259*1.01605</f>
        <v>1.9304949999999996</v>
      </c>
      <c r="N259" s="6">
        <f t="shared" ref="N259:N322" si="65">M259+N258</f>
        <v>190655.84876799976</v>
      </c>
    </row>
    <row r="260" spans="1:14" x14ac:dyDescent="0.25">
      <c r="A260" s="7">
        <v>36327</v>
      </c>
      <c r="B260" s="18"/>
      <c r="C260" s="4">
        <v>0</v>
      </c>
      <c r="D260" s="5">
        <f t="shared" si="58"/>
        <v>0</v>
      </c>
      <c r="E260" s="6">
        <f t="shared" si="59"/>
        <v>373.12600000000003</v>
      </c>
      <c r="F260" s="4">
        <v>48</v>
      </c>
      <c r="G260" s="5">
        <f t="shared" si="60"/>
        <v>1.3592086372430638</v>
      </c>
      <c r="H260" s="5">
        <f t="shared" si="61"/>
        <v>117435.62625780072</v>
      </c>
      <c r="I260" s="4">
        <f t="shared" si="62"/>
        <v>117435626.25780071</v>
      </c>
      <c r="J260" s="5">
        <f t="shared" si="63"/>
        <v>6.5808700620790542E-2</v>
      </c>
      <c r="K260" s="6">
        <f t="shared" ref="K260:K323" si="66">J260+K259</f>
        <v>153.58653913215505</v>
      </c>
      <c r="L260" s="4">
        <v>1.8</v>
      </c>
      <c r="M260" s="5">
        <f t="shared" si="64"/>
        <v>1.8288899999999999</v>
      </c>
      <c r="N260" s="6">
        <f t="shared" si="65"/>
        <v>190657.67765799977</v>
      </c>
    </row>
    <row r="261" spans="1:14" x14ac:dyDescent="0.25">
      <c r="A261" s="7">
        <v>36328</v>
      </c>
      <c r="B261" s="18"/>
      <c r="C261" s="4">
        <v>0</v>
      </c>
      <c r="D261" s="5">
        <f t="shared" si="58"/>
        <v>0</v>
      </c>
      <c r="E261" s="6">
        <f t="shared" si="59"/>
        <v>373.12600000000003</v>
      </c>
      <c r="F261" s="4">
        <v>46</v>
      </c>
      <c r="G261" s="5">
        <f t="shared" si="60"/>
        <v>1.3025749440246028</v>
      </c>
      <c r="H261" s="5">
        <f t="shared" si="61"/>
        <v>112542.47516372568</v>
      </c>
      <c r="I261" s="4">
        <f t="shared" si="62"/>
        <v>112542475.16372569</v>
      </c>
      <c r="J261" s="5">
        <f t="shared" si="63"/>
        <v>6.3066671428257601E-2</v>
      </c>
      <c r="K261" s="6">
        <f t="shared" si="66"/>
        <v>153.64960580358331</v>
      </c>
      <c r="L261" s="4">
        <v>1.7</v>
      </c>
      <c r="M261" s="5">
        <f t="shared" si="64"/>
        <v>1.7272849999999997</v>
      </c>
      <c r="N261" s="6">
        <f t="shared" si="65"/>
        <v>190659.40494299977</v>
      </c>
    </row>
    <row r="262" spans="1:14" x14ac:dyDescent="0.25">
      <c r="A262" s="7">
        <v>36329</v>
      </c>
      <c r="B262" s="18"/>
      <c r="C262" s="4">
        <v>0</v>
      </c>
      <c r="D262" s="5">
        <f t="shared" si="58"/>
        <v>0</v>
      </c>
      <c r="E262" s="6">
        <f t="shared" si="59"/>
        <v>373.12600000000003</v>
      </c>
      <c r="F262" s="4">
        <v>44</v>
      </c>
      <c r="G262" s="5">
        <f t="shared" si="60"/>
        <v>1.2459412508061418</v>
      </c>
      <c r="H262" s="5">
        <f t="shared" si="61"/>
        <v>107649.32406965065</v>
      </c>
      <c r="I262" s="4">
        <f t="shared" si="62"/>
        <v>107649324.06965065</v>
      </c>
      <c r="J262" s="5">
        <f t="shared" si="63"/>
        <v>6.032464223572466E-2</v>
      </c>
      <c r="K262" s="6">
        <f t="shared" si="66"/>
        <v>153.70993044581903</v>
      </c>
      <c r="L262" s="4">
        <v>1.5</v>
      </c>
      <c r="M262" s="5">
        <f t="shared" si="64"/>
        <v>1.5240749999999998</v>
      </c>
      <c r="N262" s="6">
        <f t="shared" si="65"/>
        <v>190660.92901799976</v>
      </c>
    </row>
    <row r="263" spans="1:14" x14ac:dyDescent="0.25">
      <c r="A263" s="7">
        <v>36330</v>
      </c>
      <c r="B263" s="18"/>
      <c r="C263" s="4">
        <v>0</v>
      </c>
      <c r="D263" s="5">
        <f t="shared" si="58"/>
        <v>0</v>
      </c>
      <c r="E263" s="6">
        <f t="shared" si="59"/>
        <v>373.12600000000003</v>
      </c>
      <c r="F263" s="4">
        <v>42</v>
      </c>
      <c r="G263" s="5">
        <f t="shared" si="60"/>
        <v>1.1893075575876808</v>
      </c>
      <c r="H263" s="5">
        <f t="shared" si="61"/>
        <v>102756.17297557562</v>
      </c>
      <c r="I263" s="4">
        <f t="shared" si="62"/>
        <v>102756172.97557563</v>
      </c>
      <c r="J263" s="5">
        <f t="shared" si="63"/>
        <v>5.7582613043191719E-2</v>
      </c>
      <c r="K263" s="6">
        <f t="shared" si="66"/>
        <v>153.76751305886222</v>
      </c>
      <c r="L263" s="4">
        <v>1.4</v>
      </c>
      <c r="M263" s="5">
        <f t="shared" si="64"/>
        <v>1.4224699999999997</v>
      </c>
      <c r="N263" s="6">
        <f t="shared" si="65"/>
        <v>190662.35148799975</v>
      </c>
    </row>
    <row r="264" spans="1:14" x14ac:dyDescent="0.25">
      <c r="A264" s="7">
        <v>36331</v>
      </c>
      <c r="B264" s="18"/>
      <c r="C264" s="4">
        <v>0</v>
      </c>
      <c r="D264" s="5">
        <f t="shared" si="58"/>
        <v>0</v>
      </c>
      <c r="E264" s="6">
        <f t="shared" si="59"/>
        <v>373.12600000000003</v>
      </c>
      <c r="F264" s="4">
        <v>41</v>
      </c>
      <c r="G264" s="5">
        <f t="shared" si="60"/>
        <v>1.1609907109784503</v>
      </c>
      <c r="H264" s="5">
        <f t="shared" si="61"/>
        <v>100309.59742853811</v>
      </c>
      <c r="I264" s="4">
        <f t="shared" si="62"/>
        <v>100309597.42853811</v>
      </c>
      <c r="J264" s="5">
        <f t="shared" si="63"/>
        <v>5.6211598446925255E-2</v>
      </c>
      <c r="K264" s="6">
        <f t="shared" si="66"/>
        <v>153.82372465730916</v>
      </c>
      <c r="L264" s="4">
        <v>1.4</v>
      </c>
      <c r="M264" s="5">
        <f t="shared" si="64"/>
        <v>1.4224699999999997</v>
      </c>
      <c r="N264" s="6">
        <f t="shared" si="65"/>
        <v>190663.77395799974</v>
      </c>
    </row>
    <row r="265" spans="1:14" x14ac:dyDescent="0.25">
      <c r="A265" s="7">
        <v>36332</v>
      </c>
      <c r="B265" s="18"/>
      <c r="C265" s="4">
        <v>0.12</v>
      </c>
      <c r="D265" s="5">
        <f t="shared" si="58"/>
        <v>3.0479999999999996</v>
      </c>
      <c r="E265" s="6">
        <f t="shared" si="59"/>
        <v>376.17400000000004</v>
      </c>
      <c r="F265" s="4">
        <v>42</v>
      </c>
      <c r="G265" s="5">
        <f t="shared" si="60"/>
        <v>1.1893075575876808</v>
      </c>
      <c r="H265" s="5">
        <f t="shared" si="61"/>
        <v>102756.17297557562</v>
      </c>
      <c r="I265" s="4">
        <f t="shared" si="62"/>
        <v>102756172.97557563</v>
      </c>
      <c r="J265" s="5">
        <f t="shared" si="63"/>
        <v>5.7582613043191719E-2</v>
      </c>
      <c r="K265" s="6">
        <f t="shared" si="66"/>
        <v>153.88130727035235</v>
      </c>
      <c r="L265" s="4">
        <v>1.3</v>
      </c>
      <c r="M265" s="5">
        <f t="shared" si="64"/>
        <v>1.320865</v>
      </c>
      <c r="N265" s="6">
        <f t="shared" si="65"/>
        <v>190665.09482299973</v>
      </c>
    </row>
    <row r="266" spans="1:14" x14ac:dyDescent="0.25">
      <c r="A266" s="7">
        <v>36333</v>
      </c>
      <c r="B266" s="18"/>
      <c r="C266" s="4">
        <v>0</v>
      </c>
      <c r="D266" s="5">
        <f t="shared" si="58"/>
        <v>0</v>
      </c>
      <c r="E266" s="6">
        <f t="shared" si="59"/>
        <v>376.17400000000004</v>
      </c>
      <c r="F266" s="4">
        <v>43</v>
      </c>
      <c r="G266" s="5">
        <f t="shared" si="60"/>
        <v>1.2176244041969113</v>
      </c>
      <c r="H266" s="5">
        <f t="shared" si="61"/>
        <v>105202.74852261314</v>
      </c>
      <c r="I266" s="4">
        <f t="shared" si="62"/>
        <v>105202748.52261314</v>
      </c>
      <c r="J266" s="5">
        <f t="shared" si="63"/>
        <v>5.8953627639458189E-2</v>
      </c>
      <c r="K266" s="6">
        <f t="shared" si="66"/>
        <v>153.94026089799181</v>
      </c>
      <c r="L266" s="4">
        <v>1.3</v>
      </c>
      <c r="M266" s="5">
        <f t="shared" si="64"/>
        <v>1.320865</v>
      </c>
      <c r="N266" s="6">
        <f t="shared" si="65"/>
        <v>190666.41568799972</v>
      </c>
    </row>
    <row r="267" spans="1:14" x14ac:dyDescent="0.25">
      <c r="A267" s="7">
        <v>36334</v>
      </c>
      <c r="B267" s="18"/>
      <c r="C267" s="4">
        <v>0</v>
      </c>
      <c r="D267" s="5">
        <f t="shared" si="58"/>
        <v>0</v>
      </c>
      <c r="E267" s="6">
        <f t="shared" si="59"/>
        <v>376.17400000000004</v>
      </c>
      <c r="F267" s="4">
        <v>43</v>
      </c>
      <c r="G267" s="5">
        <f t="shared" si="60"/>
        <v>1.2176244041969113</v>
      </c>
      <c r="H267" s="5">
        <f t="shared" si="61"/>
        <v>105202.74852261314</v>
      </c>
      <c r="I267" s="4">
        <f t="shared" si="62"/>
        <v>105202748.52261314</v>
      </c>
      <c r="J267" s="5">
        <f t="shared" si="63"/>
        <v>5.8953627639458189E-2</v>
      </c>
      <c r="K267" s="6">
        <f t="shared" si="66"/>
        <v>153.99921452563126</v>
      </c>
      <c r="L267" s="4">
        <v>1.4</v>
      </c>
      <c r="M267" s="5">
        <f t="shared" si="64"/>
        <v>1.4224699999999997</v>
      </c>
      <c r="N267" s="6">
        <f t="shared" si="65"/>
        <v>190667.83815799971</v>
      </c>
    </row>
    <row r="268" spans="1:14" x14ac:dyDescent="0.25">
      <c r="A268" s="7">
        <v>36335</v>
      </c>
      <c r="B268" s="18"/>
      <c r="C268" s="4">
        <v>0.04</v>
      </c>
      <c r="D268" s="5">
        <f t="shared" si="58"/>
        <v>1.016</v>
      </c>
      <c r="E268" s="6">
        <f t="shared" si="59"/>
        <v>377.19000000000005</v>
      </c>
      <c r="F268" s="4">
        <v>42</v>
      </c>
      <c r="G268" s="5">
        <f t="shared" si="60"/>
        <v>1.1893075575876808</v>
      </c>
      <c r="H268" s="5">
        <f t="shared" si="61"/>
        <v>102756.17297557562</v>
      </c>
      <c r="I268" s="4">
        <f t="shared" si="62"/>
        <v>102756172.97557563</v>
      </c>
      <c r="J268" s="5">
        <f t="shared" si="63"/>
        <v>5.7582613043191719E-2</v>
      </c>
      <c r="K268" s="6">
        <f t="shared" si="66"/>
        <v>154.05679713867445</v>
      </c>
      <c r="L268" s="4">
        <v>1.5</v>
      </c>
      <c r="M268" s="5">
        <f t="shared" si="64"/>
        <v>1.5240749999999998</v>
      </c>
      <c r="N268" s="6">
        <f t="shared" si="65"/>
        <v>190669.3622329997</v>
      </c>
    </row>
    <row r="269" spans="1:14" x14ac:dyDescent="0.25">
      <c r="A269" s="7">
        <v>36336</v>
      </c>
      <c r="B269" s="18"/>
      <c r="C269" s="4">
        <v>0.85</v>
      </c>
      <c r="D269" s="5">
        <f t="shared" si="58"/>
        <v>21.59</v>
      </c>
      <c r="E269" s="6">
        <f t="shared" si="59"/>
        <v>398.78000000000003</v>
      </c>
      <c r="F269" s="4">
        <v>51</v>
      </c>
      <c r="G269" s="5">
        <f t="shared" si="60"/>
        <v>1.4441591770707554</v>
      </c>
      <c r="H269" s="5">
        <f t="shared" si="61"/>
        <v>124775.35289891326</v>
      </c>
      <c r="I269" s="4">
        <f t="shared" si="62"/>
        <v>124775352.89891326</v>
      </c>
      <c r="J269" s="5">
        <f t="shared" si="63"/>
        <v>6.9921744409589953E-2</v>
      </c>
      <c r="K269" s="6">
        <f t="shared" si="66"/>
        <v>154.12671888308404</v>
      </c>
      <c r="L269" s="4">
        <v>1.8</v>
      </c>
      <c r="M269" s="5">
        <f t="shared" si="64"/>
        <v>1.8288899999999999</v>
      </c>
      <c r="N269" s="6">
        <f t="shared" si="65"/>
        <v>190671.19112299971</v>
      </c>
    </row>
    <row r="270" spans="1:14" x14ac:dyDescent="0.25">
      <c r="A270" s="7">
        <v>36337</v>
      </c>
      <c r="B270" s="18"/>
      <c r="C270" s="4">
        <v>0</v>
      </c>
      <c r="D270" s="5">
        <f t="shared" si="58"/>
        <v>0</v>
      </c>
      <c r="E270" s="6">
        <f t="shared" si="59"/>
        <v>398.78000000000003</v>
      </c>
      <c r="F270" s="4">
        <v>51</v>
      </c>
      <c r="G270" s="5">
        <f t="shared" si="60"/>
        <v>1.4441591770707554</v>
      </c>
      <c r="H270" s="5">
        <f t="shared" si="61"/>
        <v>124775.35289891326</v>
      </c>
      <c r="I270" s="4">
        <f t="shared" si="62"/>
        <v>124775352.89891326</v>
      </c>
      <c r="J270" s="5">
        <f t="shared" si="63"/>
        <v>6.9921744409589953E-2</v>
      </c>
      <c r="K270" s="6">
        <f t="shared" si="66"/>
        <v>154.19664062749362</v>
      </c>
      <c r="L270" s="4">
        <v>1.6</v>
      </c>
      <c r="M270" s="5">
        <f t="shared" si="64"/>
        <v>1.62568</v>
      </c>
      <c r="N270" s="6">
        <f t="shared" si="65"/>
        <v>190672.8168029997</v>
      </c>
    </row>
    <row r="271" spans="1:14" x14ac:dyDescent="0.25">
      <c r="A271" s="7">
        <v>36338</v>
      </c>
      <c r="B271" s="18"/>
      <c r="C271" s="4">
        <v>0</v>
      </c>
      <c r="D271" s="5">
        <f t="shared" si="58"/>
        <v>0</v>
      </c>
      <c r="E271" s="6">
        <f t="shared" si="59"/>
        <v>398.78000000000003</v>
      </c>
      <c r="F271" s="4">
        <v>51</v>
      </c>
      <c r="G271" s="5">
        <f t="shared" si="60"/>
        <v>1.4441591770707554</v>
      </c>
      <c r="H271" s="5">
        <f t="shared" si="61"/>
        <v>124775.35289891326</v>
      </c>
      <c r="I271" s="4">
        <f t="shared" si="62"/>
        <v>124775352.89891326</v>
      </c>
      <c r="J271" s="5">
        <f t="shared" si="63"/>
        <v>6.9921744409589953E-2</v>
      </c>
      <c r="K271" s="6">
        <f t="shared" si="66"/>
        <v>154.26656237190321</v>
      </c>
      <c r="L271" s="4">
        <v>1.6</v>
      </c>
      <c r="M271" s="5">
        <f t="shared" si="64"/>
        <v>1.62568</v>
      </c>
      <c r="N271" s="6">
        <f t="shared" si="65"/>
        <v>190674.4424829997</v>
      </c>
    </row>
    <row r="272" spans="1:14" x14ac:dyDescent="0.25">
      <c r="A272" s="7">
        <v>36339</v>
      </c>
      <c r="B272" s="18"/>
      <c r="C272" s="4">
        <v>0.01</v>
      </c>
      <c r="D272" s="5">
        <f t="shared" si="58"/>
        <v>0.254</v>
      </c>
      <c r="E272" s="6">
        <f t="shared" si="59"/>
        <v>399.03400000000005</v>
      </c>
      <c r="F272" s="4">
        <v>49</v>
      </c>
      <c r="G272" s="5">
        <f t="shared" si="60"/>
        <v>1.3875254838522944</v>
      </c>
      <c r="H272" s="5">
        <f t="shared" si="61"/>
        <v>119882.20180483823</v>
      </c>
      <c r="I272" s="4">
        <f t="shared" si="62"/>
        <v>119882201.80483823</v>
      </c>
      <c r="J272" s="5">
        <f t="shared" si="63"/>
        <v>6.7179715217056998E-2</v>
      </c>
      <c r="K272" s="6">
        <f t="shared" si="66"/>
        <v>154.33374208712027</v>
      </c>
      <c r="L272" s="4">
        <v>1.5</v>
      </c>
      <c r="M272" s="5">
        <f t="shared" si="64"/>
        <v>1.5240749999999998</v>
      </c>
      <c r="N272" s="6">
        <f t="shared" si="65"/>
        <v>190675.96655799969</v>
      </c>
    </row>
    <row r="273" spans="1:14" x14ac:dyDescent="0.25">
      <c r="A273" s="7">
        <v>36340</v>
      </c>
      <c r="B273" s="18"/>
      <c r="C273" s="4">
        <v>0</v>
      </c>
      <c r="D273" s="5">
        <f t="shared" si="58"/>
        <v>0</v>
      </c>
      <c r="E273" s="6">
        <f t="shared" si="59"/>
        <v>399.03400000000005</v>
      </c>
      <c r="F273" s="4">
        <v>51</v>
      </c>
      <c r="G273" s="5">
        <f t="shared" si="60"/>
        <v>1.4441591770707554</v>
      </c>
      <c r="H273" s="5">
        <f t="shared" si="61"/>
        <v>124775.35289891326</v>
      </c>
      <c r="I273" s="4">
        <f t="shared" si="62"/>
        <v>124775352.89891326</v>
      </c>
      <c r="J273" s="5">
        <f t="shared" si="63"/>
        <v>6.9921744409589953E-2</v>
      </c>
      <c r="K273" s="6">
        <f t="shared" si="66"/>
        <v>154.40366383152985</v>
      </c>
      <c r="L273" s="4">
        <v>1.5</v>
      </c>
      <c r="M273" s="5">
        <f t="shared" si="64"/>
        <v>1.5240749999999998</v>
      </c>
      <c r="N273" s="6">
        <f t="shared" si="65"/>
        <v>190677.49063299969</v>
      </c>
    </row>
    <row r="274" spans="1:14" x14ac:dyDescent="0.25">
      <c r="A274" s="7">
        <v>36341</v>
      </c>
      <c r="B274" s="18"/>
      <c r="C274" s="4">
        <v>0</v>
      </c>
      <c r="D274" s="5">
        <f t="shared" si="58"/>
        <v>0</v>
      </c>
      <c r="E274" s="6">
        <f t="shared" si="59"/>
        <v>399.03400000000005</v>
      </c>
      <c r="F274" s="4">
        <v>49</v>
      </c>
      <c r="G274" s="5">
        <f t="shared" si="60"/>
        <v>1.3875254838522944</v>
      </c>
      <c r="H274" s="5">
        <f t="shared" si="61"/>
        <v>119882.20180483823</v>
      </c>
      <c r="I274" s="4">
        <f t="shared" si="62"/>
        <v>119882201.80483823</v>
      </c>
      <c r="J274" s="5">
        <f t="shared" si="63"/>
        <v>6.7179715217056998E-2</v>
      </c>
      <c r="K274" s="6">
        <f t="shared" si="66"/>
        <v>154.47084354674692</v>
      </c>
      <c r="L274" s="4">
        <v>1.5</v>
      </c>
      <c r="M274" s="5">
        <f t="shared" si="64"/>
        <v>1.5240749999999998</v>
      </c>
      <c r="N274" s="6">
        <f t="shared" si="65"/>
        <v>190679.01470799968</v>
      </c>
    </row>
    <row r="275" spans="1:14" x14ac:dyDescent="0.25">
      <c r="A275" s="7">
        <v>36342</v>
      </c>
      <c r="B275" s="18" t="s">
        <v>11</v>
      </c>
      <c r="C275" s="4">
        <v>0</v>
      </c>
      <c r="D275" s="5">
        <f t="shared" si="58"/>
        <v>0</v>
      </c>
      <c r="E275" s="6">
        <f t="shared" si="59"/>
        <v>399.03400000000005</v>
      </c>
      <c r="F275" s="4">
        <v>45</v>
      </c>
      <c r="G275" s="5">
        <f t="shared" si="60"/>
        <v>1.2742580974153723</v>
      </c>
      <c r="H275" s="5">
        <f t="shared" si="61"/>
        <v>110095.89961668817</v>
      </c>
      <c r="I275" s="4">
        <f t="shared" si="62"/>
        <v>110095899.61668818</v>
      </c>
      <c r="J275" s="5">
        <f t="shared" si="63"/>
        <v>6.169565683199113E-2</v>
      </c>
      <c r="K275" s="6">
        <f t="shared" si="66"/>
        <v>154.53253920357892</v>
      </c>
      <c r="L275" s="4">
        <v>1.3</v>
      </c>
      <c r="M275" s="5">
        <f t="shared" si="64"/>
        <v>1.320865</v>
      </c>
      <c r="N275" s="6">
        <f t="shared" si="65"/>
        <v>190680.33557299967</v>
      </c>
    </row>
    <row r="276" spans="1:14" x14ac:dyDescent="0.25">
      <c r="A276" s="7">
        <v>36343</v>
      </c>
      <c r="B276" s="18"/>
      <c r="C276" s="4">
        <v>0</v>
      </c>
      <c r="D276" s="5">
        <f t="shared" si="58"/>
        <v>0</v>
      </c>
      <c r="E276" s="6">
        <f t="shared" si="59"/>
        <v>399.03400000000005</v>
      </c>
      <c r="F276" s="4">
        <v>41</v>
      </c>
      <c r="G276" s="5">
        <f t="shared" si="60"/>
        <v>1.1609907109784503</v>
      </c>
      <c r="H276" s="5">
        <f t="shared" si="61"/>
        <v>100309.59742853811</v>
      </c>
      <c r="I276" s="4">
        <f t="shared" si="62"/>
        <v>100309597.42853811</v>
      </c>
      <c r="J276" s="5">
        <f t="shared" si="63"/>
        <v>5.6211598446925255E-2</v>
      </c>
      <c r="K276" s="6">
        <f t="shared" si="66"/>
        <v>154.58875080202586</v>
      </c>
      <c r="L276" s="4">
        <v>1.2</v>
      </c>
      <c r="M276" s="5">
        <f t="shared" si="64"/>
        <v>1.2192599999999998</v>
      </c>
      <c r="N276" s="6">
        <f t="shared" si="65"/>
        <v>190681.55483299968</v>
      </c>
    </row>
    <row r="277" spans="1:14" x14ac:dyDescent="0.25">
      <c r="A277" s="7">
        <v>36344</v>
      </c>
      <c r="B277" s="18"/>
      <c r="C277" s="4">
        <v>0</v>
      </c>
      <c r="D277" s="5">
        <f t="shared" si="58"/>
        <v>0</v>
      </c>
      <c r="E277" s="6">
        <f t="shared" si="59"/>
        <v>399.03400000000005</v>
      </c>
      <c r="F277" s="4">
        <v>40</v>
      </c>
      <c r="G277" s="5">
        <f t="shared" si="60"/>
        <v>1.1326738643692198</v>
      </c>
      <c r="H277" s="5">
        <f t="shared" si="61"/>
        <v>97863.021881500594</v>
      </c>
      <c r="I277" s="4">
        <f t="shared" si="62"/>
        <v>97863021.881500587</v>
      </c>
      <c r="J277" s="5">
        <f t="shared" si="63"/>
        <v>5.4840583850658778E-2</v>
      </c>
      <c r="K277" s="6">
        <f t="shared" si="66"/>
        <v>154.6435913858765</v>
      </c>
      <c r="L277" s="4">
        <v>1.1000000000000001</v>
      </c>
      <c r="M277" s="5">
        <f t="shared" si="64"/>
        <v>1.1176550000000001</v>
      </c>
      <c r="N277" s="6">
        <f t="shared" si="65"/>
        <v>190682.67248799969</v>
      </c>
    </row>
    <row r="278" spans="1:14" x14ac:dyDescent="0.25">
      <c r="A278" s="7">
        <v>36345</v>
      </c>
      <c r="B278" s="18"/>
      <c r="C278" s="4">
        <v>0.03</v>
      </c>
      <c r="D278" s="5">
        <f t="shared" si="58"/>
        <v>0.7619999999999999</v>
      </c>
      <c r="E278" s="6">
        <f t="shared" si="59"/>
        <v>399.79600000000005</v>
      </c>
      <c r="F278" s="4">
        <v>39</v>
      </c>
      <c r="G278" s="5">
        <f t="shared" si="60"/>
        <v>1.1043570177599893</v>
      </c>
      <c r="H278" s="5">
        <f t="shared" si="61"/>
        <v>95416.446334463079</v>
      </c>
      <c r="I278" s="4">
        <f t="shared" si="62"/>
        <v>95416446.334463075</v>
      </c>
      <c r="J278" s="5">
        <f t="shared" si="63"/>
        <v>5.3469569254392307E-2</v>
      </c>
      <c r="K278" s="6">
        <f t="shared" si="66"/>
        <v>154.69706095513089</v>
      </c>
      <c r="L278" s="4">
        <v>1.1000000000000001</v>
      </c>
      <c r="M278" s="5">
        <f t="shared" si="64"/>
        <v>1.1176550000000001</v>
      </c>
      <c r="N278" s="6">
        <f t="shared" si="65"/>
        <v>190683.7901429997</v>
      </c>
    </row>
    <row r="279" spans="1:14" x14ac:dyDescent="0.25">
      <c r="A279" s="7">
        <v>36346</v>
      </c>
      <c r="B279" s="18"/>
      <c r="C279" s="4">
        <v>0</v>
      </c>
      <c r="D279" s="5">
        <f t="shared" si="58"/>
        <v>0</v>
      </c>
      <c r="E279" s="6">
        <f t="shared" si="59"/>
        <v>399.79600000000005</v>
      </c>
      <c r="F279" s="4">
        <v>38</v>
      </c>
      <c r="G279" s="5">
        <f t="shared" si="60"/>
        <v>1.0760401711507588</v>
      </c>
      <c r="H279" s="5">
        <f t="shared" si="61"/>
        <v>92969.870787425563</v>
      </c>
      <c r="I279" s="4">
        <f t="shared" si="62"/>
        <v>92969870.787425563</v>
      </c>
      <c r="J279" s="5">
        <f t="shared" si="63"/>
        <v>5.2098554658125844E-2</v>
      </c>
      <c r="K279" s="6">
        <f t="shared" si="66"/>
        <v>154.74915950978902</v>
      </c>
      <c r="L279" s="4">
        <v>1.3</v>
      </c>
      <c r="M279" s="5">
        <f t="shared" si="64"/>
        <v>1.320865</v>
      </c>
      <c r="N279" s="6">
        <f t="shared" si="65"/>
        <v>190685.11100799969</v>
      </c>
    </row>
    <row r="280" spans="1:14" x14ac:dyDescent="0.25">
      <c r="A280" s="7">
        <v>36347</v>
      </c>
      <c r="B280" s="18"/>
      <c r="C280" s="4">
        <v>0</v>
      </c>
      <c r="D280" s="5">
        <f t="shared" si="58"/>
        <v>0</v>
      </c>
      <c r="E280" s="6">
        <f t="shared" si="59"/>
        <v>399.79600000000005</v>
      </c>
      <c r="F280" s="4">
        <v>36</v>
      </c>
      <c r="G280" s="5">
        <f t="shared" si="60"/>
        <v>1.0194064779322978</v>
      </c>
      <c r="H280" s="5">
        <f t="shared" si="61"/>
        <v>88076.719693350533</v>
      </c>
      <c r="I280" s="4">
        <f t="shared" si="62"/>
        <v>88076719.693350539</v>
      </c>
      <c r="J280" s="5">
        <f t="shared" si="63"/>
        <v>4.9356525465592903E-2</v>
      </c>
      <c r="K280" s="6">
        <f t="shared" si="66"/>
        <v>154.79851603525461</v>
      </c>
      <c r="L280" s="4">
        <v>1.3</v>
      </c>
      <c r="M280" s="5">
        <f t="shared" si="64"/>
        <v>1.320865</v>
      </c>
      <c r="N280" s="6">
        <f t="shared" si="65"/>
        <v>190686.43187299967</v>
      </c>
    </row>
    <row r="281" spans="1:14" x14ac:dyDescent="0.25">
      <c r="A281" s="7">
        <v>36348</v>
      </c>
      <c r="B281" s="18"/>
      <c r="C281" s="4">
        <v>0</v>
      </c>
      <c r="D281" s="5">
        <f t="shared" si="58"/>
        <v>0</v>
      </c>
      <c r="E281" s="6">
        <f t="shared" si="59"/>
        <v>399.79600000000005</v>
      </c>
      <c r="F281" s="4">
        <v>35</v>
      </c>
      <c r="G281" s="5">
        <f t="shared" si="60"/>
        <v>0.99108963132306738</v>
      </c>
      <c r="H281" s="5">
        <f t="shared" si="61"/>
        <v>85630.144146313018</v>
      </c>
      <c r="I281" s="4">
        <f t="shared" si="62"/>
        <v>85630144.146313012</v>
      </c>
      <c r="J281" s="5">
        <f t="shared" si="63"/>
        <v>4.7985510869326425E-2</v>
      </c>
      <c r="K281" s="6">
        <f t="shared" si="66"/>
        <v>154.84650154612393</v>
      </c>
      <c r="L281" s="4">
        <v>0.9</v>
      </c>
      <c r="M281" s="5">
        <f t="shared" si="64"/>
        <v>0.91444499999999995</v>
      </c>
      <c r="N281" s="6">
        <f t="shared" si="65"/>
        <v>190687.34631799968</v>
      </c>
    </row>
    <row r="282" spans="1:14" x14ac:dyDescent="0.25">
      <c r="A282" s="7">
        <v>36349</v>
      </c>
      <c r="B282" s="18"/>
      <c r="C282" s="4">
        <v>0</v>
      </c>
      <c r="D282" s="5">
        <f t="shared" si="58"/>
        <v>0</v>
      </c>
      <c r="E282" s="6">
        <f t="shared" si="59"/>
        <v>399.79600000000005</v>
      </c>
      <c r="F282" s="4">
        <v>34</v>
      </c>
      <c r="G282" s="5">
        <f t="shared" si="60"/>
        <v>0.96277278471383687</v>
      </c>
      <c r="H282" s="5">
        <f t="shared" si="61"/>
        <v>83183.568599275502</v>
      </c>
      <c r="I282" s="4">
        <f t="shared" si="62"/>
        <v>83183568.5992755</v>
      </c>
      <c r="J282" s="5">
        <f t="shared" si="63"/>
        <v>4.6614496273059962E-2</v>
      </c>
      <c r="K282" s="6">
        <f t="shared" si="66"/>
        <v>154.893116042397</v>
      </c>
      <c r="L282" s="4">
        <v>0.8</v>
      </c>
      <c r="M282" s="5">
        <f t="shared" si="64"/>
        <v>0.81284000000000001</v>
      </c>
      <c r="N282" s="6">
        <f t="shared" si="65"/>
        <v>190688.15915799967</v>
      </c>
    </row>
    <row r="283" spans="1:14" x14ac:dyDescent="0.25">
      <c r="A283" s="7">
        <v>36350</v>
      </c>
      <c r="B283" s="18"/>
      <c r="C283" s="4">
        <v>0</v>
      </c>
      <c r="D283" s="5">
        <f t="shared" si="58"/>
        <v>0</v>
      </c>
      <c r="E283" s="6">
        <f t="shared" si="59"/>
        <v>399.79600000000005</v>
      </c>
      <c r="F283" s="4">
        <v>33</v>
      </c>
      <c r="G283" s="5">
        <f t="shared" si="60"/>
        <v>0.93445593810460637</v>
      </c>
      <c r="H283" s="5">
        <f t="shared" si="61"/>
        <v>80736.993052237987</v>
      </c>
      <c r="I283" s="4">
        <f t="shared" si="62"/>
        <v>80736993.052237988</v>
      </c>
      <c r="J283" s="5">
        <f t="shared" si="63"/>
        <v>4.5243481676793491E-2</v>
      </c>
      <c r="K283" s="6">
        <f t="shared" si="66"/>
        <v>154.9383595240738</v>
      </c>
      <c r="L283" s="4">
        <v>0.8</v>
      </c>
      <c r="M283" s="5">
        <f t="shared" si="64"/>
        <v>0.81284000000000001</v>
      </c>
      <c r="N283" s="6">
        <f t="shared" si="65"/>
        <v>190688.97199799967</v>
      </c>
    </row>
    <row r="284" spans="1:14" x14ac:dyDescent="0.25">
      <c r="A284" s="7">
        <v>36351</v>
      </c>
      <c r="B284" s="18"/>
      <c r="C284" s="4">
        <v>0</v>
      </c>
      <c r="D284" s="5">
        <f t="shared" si="58"/>
        <v>0</v>
      </c>
      <c r="E284" s="6">
        <f t="shared" si="59"/>
        <v>399.79600000000005</v>
      </c>
      <c r="F284" s="4">
        <v>32</v>
      </c>
      <c r="G284" s="5">
        <f t="shared" si="60"/>
        <v>0.90613909149537586</v>
      </c>
      <c r="H284" s="5">
        <f t="shared" si="61"/>
        <v>78290.417505200472</v>
      </c>
      <c r="I284" s="4">
        <f t="shared" si="62"/>
        <v>78290417.505200475</v>
      </c>
      <c r="J284" s="5">
        <f t="shared" si="63"/>
        <v>4.3872467080527028E-2</v>
      </c>
      <c r="K284" s="6">
        <f t="shared" si="66"/>
        <v>154.98223199115432</v>
      </c>
      <c r="L284" s="4">
        <v>0.7</v>
      </c>
      <c r="M284" s="5">
        <f t="shared" si="64"/>
        <v>0.71123499999999984</v>
      </c>
      <c r="N284" s="6">
        <f t="shared" si="65"/>
        <v>190689.68323299967</v>
      </c>
    </row>
    <row r="285" spans="1:14" x14ac:dyDescent="0.25">
      <c r="A285" s="7">
        <v>36352</v>
      </c>
      <c r="B285" s="18"/>
      <c r="C285" s="4">
        <v>0</v>
      </c>
      <c r="D285" s="5">
        <f t="shared" si="58"/>
        <v>0</v>
      </c>
      <c r="E285" s="6">
        <f t="shared" si="59"/>
        <v>399.79600000000005</v>
      </c>
      <c r="F285" s="4">
        <v>31</v>
      </c>
      <c r="G285" s="5">
        <f t="shared" si="60"/>
        <v>0.87782224488614535</v>
      </c>
      <c r="H285" s="5">
        <f t="shared" si="61"/>
        <v>75843.841958162957</v>
      </c>
      <c r="I285" s="4">
        <f t="shared" si="62"/>
        <v>75843841.958162963</v>
      </c>
      <c r="J285" s="5">
        <f t="shared" si="63"/>
        <v>4.2501452484260557E-2</v>
      </c>
      <c r="K285" s="6">
        <f t="shared" si="66"/>
        <v>155.02473344363858</v>
      </c>
      <c r="L285" s="4">
        <v>0.7</v>
      </c>
      <c r="M285" s="5">
        <f t="shared" si="64"/>
        <v>0.71123499999999984</v>
      </c>
      <c r="N285" s="6">
        <f t="shared" si="65"/>
        <v>190690.39446799966</v>
      </c>
    </row>
    <row r="286" spans="1:14" x14ac:dyDescent="0.25">
      <c r="A286" s="7">
        <v>36353</v>
      </c>
      <c r="B286" s="18"/>
      <c r="C286" s="4">
        <v>0</v>
      </c>
      <c r="D286" s="5">
        <f t="shared" si="58"/>
        <v>0</v>
      </c>
      <c r="E286" s="6">
        <f t="shared" si="59"/>
        <v>399.79600000000005</v>
      </c>
      <c r="F286" s="4">
        <v>30</v>
      </c>
      <c r="G286" s="5">
        <f t="shared" si="60"/>
        <v>0.84950539827691485</v>
      </c>
      <c r="H286" s="5">
        <f t="shared" si="61"/>
        <v>73397.266411125442</v>
      </c>
      <c r="I286" s="4">
        <f t="shared" si="62"/>
        <v>73397266.411125436</v>
      </c>
      <c r="J286" s="5">
        <f t="shared" si="63"/>
        <v>4.113043788799408E-2</v>
      </c>
      <c r="K286" s="6">
        <f t="shared" si="66"/>
        <v>155.06586388152658</v>
      </c>
      <c r="L286" s="4">
        <v>0.6</v>
      </c>
      <c r="M286" s="5">
        <f t="shared" si="64"/>
        <v>0.60962999999999989</v>
      </c>
      <c r="N286" s="6">
        <f t="shared" si="65"/>
        <v>190691.00409799966</v>
      </c>
    </row>
    <row r="287" spans="1:14" x14ac:dyDescent="0.25">
      <c r="A287" s="7">
        <v>36354</v>
      </c>
      <c r="B287" s="18"/>
      <c r="C287" s="4">
        <v>0</v>
      </c>
      <c r="D287" s="5">
        <f t="shared" si="58"/>
        <v>0</v>
      </c>
      <c r="E287" s="6">
        <f t="shared" si="59"/>
        <v>399.79600000000005</v>
      </c>
      <c r="F287" s="4">
        <v>29</v>
      </c>
      <c r="G287" s="5">
        <f t="shared" si="60"/>
        <v>0.82118855166768434</v>
      </c>
      <c r="H287" s="5">
        <f t="shared" si="61"/>
        <v>70950.690864087926</v>
      </c>
      <c r="I287" s="4">
        <f t="shared" si="62"/>
        <v>70950690.864087924</v>
      </c>
      <c r="J287" s="5">
        <f t="shared" si="63"/>
        <v>3.9759423291727609E-2</v>
      </c>
      <c r="K287" s="6">
        <f t="shared" si="66"/>
        <v>155.10562330481832</v>
      </c>
      <c r="L287" s="4">
        <v>0.6</v>
      </c>
      <c r="M287" s="5">
        <f t="shared" si="64"/>
        <v>0.60962999999999989</v>
      </c>
      <c r="N287" s="6">
        <f t="shared" si="65"/>
        <v>190691.61372799965</v>
      </c>
    </row>
    <row r="288" spans="1:14" x14ac:dyDescent="0.25">
      <c r="A288" s="7">
        <v>36355</v>
      </c>
      <c r="B288" s="18"/>
      <c r="C288" s="4">
        <v>0</v>
      </c>
      <c r="D288" s="5">
        <f t="shared" si="58"/>
        <v>0</v>
      </c>
      <c r="E288" s="6">
        <f t="shared" si="59"/>
        <v>399.79600000000005</v>
      </c>
      <c r="F288" s="4">
        <v>29</v>
      </c>
      <c r="G288" s="5">
        <f t="shared" si="60"/>
        <v>0.82118855166768434</v>
      </c>
      <c r="H288" s="5">
        <f t="shared" si="61"/>
        <v>70950.690864087926</v>
      </c>
      <c r="I288" s="4">
        <f t="shared" si="62"/>
        <v>70950690.864087924</v>
      </c>
      <c r="J288" s="5">
        <f t="shared" si="63"/>
        <v>3.9759423291727609E-2</v>
      </c>
      <c r="K288" s="6">
        <f t="shared" si="66"/>
        <v>155.14538272811006</v>
      </c>
      <c r="L288" s="4">
        <v>0.8</v>
      </c>
      <c r="M288" s="5">
        <f t="shared" si="64"/>
        <v>0.81284000000000001</v>
      </c>
      <c r="N288" s="6">
        <f t="shared" si="65"/>
        <v>190692.42656799965</v>
      </c>
    </row>
    <row r="289" spans="1:14" x14ac:dyDescent="0.25">
      <c r="A289" s="7">
        <v>36356</v>
      </c>
      <c r="B289" s="18"/>
      <c r="C289" s="4">
        <v>0</v>
      </c>
      <c r="D289" s="5">
        <f t="shared" si="58"/>
        <v>0</v>
      </c>
      <c r="E289" s="6">
        <f t="shared" si="59"/>
        <v>399.79600000000005</v>
      </c>
      <c r="F289" s="4">
        <v>28</v>
      </c>
      <c r="G289" s="5">
        <f t="shared" si="60"/>
        <v>0.79287170505845384</v>
      </c>
      <c r="H289" s="5">
        <f t="shared" si="61"/>
        <v>68504.115317050411</v>
      </c>
      <c r="I289" s="4">
        <f t="shared" si="62"/>
        <v>68504115.317050412</v>
      </c>
      <c r="J289" s="5">
        <f t="shared" si="63"/>
        <v>3.8388408695461146E-2</v>
      </c>
      <c r="K289" s="6">
        <f t="shared" si="66"/>
        <v>155.18377113680552</v>
      </c>
      <c r="L289" s="4">
        <v>0.9</v>
      </c>
      <c r="M289" s="5">
        <f t="shared" si="64"/>
        <v>0.91444499999999995</v>
      </c>
      <c r="N289" s="6">
        <f t="shared" si="65"/>
        <v>190693.34101299965</v>
      </c>
    </row>
    <row r="290" spans="1:14" x14ac:dyDescent="0.25">
      <c r="A290" s="7">
        <v>36357</v>
      </c>
      <c r="B290" s="18"/>
      <c r="C290" s="4">
        <v>0.09</v>
      </c>
      <c r="D290" s="5">
        <f t="shared" si="58"/>
        <v>2.2859999999999996</v>
      </c>
      <c r="E290" s="6">
        <f t="shared" si="59"/>
        <v>402.08200000000005</v>
      </c>
      <c r="F290" s="4">
        <v>29</v>
      </c>
      <c r="G290" s="5">
        <f t="shared" si="60"/>
        <v>0.82118855166768434</v>
      </c>
      <c r="H290" s="5">
        <f t="shared" si="61"/>
        <v>70950.690864087926</v>
      </c>
      <c r="I290" s="4">
        <f t="shared" si="62"/>
        <v>70950690.864087924</v>
      </c>
      <c r="J290" s="5">
        <f t="shared" si="63"/>
        <v>3.9759423291727609E-2</v>
      </c>
      <c r="K290" s="6">
        <f t="shared" si="66"/>
        <v>155.22353056009726</v>
      </c>
      <c r="L290" s="4">
        <v>1</v>
      </c>
      <c r="M290" s="5">
        <f t="shared" si="64"/>
        <v>1.0160499999999999</v>
      </c>
      <c r="N290" s="6">
        <f t="shared" si="65"/>
        <v>190694.35706299965</v>
      </c>
    </row>
    <row r="291" spans="1:14" x14ac:dyDescent="0.25">
      <c r="A291" s="7">
        <v>36358</v>
      </c>
      <c r="B291" s="18"/>
      <c r="C291" s="4">
        <v>0.01</v>
      </c>
      <c r="D291" s="5">
        <f t="shared" si="58"/>
        <v>0.254</v>
      </c>
      <c r="E291" s="6">
        <f t="shared" si="59"/>
        <v>402.33600000000007</v>
      </c>
      <c r="F291" s="4">
        <v>29</v>
      </c>
      <c r="G291" s="5">
        <f t="shared" si="60"/>
        <v>0.82118855166768434</v>
      </c>
      <c r="H291" s="5">
        <f t="shared" si="61"/>
        <v>70950.690864087926</v>
      </c>
      <c r="I291" s="4">
        <f t="shared" si="62"/>
        <v>70950690.864087924</v>
      </c>
      <c r="J291" s="5">
        <f t="shared" si="63"/>
        <v>3.9759423291727609E-2</v>
      </c>
      <c r="K291" s="6">
        <f t="shared" si="66"/>
        <v>155.263289983389</v>
      </c>
      <c r="L291" s="4">
        <v>1</v>
      </c>
      <c r="M291" s="5">
        <f t="shared" si="64"/>
        <v>1.0160499999999999</v>
      </c>
      <c r="N291" s="6">
        <f t="shared" si="65"/>
        <v>190695.37311299966</v>
      </c>
    </row>
    <row r="292" spans="1:14" x14ac:dyDescent="0.25">
      <c r="A292" s="7">
        <v>36359</v>
      </c>
      <c r="B292" s="18"/>
      <c r="C292" s="4">
        <v>0</v>
      </c>
      <c r="D292" s="5">
        <f t="shared" si="58"/>
        <v>0</v>
      </c>
      <c r="E292" s="6">
        <f t="shared" si="59"/>
        <v>402.33600000000007</v>
      </c>
      <c r="F292" s="4">
        <v>28</v>
      </c>
      <c r="G292" s="5">
        <f t="shared" si="60"/>
        <v>0.79287170505845384</v>
      </c>
      <c r="H292" s="5">
        <f t="shared" si="61"/>
        <v>68504.115317050411</v>
      </c>
      <c r="I292" s="4">
        <f t="shared" si="62"/>
        <v>68504115.317050412</v>
      </c>
      <c r="J292" s="5">
        <f t="shared" si="63"/>
        <v>3.8388408695461146E-2</v>
      </c>
      <c r="K292" s="6">
        <f t="shared" si="66"/>
        <v>155.30167839208445</v>
      </c>
      <c r="L292" s="4">
        <v>1</v>
      </c>
      <c r="M292" s="5">
        <f t="shared" si="64"/>
        <v>1.0160499999999999</v>
      </c>
      <c r="N292" s="6">
        <f t="shared" si="65"/>
        <v>190696.38916299967</v>
      </c>
    </row>
    <row r="293" spans="1:14" x14ac:dyDescent="0.25">
      <c r="A293" s="7">
        <v>36360</v>
      </c>
      <c r="B293" s="18"/>
      <c r="C293" s="4">
        <v>0</v>
      </c>
      <c r="D293" s="5">
        <f t="shared" si="58"/>
        <v>0</v>
      </c>
      <c r="E293" s="6">
        <f t="shared" si="59"/>
        <v>402.33600000000007</v>
      </c>
      <c r="F293" s="4">
        <v>28</v>
      </c>
      <c r="G293" s="5">
        <f t="shared" si="60"/>
        <v>0.79287170505845384</v>
      </c>
      <c r="H293" s="5">
        <f t="shared" si="61"/>
        <v>68504.115317050411</v>
      </c>
      <c r="I293" s="4">
        <f t="shared" si="62"/>
        <v>68504115.317050412</v>
      </c>
      <c r="J293" s="5">
        <f t="shared" si="63"/>
        <v>3.8388408695461146E-2</v>
      </c>
      <c r="K293" s="6">
        <f t="shared" si="66"/>
        <v>155.34006680077991</v>
      </c>
      <c r="L293" s="4">
        <v>1.1000000000000001</v>
      </c>
      <c r="M293" s="5">
        <f t="shared" si="64"/>
        <v>1.1176550000000001</v>
      </c>
      <c r="N293" s="6">
        <f t="shared" si="65"/>
        <v>190697.50681799967</v>
      </c>
    </row>
    <row r="294" spans="1:14" x14ac:dyDescent="0.25">
      <c r="A294" s="7">
        <v>36361</v>
      </c>
      <c r="B294" s="18"/>
      <c r="C294" s="4">
        <v>0</v>
      </c>
      <c r="D294" s="5">
        <f t="shared" si="58"/>
        <v>0</v>
      </c>
      <c r="E294" s="6">
        <f t="shared" si="59"/>
        <v>402.33600000000007</v>
      </c>
      <c r="F294" s="4">
        <v>27</v>
      </c>
      <c r="G294" s="5">
        <f t="shared" si="60"/>
        <v>0.76455485844922333</v>
      </c>
      <c r="H294" s="5">
        <f t="shared" si="61"/>
        <v>66057.539770012896</v>
      </c>
      <c r="I294" s="4">
        <f t="shared" si="62"/>
        <v>66057539.770012893</v>
      </c>
      <c r="J294" s="5">
        <f t="shared" si="63"/>
        <v>3.7017394099194675E-2</v>
      </c>
      <c r="K294" s="6">
        <f t="shared" si="66"/>
        <v>155.3770841948791</v>
      </c>
      <c r="L294" s="4">
        <v>0.99</v>
      </c>
      <c r="M294" s="5">
        <f t="shared" si="64"/>
        <v>1.0058894999999999</v>
      </c>
      <c r="N294" s="6">
        <f t="shared" si="65"/>
        <v>190698.51270749967</v>
      </c>
    </row>
    <row r="295" spans="1:14" x14ac:dyDescent="0.25">
      <c r="A295" s="7">
        <v>36362</v>
      </c>
      <c r="B295" s="18"/>
      <c r="C295" s="4">
        <v>0</v>
      </c>
      <c r="D295" s="5">
        <f t="shared" si="58"/>
        <v>0</v>
      </c>
      <c r="E295" s="6">
        <f t="shared" si="59"/>
        <v>402.33600000000007</v>
      </c>
      <c r="F295" s="4">
        <v>26</v>
      </c>
      <c r="G295" s="5">
        <f t="shared" si="60"/>
        <v>0.73623801183999293</v>
      </c>
      <c r="H295" s="5">
        <f t="shared" si="61"/>
        <v>63610.964222975388</v>
      </c>
      <c r="I295" s="4">
        <f t="shared" si="62"/>
        <v>63610964.222975388</v>
      </c>
      <c r="J295" s="5">
        <f t="shared" si="63"/>
        <v>3.5646379502928212E-2</v>
      </c>
      <c r="K295" s="6">
        <f t="shared" si="66"/>
        <v>155.41273057438204</v>
      </c>
      <c r="L295" s="4">
        <v>0.75</v>
      </c>
      <c r="M295" s="5">
        <f t="shared" si="64"/>
        <v>0.76203749999999992</v>
      </c>
      <c r="N295" s="6">
        <f t="shared" si="65"/>
        <v>190699.27474499968</v>
      </c>
    </row>
    <row r="296" spans="1:14" x14ac:dyDescent="0.25">
      <c r="A296" s="7">
        <v>36363</v>
      </c>
      <c r="B296" s="18"/>
      <c r="C296" s="4">
        <v>0</v>
      </c>
      <c r="D296" s="5">
        <f t="shared" si="58"/>
        <v>0</v>
      </c>
      <c r="E296" s="6">
        <f t="shared" si="59"/>
        <v>402.33600000000007</v>
      </c>
      <c r="F296" s="4">
        <v>25</v>
      </c>
      <c r="G296" s="5">
        <f t="shared" si="60"/>
        <v>0.70792116523076243</v>
      </c>
      <c r="H296" s="5">
        <f t="shared" si="61"/>
        <v>61164.388675937873</v>
      </c>
      <c r="I296" s="4">
        <f t="shared" si="62"/>
        <v>61164388.675937876</v>
      </c>
      <c r="J296" s="5">
        <f t="shared" si="63"/>
        <v>3.4275364906661741E-2</v>
      </c>
      <c r="K296" s="6">
        <f t="shared" si="66"/>
        <v>155.44700593928869</v>
      </c>
      <c r="L296" s="4">
        <v>0.56999999999999995</v>
      </c>
      <c r="M296" s="5">
        <f t="shared" si="64"/>
        <v>0.57914849999999984</v>
      </c>
      <c r="N296" s="6">
        <f t="shared" si="65"/>
        <v>190699.85389349968</v>
      </c>
    </row>
    <row r="297" spans="1:14" x14ac:dyDescent="0.25">
      <c r="A297" s="7">
        <v>36364</v>
      </c>
      <c r="B297" s="18"/>
      <c r="C297" s="4">
        <v>0</v>
      </c>
      <c r="D297" s="5">
        <f t="shared" si="58"/>
        <v>0</v>
      </c>
      <c r="E297" s="6">
        <f t="shared" si="59"/>
        <v>402.33600000000007</v>
      </c>
      <c r="F297" s="4">
        <v>25</v>
      </c>
      <c r="G297" s="5">
        <f t="shared" si="60"/>
        <v>0.70792116523076243</v>
      </c>
      <c r="H297" s="5">
        <f t="shared" si="61"/>
        <v>61164.388675937873</v>
      </c>
      <c r="I297" s="4">
        <f t="shared" si="62"/>
        <v>61164388.675937876</v>
      </c>
      <c r="J297" s="5">
        <f t="shared" si="63"/>
        <v>3.4275364906661741E-2</v>
      </c>
      <c r="K297" s="6">
        <f t="shared" si="66"/>
        <v>155.48128130419533</v>
      </c>
      <c r="L297" s="4">
        <v>0.43</v>
      </c>
      <c r="M297" s="5">
        <f t="shared" si="64"/>
        <v>0.43690149999999994</v>
      </c>
      <c r="N297" s="6">
        <f t="shared" si="65"/>
        <v>190700.29079499969</v>
      </c>
    </row>
    <row r="298" spans="1:14" x14ac:dyDescent="0.25">
      <c r="A298" s="7">
        <v>36365</v>
      </c>
      <c r="B298" s="18"/>
      <c r="C298" s="4">
        <v>0</v>
      </c>
      <c r="D298" s="5">
        <f t="shared" si="58"/>
        <v>0</v>
      </c>
      <c r="E298" s="6">
        <f t="shared" si="59"/>
        <v>402.33600000000007</v>
      </c>
      <c r="F298" s="4">
        <v>25</v>
      </c>
      <c r="G298" s="5">
        <f t="shared" si="60"/>
        <v>0.70792116523076243</v>
      </c>
      <c r="H298" s="5">
        <f t="shared" si="61"/>
        <v>61164.388675937873</v>
      </c>
      <c r="I298" s="4">
        <f t="shared" si="62"/>
        <v>61164388.675937876</v>
      </c>
      <c r="J298" s="5">
        <f t="shared" si="63"/>
        <v>3.4275364906661741E-2</v>
      </c>
      <c r="K298" s="6">
        <f t="shared" si="66"/>
        <v>155.51555666910198</v>
      </c>
      <c r="L298" s="4">
        <v>0.35</v>
      </c>
      <c r="M298" s="5">
        <f t="shared" si="64"/>
        <v>0.35561749999999992</v>
      </c>
      <c r="N298" s="6">
        <f t="shared" si="65"/>
        <v>190700.64641249969</v>
      </c>
    </row>
    <row r="299" spans="1:14" x14ac:dyDescent="0.25">
      <c r="A299" s="7">
        <v>36366</v>
      </c>
      <c r="B299" s="18"/>
      <c r="C299" s="4">
        <v>0</v>
      </c>
      <c r="D299" s="5">
        <f t="shared" si="58"/>
        <v>0</v>
      </c>
      <c r="E299" s="6">
        <f t="shared" si="59"/>
        <v>402.33600000000007</v>
      </c>
      <c r="F299" s="4">
        <v>24</v>
      </c>
      <c r="G299" s="5">
        <f t="shared" si="60"/>
        <v>0.67960431862153192</v>
      </c>
      <c r="H299" s="5">
        <f t="shared" si="61"/>
        <v>58717.813128900358</v>
      </c>
      <c r="I299" s="4">
        <f t="shared" si="62"/>
        <v>58717813.128900357</v>
      </c>
      <c r="J299" s="5">
        <f t="shared" si="63"/>
        <v>3.2904350310395271E-2</v>
      </c>
      <c r="K299" s="6">
        <f t="shared" si="66"/>
        <v>155.54846101941237</v>
      </c>
      <c r="L299" s="4">
        <v>0.35</v>
      </c>
      <c r="M299" s="5">
        <f t="shared" si="64"/>
        <v>0.35561749999999992</v>
      </c>
      <c r="N299" s="6">
        <f t="shared" si="65"/>
        <v>190701.00202999968</v>
      </c>
    </row>
    <row r="300" spans="1:14" x14ac:dyDescent="0.25">
      <c r="A300" s="7">
        <v>36367</v>
      </c>
      <c r="B300" s="18"/>
      <c r="C300" s="4">
        <v>0</v>
      </c>
      <c r="D300" s="5">
        <f t="shared" si="58"/>
        <v>0</v>
      </c>
      <c r="E300" s="6">
        <f t="shared" si="59"/>
        <v>402.33600000000007</v>
      </c>
      <c r="F300" s="4">
        <v>24</v>
      </c>
      <c r="G300" s="5">
        <f t="shared" si="60"/>
        <v>0.67960431862153192</v>
      </c>
      <c r="H300" s="5">
        <f t="shared" si="61"/>
        <v>58717.813128900358</v>
      </c>
      <c r="I300" s="4">
        <f t="shared" si="62"/>
        <v>58717813.128900357</v>
      </c>
      <c r="J300" s="5">
        <f t="shared" si="63"/>
        <v>3.2904350310395271E-2</v>
      </c>
      <c r="K300" s="6">
        <f t="shared" si="66"/>
        <v>155.58136536972276</v>
      </c>
      <c r="L300" s="4">
        <v>0.36</v>
      </c>
      <c r="M300" s="5">
        <f t="shared" si="64"/>
        <v>0.36577799999999994</v>
      </c>
      <c r="N300" s="6">
        <f t="shared" si="65"/>
        <v>190701.36780799969</v>
      </c>
    </row>
    <row r="301" spans="1:14" x14ac:dyDescent="0.25">
      <c r="A301" s="7">
        <v>36368</v>
      </c>
      <c r="B301" s="18"/>
      <c r="C301" s="4">
        <v>0</v>
      </c>
      <c r="D301" s="5">
        <f t="shared" si="58"/>
        <v>0</v>
      </c>
      <c r="E301" s="6">
        <f t="shared" si="59"/>
        <v>402.33600000000007</v>
      </c>
      <c r="F301" s="4">
        <v>25</v>
      </c>
      <c r="G301" s="5">
        <f t="shared" si="60"/>
        <v>0.70792116523076243</v>
      </c>
      <c r="H301" s="5">
        <f t="shared" si="61"/>
        <v>61164.388675937873</v>
      </c>
      <c r="I301" s="4">
        <f t="shared" si="62"/>
        <v>61164388.675937876</v>
      </c>
      <c r="J301" s="5">
        <f t="shared" si="63"/>
        <v>3.4275364906661741E-2</v>
      </c>
      <c r="K301" s="6">
        <f t="shared" si="66"/>
        <v>155.61564073462941</v>
      </c>
      <c r="L301" s="4">
        <v>0.4</v>
      </c>
      <c r="M301" s="5">
        <f t="shared" si="64"/>
        <v>0.40642</v>
      </c>
      <c r="N301" s="6">
        <f t="shared" si="65"/>
        <v>190701.7742279997</v>
      </c>
    </row>
    <row r="302" spans="1:14" x14ac:dyDescent="0.25">
      <c r="A302" s="7">
        <v>36369</v>
      </c>
      <c r="B302" s="18"/>
      <c r="C302" s="4">
        <v>0</v>
      </c>
      <c r="D302" s="5">
        <f t="shared" si="58"/>
        <v>0</v>
      </c>
      <c r="E302" s="6">
        <f t="shared" si="59"/>
        <v>402.33600000000007</v>
      </c>
      <c r="F302" s="4">
        <v>23</v>
      </c>
      <c r="G302" s="5">
        <f t="shared" si="60"/>
        <v>0.65128747201230142</v>
      </c>
      <c r="H302" s="5">
        <f t="shared" si="61"/>
        <v>56271.237581862842</v>
      </c>
      <c r="I302" s="4">
        <f t="shared" si="62"/>
        <v>56271237.581862845</v>
      </c>
      <c r="J302" s="5">
        <f t="shared" si="63"/>
        <v>3.15333357141288E-2</v>
      </c>
      <c r="K302" s="6">
        <f t="shared" si="66"/>
        <v>155.64717407034354</v>
      </c>
      <c r="L302" s="4">
        <v>0.37</v>
      </c>
      <c r="M302" s="5">
        <f t="shared" si="64"/>
        <v>0.37593849999999995</v>
      </c>
      <c r="N302" s="6">
        <f t="shared" si="65"/>
        <v>190702.15016649969</v>
      </c>
    </row>
    <row r="303" spans="1:14" x14ac:dyDescent="0.25">
      <c r="A303" s="7">
        <v>36370</v>
      </c>
      <c r="B303" s="18"/>
      <c r="C303" s="4">
        <v>0</v>
      </c>
      <c r="D303" s="5">
        <f t="shared" si="58"/>
        <v>0</v>
      </c>
      <c r="E303" s="6">
        <f t="shared" si="59"/>
        <v>402.33600000000007</v>
      </c>
      <c r="F303" s="4">
        <v>20</v>
      </c>
      <c r="G303" s="5">
        <f t="shared" si="60"/>
        <v>0.5663369321846099</v>
      </c>
      <c r="H303" s="5">
        <f t="shared" si="61"/>
        <v>48931.510940750297</v>
      </c>
      <c r="I303" s="4">
        <f t="shared" si="62"/>
        <v>48931510.940750293</v>
      </c>
      <c r="J303" s="5">
        <f t="shared" si="63"/>
        <v>2.7420291925329389E-2</v>
      </c>
      <c r="K303" s="6">
        <f t="shared" si="66"/>
        <v>155.67459436226886</v>
      </c>
      <c r="L303" s="4">
        <v>0.32</v>
      </c>
      <c r="M303" s="5">
        <f t="shared" si="64"/>
        <v>0.32513599999999998</v>
      </c>
      <c r="N303" s="6">
        <f t="shared" si="65"/>
        <v>190702.47530249969</v>
      </c>
    </row>
    <row r="304" spans="1:14" x14ac:dyDescent="0.25">
      <c r="A304" s="7">
        <v>36371</v>
      </c>
      <c r="B304" s="18"/>
      <c r="C304" s="4">
        <v>0</v>
      </c>
      <c r="D304" s="5">
        <f t="shared" si="58"/>
        <v>0</v>
      </c>
      <c r="E304" s="6">
        <f t="shared" si="59"/>
        <v>402.33600000000007</v>
      </c>
      <c r="F304" s="4">
        <v>20</v>
      </c>
      <c r="G304" s="5">
        <f t="shared" si="60"/>
        <v>0.5663369321846099</v>
      </c>
      <c r="H304" s="5">
        <f t="shared" si="61"/>
        <v>48931.510940750297</v>
      </c>
      <c r="I304" s="4">
        <f t="shared" si="62"/>
        <v>48931510.940750293</v>
      </c>
      <c r="J304" s="5">
        <f t="shared" si="63"/>
        <v>2.7420291925329389E-2</v>
      </c>
      <c r="K304" s="6">
        <f t="shared" si="66"/>
        <v>155.70201465419419</v>
      </c>
      <c r="L304" s="4">
        <v>0.32</v>
      </c>
      <c r="M304" s="5">
        <f t="shared" si="64"/>
        <v>0.32513599999999998</v>
      </c>
      <c r="N304" s="6">
        <f t="shared" si="65"/>
        <v>190702.80043849969</v>
      </c>
    </row>
    <row r="305" spans="1:14" x14ac:dyDescent="0.25">
      <c r="A305" s="7">
        <v>36372</v>
      </c>
      <c r="B305" s="18"/>
      <c r="C305" s="4">
        <v>0</v>
      </c>
      <c r="D305" s="5">
        <f t="shared" si="58"/>
        <v>0</v>
      </c>
      <c r="E305" s="6">
        <f t="shared" si="59"/>
        <v>402.33600000000007</v>
      </c>
      <c r="F305" s="4">
        <v>18</v>
      </c>
      <c r="G305" s="5">
        <f t="shared" si="60"/>
        <v>0.50970323896614889</v>
      </c>
      <c r="H305" s="5">
        <f t="shared" si="61"/>
        <v>44038.359846675266</v>
      </c>
      <c r="I305" s="4">
        <f t="shared" si="62"/>
        <v>44038359.846675269</v>
      </c>
      <c r="J305" s="5">
        <f t="shared" si="63"/>
        <v>2.4678262732796451E-2</v>
      </c>
      <c r="K305" s="6">
        <f t="shared" si="66"/>
        <v>155.72669291692699</v>
      </c>
      <c r="L305" s="4">
        <v>0.28999999999999998</v>
      </c>
      <c r="M305" s="5">
        <f t="shared" si="64"/>
        <v>0.29465449999999993</v>
      </c>
      <c r="N305" s="6">
        <f t="shared" si="65"/>
        <v>190703.09509299969</v>
      </c>
    </row>
    <row r="306" spans="1:14" x14ac:dyDescent="0.25">
      <c r="A306" s="7">
        <v>36373</v>
      </c>
      <c r="B306" s="18" t="s">
        <v>12</v>
      </c>
      <c r="C306" s="4">
        <v>0</v>
      </c>
      <c r="D306" s="5">
        <f t="shared" si="58"/>
        <v>0</v>
      </c>
      <c r="E306" s="6">
        <f t="shared" si="59"/>
        <v>402.33600000000007</v>
      </c>
      <c r="F306" s="4">
        <v>19</v>
      </c>
      <c r="G306" s="5">
        <f t="shared" si="60"/>
        <v>0.53802008557537939</v>
      </c>
      <c r="H306" s="5">
        <f t="shared" si="61"/>
        <v>46484.935393712782</v>
      </c>
      <c r="I306" s="4">
        <f t="shared" si="62"/>
        <v>46484935.393712781</v>
      </c>
      <c r="J306" s="5">
        <f t="shared" si="63"/>
        <v>2.6049277329062922E-2</v>
      </c>
      <c r="K306" s="6">
        <f t="shared" si="66"/>
        <v>155.75274219425606</v>
      </c>
      <c r="L306" s="4">
        <v>0.31</v>
      </c>
      <c r="M306" s="5">
        <f t="shared" si="64"/>
        <v>0.31497549999999996</v>
      </c>
      <c r="N306" s="6">
        <f t="shared" si="65"/>
        <v>190703.41006849968</v>
      </c>
    </row>
    <row r="307" spans="1:14" x14ac:dyDescent="0.25">
      <c r="A307" s="7">
        <v>36374</v>
      </c>
      <c r="B307" s="18"/>
      <c r="C307" s="4">
        <v>0</v>
      </c>
      <c r="D307" s="5">
        <f t="shared" si="58"/>
        <v>0</v>
      </c>
      <c r="E307" s="6">
        <f t="shared" si="59"/>
        <v>402.33600000000007</v>
      </c>
      <c r="F307" s="4">
        <v>20</v>
      </c>
      <c r="G307" s="5">
        <f t="shared" si="60"/>
        <v>0.5663369321846099</v>
      </c>
      <c r="H307" s="5">
        <f t="shared" si="61"/>
        <v>48931.510940750297</v>
      </c>
      <c r="I307" s="4">
        <f t="shared" si="62"/>
        <v>48931510.940750293</v>
      </c>
      <c r="J307" s="5">
        <f t="shared" si="63"/>
        <v>2.7420291925329389E-2</v>
      </c>
      <c r="K307" s="6">
        <f t="shared" si="66"/>
        <v>155.78016248618138</v>
      </c>
      <c r="L307" s="4">
        <v>0.32</v>
      </c>
      <c r="M307" s="5">
        <f t="shared" si="64"/>
        <v>0.32513599999999998</v>
      </c>
      <c r="N307" s="6">
        <f t="shared" si="65"/>
        <v>190703.73520449968</v>
      </c>
    </row>
    <row r="308" spans="1:14" x14ac:dyDescent="0.25">
      <c r="A308" s="7">
        <v>36375</v>
      </c>
      <c r="B308" s="18"/>
      <c r="C308" s="4">
        <v>0</v>
      </c>
      <c r="D308" s="5">
        <f t="shared" si="58"/>
        <v>0</v>
      </c>
      <c r="E308" s="6">
        <f t="shared" si="59"/>
        <v>402.33600000000007</v>
      </c>
      <c r="F308" s="4">
        <v>19</v>
      </c>
      <c r="G308" s="5">
        <f t="shared" si="60"/>
        <v>0.53802008557537939</v>
      </c>
      <c r="H308" s="5">
        <f t="shared" si="61"/>
        <v>46484.935393712782</v>
      </c>
      <c r="I308" s="4">
        <f t="shared" si="62"/>
        <v>46484935.393712781</v>
      </c>
      <c r="J308" s="5">
        <f t="shared" si="63"/>
        <v>2.6049277329062922E-2</v>
      </c>
      <c r="K308" s="6">
        <f t="shared" si="66"/>
        <v>155.80621176351045</v>
      </c>
      <c r="L308" s="4">
        <v>0.31</v>
      </c>
      <c r="M308" s="5">
        <f t="shared" si="64"/>
        <v>0.31497549999999996</v>
      </c>
      <c r="N308" s="6">
        <f t="shared" si="65"/>
        <v>190704.05017999967</v>
      </c>
    </row>
    <row r="309" spans="1:14" x14ac:dyDescent="0.25">
      <c r="A309" s="7">
        <v>36376</v>
      </c>
      <c r="B309" s="18"/>
      <c r="C309" s="4">
        <v>0</v>
      </c>
      <c r="D309" s="5">
        <f t="shared" si="58"/>
        <v>0</v>
      </c>
      <c r="E309" s="6">
        <f t="shared" si="59"/>
        <v>402.33600000000007</v>
      </c>
      <c r="F309" s="4">
        <v>18</v>
      </c>
      <c r="G309" s="5">
        <f t="shared" si="60"/>
        <v>0.50970323896614889</v>
      </c>
      <c r="H309" s="5">
        <f t="shared" si="61"/>
        <v>44038.359846675266</v>
      </c>
      <c r="I309" s="4">
        <f t="shared" si="62"/>
        <v>44038359.846675269</v>
      </c>
      <c r="J309" s="5">
        <f t="shared" si="63"/>
        <v>2.4678262732796451E-2</v>
      </c>
      <c r="K309" s="6">
        <f t="shared" si="66"/>
        <v>155.83089002624325</v>
      </c>
      <c r="L309" s="4">
        <v>0.28999999999999998</v>
      </c>
      <c r="M309" s="5">
        <f t="shared" si="64"/>
        <v>0.29465449999999993</v>
      </c>
      <c r="N309" s="6">
        <f t="shared" si="65"/>
        <v>190704.34483449967</v>
      </c>
    </row>
    <row r="310" spans="1:14" x14ac:dyDescent="0.25">
      <c r="A310" s="7">
        <v>36377</v>
      </c>
      <c r="B310" s="18"/>
      <c r="C310" s="4">
        <v>0</v>
      </c>
      <c r="D310" s="5">
        <f t="shared" si="58"/>
        <v>0</v>
      </c>
      <c r="E310" s="6">
        <f t="shared" si="59"/>
        <v>402.33600000000007</v>
      </c>
      <c r="F310" s="4">
        <v>17</v>
      </c>
      <c r="G310" s="5">
        <f t="shared" si="60"/>
        <v>0.48138639235691844</v>
      </c>
      <c r="H310" s="5">
        <f t="shared" si="61"/>
        <v>41591.784299637751</v>
      </c>
      <c r="I310" s="4">
        <f t="shared" si="62"/>
        <v>41591784.29963775</v>
      </c>
      <c r="J310" s="5">
        <f t="shared" si="63"/>
        <v>2.3307248136529981E-2</v>
      </c>
      <c r="K310" s="6">
        <f t="shared" si="66"/>
        <v>155.85419727437977</v>
      </c>
      <c r="L310" s="4">
        <v>0.31</v>
      </c>
      <c r="M310" s="5">
        <f t="shared" si="64"/>
        <v>0.31497549999999996</v>
      </c>
      <c r="N310" s="6">
        <f t="shared" si="65"/>
        <v>190704.65980999966</v>
      </c>
    </row>
    <row r="311" spans="1:14" x14ac:dyDescent="0.25">
      <c r="A311" s="7">
        <v>36378</v>
      </c>
      <c r="B311" s="18"/>
      <c r="C311" s="4">
        <v>0.02</v>
      </c>
      <c r="D311" s="5">
        <f t="shared" si="58"/>
        <v>0.50800000000000001</v>
      </c>
      <c r="E311" s="6">
        <f t="shared" si="59"/>
        <v>402.84400000000005</v>
      </c>
      <c r="F311" s="4">
        <v>19</v>
      </c>
      <c r="G311" s="5">
        <f t="shared" si="60"/>
        <v>0.53802008557537939</v>
      </c>
      <c r="H311" s="5">
        <f t="shared" si="61"/>
        <v>46484.935393712782</v>
      </c>
      <c r="I311" s="4">
        <f t="shared" si="62"/>
        <v>46484935.393712781</v>
      </c>
      <c r="J311" s="5">
        <f t="shared" si="63"/>
        <v>2.6049277329062922E-2</v>
      </c>
      <c r="K311" s="6">
        <f t="shared" si="66"/>
        <v>155.88024655170884</v>
      </c>
      <c r="L311" s="4">
        <v>0.36</v>
      </c>
      <c r="M311" s="5">
        <f t="shared" si="64"/>
        <v>0.36577799999999994</v>
      </c>
      <c r="N311" s="6">
        <f t="shared" si="65"/>
        <v>190705.02558799967</v>
      </c>
    </row>
    <row r="312" spans="1:14" x14ac:dyDescent="0.25">
      <c r="A312" s="7">
        <v>36379</v>
      </c>
      <c r="B312" s="18"/>
      <c r="C312" s="4">
        <v>0.42</v>
      </c>
      <c r="D312" s="5">
        <f t="shared" si="58"/>
        <v>10.667999999999999</v>
      </c>
      <c r="E312" s="6">
        <f t="shared" si="59"/>
        <v>413.51200000000006</v>
      </c>
      <c r="F312" s="4">
        <v>23</v>
      </c>
      <c r="G312" s="5">
        <f t="shared" si="60"/>
        <v>0.65128747201230142</v>
      </c>
      <c r="H312" s="5">
        <f t="shared" si="61"/>
        <v>56271.237581862842</v>
      </c>
      <c r="I312" s="4">
        <f t="shared" si="62"/>
        <v>56271237.581862845</v>
      </c>
      <c r="J312" s="5">
        <f t="shared" si="63"/>
        <v>3.15333357141288E-2</v>
      </c>
      <c r="K312" s="6">
        <f t="shared" si="66"/>
        <v>155.91177988742297</v>
      </c>
      <c r="L312" s="4">
        <v>0.5</v>
      </c>
      <c r="M312" s="5">
        <f t="shared" si="64"/>
        <v>0.50802499999999995</v>
      </c>
      <c r="N312" s="6">
        <f t="shared" si="65"/>
        <v>190705.53361299966</v>
      </c>
    </row>
    <row r="313" spans="1:14" x14ac:dyDescent="0.25">
      <c r="A313" s="7">
        <v>36380</v>
      </c>
      <c r="B313" s="18"/>
      <c r="C313" s="4">
        <v>0</v>
      </c>
      <c r="D313" s="5">
        <f t="shared" si="58"/>
        <v>0</v>
      </c>
      <c r="E313" s="6">
        <f t="shared" si="59"/>
        <v>413.51200000000006</v>
      </c>
      <c r="F313" s="4">
        <v>23</v>
      </c>
      <c r="G313" s="5">
        <f t="shared" si="60"/>
        <v>0.65128747201230142</v>
      </c>
      <c r="H313" s="5">
        <f t="shared" si="61"/>
        <v>56271.237581862842</v>
      </c>
      <c r="I313" s="4">
        <f t="shared" si="62"/>
        <v>56271237.581862845</v>
      </c>
      <c r="J313" s="5">
        <f t="shared" si="63"/>
        <v>3.15333357141288E-2</v>
      </c>
      <c r="K313" s="6">
        <f t="shared" si="66"/>
        <v>155.9433132231371</v>
      </c>
      <c r="L313" s="4">
        <v>0.56000000000000005</v>
      </c>
      <c r="M313" s="5">
        <f t="shared" si="64"/>
        <v>0.56898800000000005</v>
      </c>
      <c r="N313" s="6">
        <f t="shared" si="65"/>
        <v>190706.10260099967</v>
      </c>
    </row>
    <row r="314" spans="1:14" x14ac:dyDescent="0.25">
      <c r="A314" s="7">
        <v>36381</v>
      </c>
      <c r="B314" s="18"/>
      <c r="C314" s="4">
        <v>0</v>
      </c>
      <c r="D314" s="5">
        <f t="shared" si="58"/>
        <v>0</v>
      </c>
      <c r="E314" s="6">
        <f t="shared" si="59"/>
        <v>413.51200000000006</v>
      </c>
      <c r="F314" s="4">
        <v>21</v>
      </c>
      <c r="G314" s="5">
        <f t="shared" si="60"/>
        <v>0.5946537787938404</v>
      </c>
      <c r="H314" s="5">
        <f t="shared" si="61"/>
        <v>51378.086487787812</v>
      </c>
      <c r="I314" s="4">
        <f t="shared" si="62"/>
        <v>51378086.487787813</v>
      </c>
      <c r="J314" s="5">
        <f t="shared" si="63"/>
        <v>2.8791306521595859E-2</v>
      </c>
      <c r="K314" s="6">
        <f t="shared" si="66"/>
        <v>155.97210452965868</v>
      </c>
      <c r="L314" s="4">
        <v>0.56999999999999995</v>
      </c>
      <c r="M314" s="5">
        <f t="shared" si="64"/>
        <v>0.57914849999999984</v>
      </c>
      <c r="N314" s="6">
        <f t="shared" si="65"/>
        <v>190706.68174949966</v>
      </c>
    </row>
    <row r="315" spans="1:14" x14ac:dyDescent="0.25">
      <c r="A315" s="7">
        <v>36382</v>
      </c>
      <c r="B315" s="18"/>
      <c r="C315" s="4">
        <v>0</v>
      </c>
      <c r="D315" s="5">
        <f t="shared" si="58"/>
        <v>0</v>
      </c>
      <c r="E315" s="6">
        <f t="shared" si="59"/>
        <v>413.51200000000006</v>
      </c>
      <c r="F315" s="4">
        <v>20</v>
      </c>
      <c r="G315" s="5">
        <f t="shared" si="60"/>
        <v>0.5663369321846099</v>
      </c>
      <c r="H315" s="5">
        <f t="shared" si="61"/>
        <v>48931.510940750297</v>
      </c>
      <c r="I315" s="4">
        <f t="shared" si="62"/>
        <v>48931510.940750293</v>
      </c>
      <c r="J315" s="5">
        <f t="shared" si="63"/>
        <v>2.7420291925329389E-2</v>
      </c>
      <c r="K315" s="6">
        <f t="shared" si="66"/>
        <v>155.999524821584</v>
      </c>
      <c r="L315" s="4">
        <v>0.59</v>
      </c>
      <c r="M315" s="5">
        <f t="shared" si="64"/>
        <v>0.59946949999999988</v>
      </c>
      <c r="N315" s="6">
        <f t="shared" si="65"/>
        <v>190707.28121899968</v>
      </c>
    </row>
    <row r="316" spans="1:14" x14ac:dyDescent="0.25">
      <c r="A316" s="7">
        <v>36383</v>
      </c>
      <c r="B316" s="18"/>
      <c r="C316" s="4">
        <v>0</v>
      </c>
      <c r="D316" s="5">
        <f t="shared" si="58"/>
        <v>0</v>
      </c>
      <c r="E316" s="6">
        <f t="shared" si="59"/>
        <v>413.51200000000006</v>
      </c>
      <c r="F316" s="4">
        <v>20</v>
      </c>
      <c r="G316" s="5">
        <f t="shared" si="60"/>
        <v>0.5663369321846099</v>
      </c>
      <c r="H316" s="5">
        <f t="shared" si="61"/>
        <v>48931.510940750297</v>
      </c>
      <c r="I316" s="4">
        <f t="shared" si="62"/>
        <v>48931510.940750293</v>
      </c>
      <c r="J316" s="5">
        <f t="shared" si="63"/>
        <v>2.7420291925329389E-2</v>
      </c>
      <c r="K316" s="6">
        <f t="shared" si="66"/>
        <v>156.02694511350933</v>
      </c>
      <c r="L316" s="4">
        <v>0.49</v>
      </c>
      <c r="M316" s="5">
        <f t="shared" si="64"/>
        <v>0.49786449999999993</v>
      </c>
      <c r="N316" s="6">
        <f t="shared" si="65"/>
        <v>190707.77908349968</v>
      </c>
    </row>
    <row r="317" spans="1:14" x14ac:dyDescent="0.25">
      <c r="A317" s="7">
        <v>36384</v>
      </c>
      <c r="B317" s="18"/>
      <c r="C317" s="4">
        <v>0</v>
      </c>
      <c r="D317" s="5">
        <f t="shared" si="58"/>
        <v>0</v>
      </c>
      <c r="E317" s="6">
        <f t="shared" si="59"/>
        <v>413.51200000000006</v>
      </c>
      <c r="F317" s="4">
        <v>19</v>
      </c>
      <c r="G317" s="5">
        <f t="shared" si="60"/>
        <v>0.53802008557537939</v>
      </c>
      <c r="H317" s="5">
        <f t="shared" si="61"/>
        <v>46484.935393712782</v>
      </c>
      <c r="I317" s="4">
        <f t="shared" si="62"/>
        <v>46484935.393712781</v>
      </c>
      <c r="J317" s="5">
        <f t="shared" si="63"/>
        <v>2.6049277329062922E-2</v>
      </c>
      <c r="K317" s="6">
        <f t="shared" si="66"/>
        <v>156.05299439083839</v>
      </c>
      <c r="L317" s="4">
        <v>0.37</v>
      </c>
      <c r="M317" s="5">
        <f t="shared" si="64"/>
        <v>0.37593849999999995</v>
      </c>
      <c r="N317" s="6">
        <f t="shared" si="65"/>
        <v>190708.15502199967</v>
      </c>
    </row>
    <row r="318" spans="1:14" x14ac:dyDescent="0.25">
      <c r="A318" s="7">
        <v>36385</v>
      </c>
      <c r="B318" s="18"/>
      <c r="C318" s="4">
        <v>0</v>
      </c>
      <c r="D318" s="5">
        <f t="shared" si="58"/>
        <v>0</v>
      </c>
      <c r="E318" s="6">
        <f t="shared" si="59"/>
        <v>413.51200000000006</v>
      </c>
      <c r="F318" s="4">
        <v>20</v>
      </c>
      <c r="G318" s="5">
        <f t="shared" si="60"/>
        <v>0.5663369321846099</v>
      </c>
      <c r="H318" s="5">
        <f t="shared" si="61"/>
        <v>48931.510940750297</v>
      </c>
      <c r="I318" s="4">
        <f t="shared" si="62"/>
        <v>48931510.940750293</v>
      </c>
      <c r="J318" s="5">
        <f t="shared" si="63"/>
        <v>2.7420291925329389E-2</v>
      </c>
      <c r="K318" s="6">
        <f t="shared" si="66"/>
        <v>156.08041468276372</v>
      </c>
      <c r="L318" s="4">
        <v>0.27</v>
      </c>
      <c r="M318" s="5">
        <f t="shared" si="64"/>
        <v>0.27433350000000001</v>
      </c>
      <c r="N318" s="6">
        <f t="shared" si="65"/>
        <v>190708.42935549968</v>
      </c>
    </row>
    <row r="319" spans="1:14" x14ac:dyDescent="0.25">
      <c r="A319" s="7">
        <v>36386</v>
      </c>
      <c r="B319" s="18"/>
      <c r="C319" s="4">
        <v>0.42</v>
      </c>
      <c r="D319" s="5">
        <f t="shared" si="58"/>
        <v>10.667999999999999</v>
      </c>
      <c r="E319" s="6">
        <f t="shared" si="59"/>
        <v>424.18000000000006</v>
      </c>
      <c r="F319" s="4">
        <v>23</v>
      </c>
      <c r="G319" s="5">
        <f t="shared" si="60"/>
        <v>0.65128747201230142</v>
      </c>
      <c r="H319" s="5">
        <f t="shared" si="61"/>
        <v>56271.237581862842</v>
      </c>
      <c r="I319" s="4">
        <f t="shared" si="62"/>
        <v>56271237.581862845</v>
      </c>
      <c r="J319" s="5">
        <f t="shared" si="63"/>
        <v>3.15333357141288E-2</v>
      </c>
      <c r="K319" s="6">
        <f t="shared" si="66"/>
        <v>156.11194801847785</v>
      </c>
      <c r="L319" s="4">
        <v>0.25</v>
      </c>
      <c r="M319" s="5">
        <f t="shared" si="64"/>
        <v>0.25401249999999997</v>
      </c>
      <c r="N319" s="6">
        <f t="shared" si="65"/>
        <v>190708.68336799968</v>
      </c>
    </row>
    <row r="320" spans="1:14" x14ac:dyDescent="0.25">
      <c r="A320" s="7">
        <v>36387</v>
      </c>
      <c r="B320" s="18"/>
      <c r="C320" s="4">
        <v>0</v>
      </c>
      <c r="D320" s="5">
        <f t="shared" si="58"/>
        <v>0</v>
      </c>
      <c r="E320" s="6">
        <f t="shared" si="59"/>
        <v>424.18000000000006</v>
      </c>
      <c r="F320" s="4">
        <v>23</v>
      </c>
      <c r="G320" s="5">
        <f t="shared" si="60"/>
        <v>0.65128747201230142</v>
      </c>
      <c r="H320" s="5">
        <f t="shared" si="61"/>
        <v>56271.237581862842</v>
      </c>
      <c r="I320" s="4">
        <f t="shared" si="62"/>
        <v>56271237.581862845</v>
      </c>
      <c r="J320" s="5">
        <f t="shared" si="63"/>
        <v>3.15333357141288E-2</v>
      </c>
      <c r="K320" s="6">
        <f t="shared" si="66"/>
        <v>156.14348135419198</v>
      </c>
      <c r="L320" s="4">
        <v>0.19</v>
      </c>
      <c r="M320" s="5">
        <f t="shared" si="64"/>
        <v>0.19304949999999999</v>
      </c>
      <c r="N320" s="6">
        <f t="shared" si="65"/>
        <v>190708.87641749968</v>
      </c>
    </row>
    <row r="321" spans="1:14" x14ac:dyDescent="0.25">
      <c r="A321" s="7">
        <v>36388</v>
      </c>
      <c r="B321" s="18"/>
      <c r="C321" s="4">
        <v>0</v>
      </c>
      <c r="D321" s="5">
        <f t="shared" si="58"/>
        <v>0</v>
      </c>
      <c r="E321" s="6">
        <f t="shared" si="59"/>
        <v>424.18000000000006</v>
      </c>
      <c r="F321" s="4">
        <v>22</v>
      </c>
      <c r="G321" s="5">
        <f t="shared" si="60"/>
        <v>0.62297062540307091</v>
      </c>
      <c r="H321" s="5">
        <f t="shared" si="61"/>
        <v>53824.662034825327</v>
      </c>
      <c r="I321" s="4">
        <f t="shared" si="62"/>
        <v>53824662.034825325</v>
      </c>
      <c r="J321" s="5">
        <f t="shared" si="63"/>
        <v>3.016232111786233E-2</v>
      </c>
      <c r="K321" s="6">
        <f t="shared" si="66"/>
        <v>156.17364367530985</v>
      </c>
      <c r="L321" s="4">
        <v>0.18</v>
      </c>
      <c r="M321" s="5">
        <f t="shared" si="64"/>
        <v>0.18288899999999997</v>
      </c>
      <c r="N321" s="6">
        <f t="shared" si="65"/>
        <v>190709.05930649966</v>
      </c>
    </row>
    <row r="322" spans="1:14" x14ac:dyDescent="0.25">
      <c r="A322" s="7">
        <v>36389</v>
      </c>
      <c r="B322" s="18"/>
      <c r="C322" s="4">
        <v>0</v>
      </c>
      <c r="D322" s="5">
        <f t="shared" ref="D322:D366" si="67">C322*25.4</f>
        <v>0</v>
      </c>
      <c r="E322" s="6">
        <f t="shared" si="59"/>
        <v>424.18000000000006</v>
      </c>
      <c r="F322" s="4">
        <v>22</v>
      </c>
      <c r="G322" s="5">
        <f t="shared" si="60"/>
        <v>0.62297062540307091</v>
      </c>
      <c r="H322" s="5">
        <f t="shared" si="61"/>
        <v>53824.662034825327</v>
      </c>
      <c r="I322" s="4">
        <f t="shared" si="62"/>
        <v>53824662.034825325</v>
      </c>
      <c r="J322" s="5">
        <f t="shared" si="63"/>
        <v>3.016232111786233E-2</v>
      </c>
      <c r="K322" s="6">
        <f t="shared" si="66"/>
        <v>156.20380599642772</v>
      </c>
      <c r="L322" s="4">
        <v>0.12</v>
      </c>
      <c r="M322" s="5">
        <f t="shared" si="64"/>
        <v>0.12192599999999998</v>
      </c>
      <c r="N322" s="6">
        <f t="shared" si="65"/>
        <v>190709.18123249966</v>
      </c>
    </row>
    <row r="323" spans="1:14" x14ac:dyDescent="0.25">
      <c r="A323" s="7">
        <v>36390</v>
      </c>
      <c r="B323" s="18"/>
      <c r="C323" s="4">
        <v>0</v>
      </c>
      <c r="D323" s="5">
        <f t="shared" si="67"/>
        <v>0</v>
      </c>
      <c r="E323" s="6">
        <f t="shared" ref="E323:E366" si="68">D323+E322</f>
        <v>424.18000000000006</v>
      </c>
      <c r="F323" s="4">
        <v>22</v>
      </c>
      <c r="G323" s="5">
        <f t="shared" ref="G323:G366" si="69">F323/35.3146667</f>
        <v>0.62297062540307091</v>
      </c>
      <c r="H323" s="5">
        <f t="shared" ref="H323:H366" si="70">G323*86400</f>
        <v>53824.662034825327</v>
      </c>
      <c r="I323" s="4">
        <f t="shared" ref="I323:I366" si="71">H323*1000</f>
        <v>53824662.034825325</v>
      </c>
      <c r="J323" s="5">
        <f t="shared" ref="J323:J366" si="72">I323/1784500000</f>
        <v>3.016232111786233E-2</v>
      </c>
      <c r="K323" s="6">
        <f t="shared" si="66"/>
        <v>156.23396831754559</v>
      </c>
      <c r="L323" s="4">
        <v>0.12</v>
      </c>
      <c r="M323" s="5">
        <f t="shared" ref="M323:M366" si="73">L323*1.01605</f>
        <v>0.12192599999999998</v>
      </c>
      <c r="N323" s="6">
        <f t="shared" ref="N323:N366" si="74">M323+N322</f>
        <v>190709.30315849965</v>
      </c>
    </row>
    <row r="324" spans="1:14" x14ac:dyDescent="0.25">
      <c r="A324" s="7">
        <v>36391</v>
      </c>
      <c r="B324" s="18"/>
      <c r="C324" s="4">
        <v>0.02</v>
      </c>
      <c r="D324" s="5">
        <f t="shared" si="67"/>
        <v>0.50800000000000001</v>
      </c>
      <c r="E324" s="6">
        <f t="shared" si="68"/>
        <v>424.68800000000005</v>
      </c>
      <c r="F324" s="4">
        <v>23</v>
      </c>
      <c r="G324" s="5">
        <f t="shared" si="69"/>
        <v>0.65128747201230142</v>
      </c>
      <c r="H324" s="5">
        <f t="shared" si="70"/>
        <v>56271.237581862842</v>
      </c>
      <c r="I324" s="4">
        <f t="shared" si="71"/>
        <v>56271237.581862845</v>
      </c>
      <c r="J324" s="5">
        <f t="shared" si="72"/>
        <v>3.15333357141288E-2</v>
      </c>
      <c r="K324" s="6">
        <f t="shared" ref="K324:K366" si="75">J324+K323</f>
        <v>156.26550165325972</v>
      </c>
      <c r="L324" s="4">
        <v>0.12</v>
      </c>
      <c r="M324" s="5">
        <f t="shared" si="73"/>
        <v>0.12192599999999998</v>
      </c>
      <c r="N324" s="6">
        <f t="shared" si="74"/>
        <v>190709.42508449964</v>
      </c>
    </row>
    <row r="325" spans="1:14" x14ac:dyDescent="0.25">
      <c r="A325" s="7">
        <v>36392</v>
      </c>
      <c r="B325" s="18"/>
      <c r="C325" s="4">
        <v>0</v>
      </c>
      <c r="D325" s="5">
        <f t="shared" si="67"/>
        <v>0</v>
      </c>
      <c r="E325" s="6">
        <f t="shared" si="68"/>
        <v>424.68800000000005</v>
      </c>
      <c r="F325" s="4">
        <v>22</v>
      </c>
      <c r="G325" s="5">
        <f t="shared" si="69"/>
        <v>0.62297062540307091</v>
      </c>
      <c r="H325" s="5">
        <f t="shared" si="70"/>
        <v>53824.662034825327</v>
      </c>
      <c r="I325" s="4">
        <f t="shared" si="71"/>
        <v>53824662.034825325</v>
      </c>
      <c r="J325" s="5">
        <f t="shared" si="72"/>
        <v>3.016232111786233E-2</v>
      </c>
      <c r="K325" s="6">
        <f t="shared" si="75"/>
        <v>156.29566397437759</v>
      </c>
      <c r="L325" s="4">
        <v>0.12</v>
      </c>
      <c r="M325" s="5">
        <f t="shared" si="73"/>
        <v>0.12192599999999998</v>
      </c>
      <c r="N325" s="6">
        <f t="shared" si="74"/>
        <v>190709.54701049963</v>
      </c>
    </row>
    <row r="326" spans="1:14" x14ac:dyDescent="0.25">
      <c r="A326" s="7">
        <v>36393</v>
      </c>
      <c r="B326" s="18"/>
      <c r="C326" s="4">
        <v>0</v>
      </c>
      <c r="D326" s="5">
        <f t="shared" si="67"/>
        <v>0</v>
      </c>
      <c r="E326" s="6">
        <f t="shared" si="68"/>
        <v>424.68800000000005</v>
      </c>
      <c r="F326" s="4">
        <v>22</v>
      </c>
      <c r="G326" s="5">
        <f t="shared" si="69"/>
        <v>0.62297062540307091</v>
      </c>
      <c r="H326" s="5">
        <f t="shared" si="70"/>
        <v>53824.662034825327</v>
      </c>
      <c r="I326" s="4">
        <f t="shared" si="71"/>
        <v>53824662.034825325</v>
      </c>
      <c r="J326" s="5">
        <f t="shared" si="72"/>
        <v>3.016232111786233E-2</v>
      </c>
      <c r="K326" s="6">
        <f t="shared" si="75"/>
        <v>156.32582629549546</v>
      </c>
      <c r="L326" s="4">
        <v>0.06</v>
      </c>
      <c r="M326" s="5">
        <f t="shared" si="73"/>
        <v>6.0962999999999989E-2</v>
      </c>
      <c r="N326" s="6">
        <f t="shared" si="74"/>
        <v>190709.60797349963</v>
      </c>
    </row>
    <row r="327" spans="1:14" x14ac:dyDescent="0.25">
      <c r="A327" s="7">
        <v>36394</v>
      </c>
      <c r="B327" s="18"/>
      <c r="C327" s="4">
        <v>0</v>
      </c>
      <c r="D327" s="5">
        <f t="shared" si="67"/>
        <v>0</v>
      </c>
      <c r="E327" s="6">
        <f t="shared" si="68"/>
        <v>424.68800000000005</v>
      </c>
      <c r="F327" s="4">
        <v>21</v>
      </c>
      <c r="G327" s="5">
        <f t="shared" si="69"/>
        <v>0.5946537787938404</v>
      </c>
      <c r="H327" s="5">
        <f t="shared" si="70"/>
        <v>51378.086487787812</v>
      </c>
      <c r="I327" s="4">
        <f t="shared" si="71"/>
        <v>51378086.487787813</v>
      </c>
      <c r="J327" s="5">
        <f t="shared" si="72"/>
        <v>2.8791306521595859E-2</v>
      </c>
      <c r="K327" s="6">
        <f t="shared" si="75"/>
        <v>156.35461760201704</v>
      </c>
      <c r="L327" s="4">
        <v>0.06</v>
      </c>
      <c r="M327" s="5">
        <f t="shared" si="73"/>
        <v>6.0962999999999989E-2</v>
      </c>
      <c r="N327" s="6">
        <f t="shared" si="74"/>
        <v>190709.66893649963</v>
      </c>
    </row>
    <row r="328" spans="1:14" x14ac:dyDescent="0.25">
      <c r="A328" s="7">
        <v>36395</v>
      </c>
      <c r="B328" s="18"/>
      <c r="C328" s="4">
        <v>0</v>
      </c>
      <c r="D328" s="5">
        <f t="shared" si="67"/>
        <v>0</v>
      </c>
      <c r="E328" s="6">
        <f t="shared" si="68"/>
        <v>424.68800000000005</v>
      </c>
      <c r="F328" s="4">
        <v>21</v>
      </c>
      <c r="G328" s="5">
        <f t="shared" si="69"/>
        <v>0.5946537787938404</v>
      </c>
      <c r="H328" s="5">
        <f t="shared" si="70"/>
        <v>51378.086487787812</v>
      </c>
      <c r="I328" s="4">
        <f t="shared" si="71"/>
        <v>51378086.487787813</v>
      </c>
      <c r="J328" s="5">
        <f t="shared" si="72"/>
        <v>2.8791306521595859E-2</v>
      </c>
      <c r="K328" s="6">
        <f t="shared" si="75"/>
        <v>156.38340890853863</v>
      </c>
      <c r="L328" s="4">
        <v>0.06</v>
      </c>
      <c r="M328" s="5">
        <f t="shared" si="73"/>
        <v>6.0962999999999989E-2</v>
      </c>
      <c r="N328" s="6">
        <f t="shared" si="74"/>
        <v>190709.72989949962</v>
      </c>
    </row>
    <row r="329" spans="1:14" x14ac:dyDescent="0.25">
      <c r="A329" s="7">
        <v>36396</v>
      </c>
      <c r="B329" s="18"/>
      <c r="C329" s="4">
        <v>0</v>
      </c>
      <c r="D329" s="5">
        <f t="shared" si="67"/>
        <v>0</v>
      </c>
      <c r="E329" s="6">
        <f t="shared" si="68"/>
        <v>424.68800000000005</v>
      </c>
      <c r="F329" s="4">
        <v>20</v>
      </c>
      <c r="G329" s="5">
        <f t="shared" si="69"/>
        <v>0.5663369321846099</v>
      </c>
      <c r="H329" s="5">
        <f t="shared" si="70"/>
        <v>48931.510940750297</v>
      </c>
      <c r="I329" s="4">
        <f t="shared" si="71"/>
        <v>48931510.940750293</v>
      </c>
      <c r="J329" s="5">
        <f t="shared" si="72"/>
        <v>2.7420291925329389E-2</v>
      </c>
      <c r="K329" s="6">
        <f t="shared" si="75"/>
        <v>156.41082920046395</v>
      </c>
      <c r="L329" s="4">
        <v>0.05</v>
      </c>
      <c r="M329" s="5">
        <f t="shared" si="73"/>
        <v>5.08025E-2</v>
      </c>
      <c r="N329" s="6">
        <f t="shared" si="74"/>
        <v>190709.78070199961</v>
      </c>
    </row>
    <row r="330" spans="1:14" x14ac:dyDescent="0.25">
      <c r="A330" s="7">
        <v>36397</v>
      </c>
      <c r="B330" s="18"/>
      <c r="C330" s="4">
        <v>0</v>
      </c>
      <c r="D330" s="5">
        <f t="shared" si="67"/>
        <v>0</v>
      </c>
      <c r="E330" s="6">
        <f t="shared" si="68"/>
        <v>424.68800000000005</v>
      </c>
      <c r="F330" s="4">
        <v>20</v>
      </c>
      <c r="G330" s="5">
        <f t="shared" si="69"/>
        <v>0.5663369321846099</v>
      </c>
      <c r="H330" s="5">
        <f t="shared" si="70"/>
        <v>48931.510940750297</v>
      </c>
      <c r="I330" s="4">
        <f t="shared" si="71"/>
        <v>48931510.940750293</v>
      </c>
      <c r="J330" s="5">
        <f t="shared" si="72"/>
        <v>2.7420291925329389E-2</v>
      </c>
      <c r="K330" s="6">
        <f t="shared" si="75"/>
        <v>156.43824949238928</v>
      </c>
      <c r="L330" s="4">
        <v>0.05</v>
      </c>
      <c r="M330" s="5">
        <f t="shared" si="73"/>
        <v>5.08025E-2</v>
      </c>
      <c r="N330" s="6">
        <f t="shared" si="74"/>
        <v>190709.8315044996</v>
      </c>
    </row>
    <row r="331" spans="1:14" x14ac:dyDescent="0.25">
      <c r="A331" s="7">
        <v>36398</v>
      </c>
      <c r="B331" s="18"/>
      <c r="C331" s="4">
        <v>0</v>
      </c>
      <c r="D331" s="5">
        <f t="shared" si="67"/>
        <v>0</v>
      </c>
      <c r="E331" s="6">
        <f t="shared" si="68"/>
        <v>424.68800000000005</v>
      </c>
      <c r="F331" s="4">
        <v>20</v>
      </c>
      <c r="G331" s="5">
        <f t="shared" si="69"/>
        <v>0.5663369321846099</v>
      </c>
      <c r="H331" s="5">
        <f t="shared" si="70"/>
        <v>48931.510940750297</v>
      </c>
      <c r="I331" s="4">
        <f t="shared" si="71"/>
        <v>48931510.940750293</v>
      </c>
      <c r="J331" s="5">
        <f t="shared" si="72"/>
        <v>2.7420291925329389E-2</v>
      </c>
      <c r="K331" s="6">
        <f t="shared" si="75"/>
        <v>156.4656697843146</v>
      </c>
      <c r="L331" s="4">
        <v>0.05</v>
      </c>
      <c r="M331" s="5">
        <f t="shared" si="73"/>
        <v>5.08025E-2</v>
      </c>
      <c r="N331" s="6">
        <f t="shared" si="74"/>
        <v>190709.88230699959</v>
      </c>
    </row>
    <row r="332" spans="1:14" x14ac:dyDescent="0.25">
      <c r="A332" s="7">
        <v>36399</v>
      </c>
      <c r="B332" s="18"/>
      <c r="C332" s="4">
        <v>0</v>
      </c>
      <c r="D332" s="5">
        <f t="shared" si="67"/>
        <v>0</v>
      </c>
      <c r="E332" s="6">
        <f t="shared" si="68"/>
        <v>424.68800000000005</v>
      </c>
      <c r="F332" s="4">
        <v>19</v>
      </c>
      <c r="G332" s="5">
        <f t="shared" si="69"/>
        <v>0.53802008557537939</v>
      </c>
      <c r="H332" s="5">
        <f t="shared" si="70"/>
        <v>46484.935393712782</v>
      </c>
      <c r="I332" s="4">
        <f t="shared" si="71"/>
        <v>46484935.393712781</v>
      </c>
      <c r="J332" s="5">
        <f t="shared" si="72"/>
        <v>2.6049277329062922E-2</v>
      </c>
      <c r="K332" s="6">
        <f t="shared" si="75"/>
        <v>156.49171906164366</v>
      </c>
      <c r="L332" s="4">
        <v>0.05</v>
      </c>
      <c r="M332" s="5">
        <f t="shared" si="73"/>
        <v>5.08025E-2</v>
      </c>
      <c r="N332" s="6">
        <f t="shared" si="74"/>
        <v>190709.93310949957</v>
      </c>
    </row>
    <row r="333" spans="1:14" x14ac:dyDescent="0.25">
      <c r="A333" s="7">
        <v>36400</v>
      </c>
      <c r="B333" s="18"/>
      <c r="C333" s="4">
        <v>0</v>
      </c>
      <c r="D333" s="5">
        <f t="shared" si="67"/>
        <v>0</v>
      </c>
      <c r="E333" s="6">
        <f t="shared" si="68"/>
        <v>424.68800000000005</v>
      </c>
      <c r="F333" s="4">
        <v>19</v>
      </c>
      <c r="G333" s="5">
        <f t="shared" si="69"/>
        <v>0.53802008557537939</v>
      </c>
      <c r="H333" s="5">
        <f t="shared" si="70"/>
        <v>46484.935393712782</v>
      </c>
      <c r="I333" s="4">
        <f t="shared" si="71"/>
        <v>46484935.393712781</v>
      </c>
      <c r="J333" s="5">
        <f t="shared" si="72"/>
        <v>2.6049277329062922E-2</v>
      </c>
      <c r="K333" s="6">
        <f t="shared" si="75"/>
        <v>156.51776833897273</v>
      </c>
      <c r="L333" s="4">
        <v>0.05</v>
      </c>
      <c r="M333" s="5">
        <f t="shared" si="73"/>
        <v>5.08025E-2</v>
      </c>
      <c r="N333" s="6">
        <f t="shared" si="74"/>
        <v>190709.98391199956</v>
      </c>
    </row>
    <row r="334" spans="1:14" x14ac:dyDescent="0.25">
      <c r="A334" s="7">
        <v>36401</v>
      </c>
      <c r="B334" s="18"/>
      <c r="C334" s="4">
        <v>0</v>
      </c>
      <c r="D334" s="5">
        <f t="shared" si="67"/>
        <v>0</v>
      </c>
      <c r="E334" s="6">
        <f t="shared" si="68"/>
        <v>424.68800000000005</v>
      </c>
      <c r="F334" s="4">
        <v>20</v>
      </c>
      <c r="G334" s="5">
        <f t="shared" si="69"/>
        <v>0.5663369321846099</v>
      </c>
      <c r="H334" s="5">
        <f t="shared" si="70"/>
        <v>48931.510940750297</v>
      </c>
      <c r="I334" s="4">
        <f t="shared" si="71"/>
        <v>48931510.940750293</v>
      </c>
      <c r="J334" s="5">
        <f t="shared" si="72"/>
        <v>2.7420291925329389E-2</v>
      </c>
      <c r="K334" s="6">
        <f t="shared" si="75"/>
        <v>156.54518863089805</v>
      </c>
      <c r="L334" s="4">
        <v>0.08</v>
      </c>
      <c r="M334" s="5">
        <f t="shared" si="73"/>
        <v>8.1283999999999995E-2</v>
      </c>
      <c r="N334" s="6">
        <f t="shared" si="74"/>
        <v>190710.06519599957</v>
      </c>
    </row>
    <row r="335" spans="1:14" x14ac:dyDescent="0.25">
      <c r="A335" s="7">
        <v>36402</v>
      </c>
      <c r="B335" s="18"/>
      <c r="C335" s="4">
        <v>0.18</v>
      </c>
      <c r="D335" s="5">
        <f t="shared" si="67"/>
        <v>4.5719999999999992</v>
      </c>
      <c r="E335" s="6">
        <f t="shared" si="68"/>
        <v>429.26000000000005</v>
      </c>
      <c r="F335" s="4">
        <v>20</v>
      </c>
      <c r="G335" s="5">
        <f t="shared" si="69"/>
        <v>0.5663369321846099</v>
      </c>
      <c r="H335" s="5">
        <f t="shared" si="70"/>
        <v>48931.510940750297</v>
      </c>
      <c r="I335" s="4">
        <f t="shared" si="71"/>
        <v>48931510.940750293</v>
      </c>
      <c r="J335" s="5">
        <f t="shared" si="72"/>
        <v>2.7420291925329389E-2</v>
      </c>
      <c r="K335" s="6">
        <f t="shared" si="75"/>
        <v>156.57260892282338</v>
      </c>
      <c r="L335" s="4">
        <v>0.09</v>
      </c>
      <c r="M335" s="5">
        <f t="shared" si="73"/>
        <v>9.1444499999999984E-2</v>
      </c>
      <c r="N335" s="6">
        <f t="shared" si="74"/>
        <v>190710.15664049957</v>
      </c>
    </row>
    <row r="336" spans="1:14" x14ac:dyDescent="0.25">
      <c r="A336" s="7">
        <v>36403</v>
      </c>
      <c r="B336" s="18"/>
      <c r="C336" s="4">
        <v>0.01</v>
      </c>
      <c r="D336" s="5">
        <f t="shared" si="67"/>
        <v>0.254</v>
      </c>
      <c r="E336" s="6">
        <f t="shared" si="68"/>
        <v>429.51400000000007</v>
      </c>
      <c r="F336" s="4">
        <v>21</v>
      </c>
      <c r="G336" s="5">
        <f t="shared" si="69"/>
        <v>0.5946537787938404</v>
      </c>
      <c r="H336" s="5">
        <f t="shared" si="70"/>
        <v>51378.086487787812</v>
      </c>
      <c r="I336" s="4">
        <f t="shared" si="71"/>
        <v>51378086.487787813</v>
      </c>
      <c r="J336" s="5">
        <f t="shared" si="72"/>
        <v>2.8791306521595859E-2</v>
      </c>
      <c r="K336" s="6">
        <f t="shared" si="75"/>
        <v>156.60140022934496</v>
      </c>
      <c r="L336" s="4">
        <v>0.1</v>
      </c>
      <c r="M336" s="5">
        <f t="shared" si="73"/>
        <v>0.101605</v>
      </c>
      <c r="N336" s="6">
        <f t="shared" si="74"/>
        <v>190710.25824549957</v>
      </c>
    </row>
    <row r="337" spans="1:14" x14ac:dyDescent="0.25">
      <c r="A337" s="7">
        <v>36404</v>
      </c>
      <c r="B337" s="18" t="s">
        <v>13</v>
      </c>
      <c r="C337" s="4">
        <v>0</v>
      </c>
      <c r="D337" s="5">
        <f t="shared" si="67"/>
        <v>0</v>
      </c>
      <c r="E337" s="6">
        <f t="shared" si="68"/>
        <v>429.51400000000007</v>
      </c>
      <c r="F337" s="4">
        <v>20</v>
      </c>
      <c r="G337" s="5">
        <f t="shared" si="69"/>
        <v>0.5663369321846099</v>
      </c>
      <c r="H337" s="5">
        <f t="shared" si="70"/>
        <v>48931.510940750297</v>
      </c>
      <c r="I337" s="4">
        <f t="shared" si="71"/>
        <v>48931510.940750293</v>
      </c>
      <c r="J337" s="5">
        <f t="shared" si="72"/>
        <v>2.7420291925329389E-2</v>
      </c>
      <c r="K337" s="6">
        <f t="shared" si="75"/>
        <v>156.62882052127028</v>
      </c>
      <c r="L337" s="4">
        <v>0.1</v>
      </c>
      <c r="M337" s="5">
        <f t="shared" si="73"/>
        <v>0.101605</v>
      </c>
      <c r="N337" s="6">
        <f t="shared" si="74"/>
        <v>190710.35985049958</v>
      </c>
    </row>
    <row r="338" spans="1:14" x14ac:dyDescent="0.25">
      <c r="A338" s="7">
        <v>36405</v>
      </c>
      <c r="B338" s="18"/>
      <c r="C338" s="4">
        <v>0</v>
      </c>
      <c r="D338" s="5">
        <f t="shared" si="67"/>
        <v>0</v>
      </c>
      <c r="E338" s="6">
        <f t="shared" si="68"/>
        <v>429.51400000000007</v>
      </c>
      <c r="F338" s="4">
        <v>20</v>
      </c>
      <c r="G338" s="5">
        <f t="shared" si="69"/>
        <v>0.5663369321846099</v>
      </c>
      <c r="H338" s="5">
        <f t="shared" si="70"/>
        <v>48931.510940750297</v>
      </c>
      <c r="I338" s="4">
        <f t="shared" si="71"/>
        <v>48931510.940750293</v>
      </c>
      <c r="J338" s="5">
        <f t="shared" si="72"/>
        <v>2.7420291925329389E-2</v>
      </c>
      <c r="K338" s="6">
        <f t="shared" si="75"/>
        <v>156.65624081319561</v>
      </c>
      <c r="L338" s="4">
        <v>0.11</v>
      </c>
      <c r="M338" s="5">
        <f t="shared" si="73"/>
        <v>0.11176549999999999</v>
      </c>
      <c r="N338" s="6">
        <f t="shared" si="74"/>
        <v>190710.47161599959</v>
      </c>
    </row>
    <row r="339" spans="1:14" x14ac:dyDescent="0.25">
      <c r="A339" s="7">
        <v>36406</v>
      </c>
      <c r="B339" s="18"/>
      <c r="C339" s="4">
        <v>0</v>
      </c>
      <c r="D339" s="5">
        <f t="shared" si="67"/>
        <v>0</v>
      </c>
      <c r="E339" s="6">
        <f t="shared" si="68"/>
        <v>429.51400000000007</v>
      </c>
      <c r="F339" s="4">
        <v>20</v>
      </c>
      <c r="G339" s="5">
        <f t="shared" si="69"/>
        <v>0.5663369321846099</v>
      </c>
      <c r="H339" s="5">
        <f t="shared" si="70"/>
        <v>48931.510940750297</v>
      </c>
      <c r="I339" s="4">
        <f t="shared" si="71"/>
        <v>48931510.940750293</v>
      </c>
      <c r="J339" s="5">
        <f t="shared" si="72"/>
        <v>2.7420291925329389E-2</v>
      </c>
      <c r="K339" s="6">
        <f t="shared" si="75"/>
        <v>156.68366110512093</v>
      </c>
      <c r="L339" s="4">
        <v>0.11</v>
      </c>
      <c r="M339" s="5">
        <f t="shared" si="73"/>
        <v>0.11176549999999999</v>
      </c>
      <c r="N339" s="6">
        <f t="shared" si="74"/>
        <v>190710.5833814996</v>
      </c>
    </row>
    <row r="340" spans="1:14" x14ac:dyDescent="0.25">
      <c r="A340" s="7">
        <v>36407</v>
      </c>
      <c r="B340" s="18"/>
      <c r="C340" s="4">
        <v>0</v>
      </c>
      <c r="D340" s="5">
        <f t="shared" si="67"/>
        <v>0</v>
      </c>
      <c r="E340" s="6">
        <f t="shared" si="68"/>
        <v>429.51400000000007</v>
      </c>
      <c r="F340" s="4">
        <v>20</v>
      </c>
      <c r="G340" s="5">
        <f t="shared" si="69"/>
        <v>0.5663369321846099</v>
      </c>
      <c r="H340" s="5">
        <f t="shared" si="70"/>
        <v>48931.510940750297</v>
      </c>
      <c r="I340" s="4">
        <f t="shared" si="71"/>
        <v>48931510.940750293</v>
      </c>
      <c r="J340" s="5">
        <f t="shared" si="72"/>
        <v>2.7420291925329389E-2</v>
      </c>
      <c r="K340" s="6">
        <f t="shared" si="75"/>
        <v>156.71108139704626</v>
      </c>
      <c r="L340" s="4">
        <v>0.11</v>
      </c>
      <c r="M340" s="5">
        <f t="shared" si="73"/>
        <v>0.11176549999999999</v>
      </c>
      <c r="N340" s="6">
        <f t="shared" si="74"/>
        <v>190710.69514699961</v>
      </c>
    </row>
    <row r="341" spans="1:14" x14ac:dyDescent="0.25">
      <c r="A341" s="7">
        <v>36408</v>
      </c>
      <c r="B341" s="18"/>
      <c r="C341" s="4">
        <v>0</v>
      </c>
      <c r="D341" s="5">
        <f t="shared" si="67"/>
        <v>0</v>
      </c>
      <c r="E341" s="6">
        <f t="shared" si="68"/>
        <v>429.51400000000007</v>
      </c>
      <c r="F341" s="4">
        <v>20</v>
      </c>
      <c r="G341" s="5">
        <f t="shared" si="69"/>
        <v>0.5663369321846099</v>
      </c>
      <c r="H341" s="5">
        <f t="shared" si="70"/>
        <v>48931.510940750297</v>
      </c>
      <c r="I341" s="4">
        <f t="shared" si="71"/>
        <v>48931510.940750293</v>
      </c>
      <c r="J341" s="5">
        <f t="shared" si="72"/>
        <v>2.7420291925329389E-2</v>
      </c>
      <c r="K341" s="6">
        <f t="shared" si="75"/>
        <v>156.73850168897158</v>
      </c>
      <c r="L341" s="4">
        <v>0.11</v>
      </c>
      <c r="M341" s="5">
        <f t="shared" si="73"/>
        <v>0.11176549999999999</v>
      </c>
      <c r="N341" s="6">
        <f t="shared" si="74"/>
        <v>190710.80691249963</v>
      </c>
    </row>
    <row r="342" spans="1:14" x14ac:dyDescent="0.25">
      <c r="A342" s="7">
        <v>36409</v>
      </c>
      <c r="B342" s="18"/>
      <c r="C342" s="4">
        <v>0</v>
      </c>
      <c r="D342" s="5">
        <f t="shared" si="67"/>
        <v>0</v>
      </c>
      <c r="E342" s="6">
        <f t="shared" si="68"/>
        <v>429.51400000000007</v>
      </c>
      <c r="F342" s="4">
        <v>20</v>
      </c>
      <c r="G342" s="5">
        <f t="shared" si="69"/>
        <v>0.5663369321846099</v>
      </c>
      <c r="H342" s="5">
        <f t="shared" si="70"/>
        <v>48931.510940750297</v>
      </c>
      <c r="I342" s="4">
        <f t="shared" si="71"/>
        <v>48931510.940750293</v>
      </c>
      <c r="J342" s="5">
        <f t="shared" si="72"/>
        <v>2.7420291925329389E-2</v>
      </c>
      <c r="K342" s="6">
        <f t="shared" si="75"/>
        <v>156.76592198089691</v>
      </c>
      <c r="L342" s="4">
        <v>0.11</v>
      </c>
      <c r="M342" s="5">
        <f t="shared" si="73"/>
        <v>0.11176549999999999</v>
      </c>
      <c r="N342" s="6">
        <f t="shared" si="74"/>
        <v>190710.91867799964</v>
      </c>
    </row>
    <row r="343" spans="1:14" x14ac:dyDescent="0.25">
      <c r="A343" s="7">
        <v>36410</v>
      </c>
      <c r="B343" s="18"/>
      <c r="C343" s="4">
        <v>0</v>
      </c>
      <c r="D343" s="5">
        <f t="shared" si="67"/>
        <v>0</v>
      </c>
      <c r="E343" s="6">
        <f t="shared" si="68"/>
        <v>429.51400000000007</v>
      </c>
      <c r="F343" s="4">
        <v>20</v>
      </c>
      <c r="G343" s="5">
        <f t="shared" si="69"/>
        <v>0.5663369321846099</v>
      </c>
      <c r="H343" s="5">
        <f t="shared" si="70"/>
        <v>48931.510940750297</v>
      </c>
      <c r="I343" s="4">
        <f t="shared" si="71"/>
        <v>48931510.940750293</v>
      </c>
      <c r="J343" s="5">
        <f t="shared" si="72"/>
        <v>2.7420291925329389E-2</v>
      </c>
      <c r="K343" s="6">
        <f t="shared" si="75"/>
        <v>156.79334227282223</v>
      </c>
      <c r="L343" s="4">
        <v>0.11</v>
      </c>
      <c r="M343" s="5">
        <f t="shared" si="73"/>
        <v>0.11176549999999999</v>
      </c>
      <c r="N343" s="6">
        <f t="shared" si="74"/>
        <v>190711.03044349965</v>
      </c>
    </row>
    <row r="344" spans="1:14" x14ac:dyDescent="0.25">
      <c r="A344" s="7">
        <v>36411</v>
      </c>
      <c r="B344" s="18"/>
      <c r="C344" s="4">
        <v>0</v>
      </c>
      <c r="D344" s="5">
        <f t="shared" si="67"/>
        <v>0</v>
      </c>
      <c r="E344" s="6">
        <f t="shared" si="68"/>
        <v>429.51400000000007</v>
      </c>
      <c r="F344" s="4">
        <v>20</v>
      </c>
      <c r="G344" s="5">
        <f t="shared" si="69"/>
        <v>0.5663369321846099</v>
      </c>
      <c r="H344" s="5">
        <f t="shared" si="70"/>
        <v>48931.510940750297</v>
      </c>
      <c r="I344" s="4">
        <f t="shared" si="71"/>
        <v>48931510.940750293</v>
      </c>
      <c r="J344" s="5">
        <f t="shared" si="72"/>
        <v>2.7420291925329389E-2</v>
      </c>
      <c r="K344" s="6">
        <f t="shared" si="75"/>
        <v>156.82076256474755</v>
      </c>
      <c r="L344" s="4">
        <v>0.11</v>
      </c>
      <c r="M344" s="5">
        <f t="shared" si="73"/>
        <v>0.11176549999999999</v>
      </c>
      <c r="N344" s="6">
        <f t="shared" si="74"/>
        <v>190711.14220899966</v>
      </c>
    </row>
    <row r="345" spans="1:14" x14ac:dyDescent="0.25">
      <c r="A345" s="7">
        <v>36412</v>
      </c>
      <c r="B345" s="18"/>
      <c r="C345" s="4">
        <v>0</v>
      </c>
      <c r="D345" s="5">
        <f t="shared" si="67"/>
        <v>0</v>
      </c>
      <c r="E345" s="6">
        <f t="shared" si="68"/>
        <v>429.51400000000007</v>
      </c>
      <c r="F345" s="4">
        <v>20</v>
      </c>
      <c r="G345" s="5">
        <f t="shared" si="69"/>
        <v>0.5663369321846099</v>
      </c>
      <c r="H345" s="5">
        <f t="shared" si="70"/>
        <v>48931.510940750297</v>
      </c>
      <c r="I345" s="4">
        <f t="shared" si="71"/>
        <v>48931510.940750293</v>
      </c>
      <c r="J345" s="5">
        <f t="shared" si="72"/>
        <v>2.7420291925329389E-2</v>
      </c>
      <c r="K345" s="6">
        <f t="shared" si="75"/>
        <v>156.84818285667288</v>
      </c>
      <c r="L345" s="4">
        <v>0.11</v>
      </c>
      <c r="M345" s="5">
        <f t="shared" si="73"/>
        <v>0.11176549999999999</v>
      </c>
      <c r="N345" s="6">
        <f t="shared" si="74"/>
        <v>190711.25397449968</v>
      </c>
    </row>
    <row r="346" spans="1:14" x14ac:dyDescent="0.25">
      <c r="A346" s="7">
        <v>36413</v>
      </c>
      <c r="B346" s="18"/>
      <c r="C346" s="4">
        <v>0</v>
      </c>
      <c r="D346" s="5">
        <f t="shared" si="67"/>
        <v>0</v>
      </c>
      <c r="E346" s="6">
        <f t="shared" si="68"/>
        <v>429.51400000000007</v>
      </c>
      <c r="F346" s="4">
        <v>20</v>
      </c>
      <c r="G346" s="5">
        <f t="shared" si="69"/>
        <v>0.5663369321846099</v>
      </c>
      <c r="H346" s="5">
        <f t="shared" si="70"/>
        <v>48931.510940750297</v>
      </c>
      <c r="I346" s="4">
        <f t="shared" si="71"/>
        <v>48931510.940750293</v>
      </c>
      <c r="J346" s="5">
        <f t="shared" si="72"/>
        <v>2.7420291925329389E-2</v>
      </c>
      <c r="K346" s="6">
        <f t="shared" si="75"/>
        <v>156.8756031485982</v>
      </c>
      <c r="L346" s="4">
        <v>0.11</v>
      </c>
      <c r="M346" s="5">
        <f t="shared" si="73"/>
        <v>0.11176549999999999</v>
      </c>
      <c r="N346" s="6">
        <f t="shared" si="74"/>
        <v>190711.36573999969</v>
      </c>
    </row>
    <row r="347" spans="1:14" x14ac:dyDescent="0.25">
      <c r="A347" s="7">
        <v>36414</v>
      </c>
      <c r="B347" s="18"/>
      <c r="C347" s="4">
        <v>0</v>
      </c>
      <c r="D347" s="5">
        <f t="shared" si="67"/>
        <v>0</v>
      </c>
      <c r="E347" s="6">
        <f t="shared" si="68"/>
        <v>429.51400000000007</v>
      </c>
      <c r="F347" s="4">
        <v>20</v>
      </c>
      <c r="G347" s="5">
        <f t="shared" si="69"/>
        <v>0.5663369321846099</v>
      </c>
      <c r="H347" s="5">
        <f t="shared" si="70"/>
        <v>48931.510940750297</v>
      </c>
      <c r="I347" s="4">
        <f t="shared" si="71"/>
        <v>48931510.940750293</v>
      </c>
      <c r="J347" s="5">
        <f t="shared" si="72"/>
        <v>2.7420291925329389E-2</v>
      </c>
      <c r="K347" s="6">
        <f t="shared" si="75"/>
        <v>156.90302344052353</v>
      </c>
      <c r="L347" s="4">
        <v>0.11</v>
      </c>
      <c r="M347" s="5">
        <f t="shared" si="73"/>
        <v>0.11176549999999999</v>
      </c>
      <c r="N347" s="6">
        <f t="shared" si="74"/>
        <v>190711.4775054997</v>
      </c>
    </row>
    <row r="348" spans="1:14" x14ac:dyDescent="0.25">
      <c r="A348" s="7">
        <v>36415</v>
      </c>
      <c r="B348" s="18"/>
      <c r="C348" s="4">
        <v>0</v>
      </c>
      <c r="D348" s="5">
        <f t="shared" si="67"/>
        <v>0</v>
      </c>
      <c r="E348" s="6">
        <f t="shared" si="68"/>
        <v>429.51400000000007</v>
      </c>
      <c r="F348" s="4">
        <v>20</v>
      </c>
      <c r="G348" s="5">
        <f t="shared" si="69"/>
        <v>0.5663369321846099</v>
      </c>
      <c r="H348" s="5">
        <f t="shared" si="70"/>
        <v>48931.510940750297</v>
      </c>
      <c r="I348" s="4">
        <f t="shared" si="71"/>
        <v>48931510.940750293</v>
      </c>
      <c r="J348" s="5">
        <f t="shared" si="72"/>
        <v>2.7420291925329389E-2</v>
      </c>
      <c r="K348" s="6">
        <f t="shared" si="75"/>
        <v>156.93044373244885</v>
      </c>
      <c r="L348" s="4">
        <v>0.11</v>
      </c>
      <c r="M348" s="5">
        <f t="shared" si="73"/>
        <v>0.11176549999999999</v>
      </c>
      <c r="N348" s="6">
        <f t="shared" si="74"/>
        <v>190711.58927099971</v>
      </c>
    </row>
    <row r="349" spans="1:14" x14ac:dyDescent="0.25">
      <c r="A349" s="7">
        <v>36416</v>
      </c>
      <c r="B349" s="18"/>
      <c r="C349" s="4">
        <v>0</v>
      </c>
      <c r="D349" s="5">
        <f t="shared" si="67"/>
        <v>0</v>
      </c>
      <c r="E349" s="6">
        <f t="shared" si="68"/>
        <v>429.51400000000007</v>
      </c>
      <c r="F349" s="4">
        <v>20</v>
      </c>
      <c r="G349" s="5">
        <f t="shared" si="69"/>
        <v>0.5663369321846099</v>
      </c>
      <c r="H349" s="5">
        <f t="shared" si="70"/>
        <v>48931.510940750297</v>
      </c>
      <c r="I349" s="4">
        <f t="shared" si="71"/>
        <v>48931510.940750293</v>
      </c>
      <c r="J349" s="5">
        <f t="shared" si="72"/>
        <v>2.7420291925329389E-2</v>
      </c>
      <c r="K349" s="6">
        <f t="shared" si="75"/>
        <v>156.95786402437417</v>
      </c>
      <c r="L349" s="4">
        <v>0.11</v>
      </c>
      <c r="M349" s="5">
        <f t="shared" si="73"/>
        <v>0.11176549999999999</v>
      </c>
      <c r="N349" s="6">
        <f t="shared" si="74"/>
        <v>190711.70103649973</v>
      </c>
    </row>
    <row r="350" spans="1:14" x14ac:dyDescent="0.25">
      <c r="A350" s="7">
        <v>36417</v>
      </c>
      <c r="B350" s="18"/>
      <c r="C350" s="4">
        <v>0</v>
      </c>
      <c r="D350" s="5">
        <f t="shared" si="67"/>
        <v>0</v>
      </c>
      <c r="E350" s="6">
        <f t="shared" si="68"/>
        <v>429.51400000000007</v>
      </c>
      <c r="F350" s="4">
        <v>20</v>
      </c>
      <c r="G350" s="5">
        <f t="shared" si="69"/>
        <v>0.5663369321846099</v>
      </c>
      <c r="H350" s="5">
        <f t="shared" si="70"/>
        <v>48931.510940750297</v>
      </c>
      <c r="I350" s="4">
        <f t="shared" si="71"/>
        <v>48931510.940750293</v>
      </c>
      <c r="J350" s="5">
        <f t="shared" si="72"/>
        <v>2.7420291925329389E-2</v>
      </c>
      <c r="K350" s="6">
        <f t="shared" si="75"/>
        <v>156.9852843162995</v>
      </c>
      <c r="L350" s="4">
        <v>0.11</v>
      </c>
      <c r="M350" s="5">
        <f t="shared" si="73"/>
        <v>0.11176549999999999</v>
      </c>
      <c r="N350" s="6">
        <f t="shared" si="74"/>
        <v>190711.81280199974</v>
      </c>
    </row>
    <row r="351" spans="1:14" x14ac:dyDescent="0.25">
      <c r="A351" s="7">
        <v>36418</v>
      </c>
      <c r="B351" s="18"/>
      <c r="C351" s="4">
        <v>0</v>
      </c>
      <c r="D351" s="5">
        <f t="shared" si="67"/>
        <v>0</v>
      </c>
      <c r="E351" s="6">
        <f t="shared" si="68"/>
        <v>429.51400000000007</v>
      </c>
      <c r="F351" s="4">
        <v>20</v>
      </c>
      <c r="G351" s="5">
        <f t="shared" si="69"/>
        <v>0.5663369321846099</v>
      </c>
      <c r="H351" s="5">
        <f t="shared" si="70"/>
        <v>48931.510940750297</v>
      </c>
      <c r="I351" s="4">
        <f t="shared" si="71"/>
        <v>48931510.940750293</v>
      </c>
      <c r="J351" s="5">
        <f t="shared" si="72"/>
        <v>2.7420291925329389E-2</v>
      </c>
      <c r="K351" s="6">
        <f t="shared" si="75"/>
        <v>157.01270460822482</v>
      </c>
      <c r="L351" s="4">
        <v>0.11</v>
      </c>
      <c r="M351" s="5">
        <f t="shared" si="73"/>
        <v>0.11176549999999999</v>
      </c>
      <c r="N351" s="6">
        <f t="shared" si="74"/>
        <v>190711.92456749975</v>
      </c>
    </row>
    <row r="352" spans="1:14" x14ac:dyDescent="0.25">
      <c r="A352" s="7">
        <v>36419</v>
      </c>
      <c r="B352" s="18"/>
      <c r="C352" s="4">
        <v>0</v>
      </c>
      <c r="D352" s="5">
        <f t="shared" si="67"/>
        <v>0</v>
      </c>
      <c r="E352" s="6">
        <f t="shared" si="68"/>
        <v>429.51400000000007</v>
      </c>
      <c r="F352" s="4">
        <v>20</v>
      </c>
      <c r="G352" s="5">
        <f t="shared" si="69"/>
        <v>0.5663369321846099</v>
      </c>
      <c r="H352" s="5">
        <f t="shared" si="70"/>
        <v>48931.510940750297</v>
      </c>
      <c r="I352" s="4">
        <f t="shared" si="71"/>
        <v>48931510.940750293</v>
      </c>
      <c r="J352" s="5">
        <f t="shared" si="72"/>
        <v>2.7420291925329389E-2</v>
      </c>
      <c r="K352" s="6">
        <f t="shared" si="75"/>
        <v>157.04012490015015</v>
      </c>
      <c r="L352" s="4">
        <v>0.11</v>
      </c>
      <c r="M352" s="5">
        <f t="shared" si="73"/>
        <v>0.11176549999999999</v>
      </c>
      <c r="N352" s="6">
        <f t="shared" si="74"/>
        <v>190712.03633299976</v>
      </c>
    </row>
    <row r="353" spans="1:14" x14ac:dyDescent="0.25">
      <c r="A353" s="7">
        <v>36420</v>
      </c>
      <c r="B353" s="18"/>
      <c r="C353" s="4">
        <v>0</v>
      </c>
      <c r="D353" s="5">
        <f t="shared" si="67"/>
        <v>0</v>
      </c>
      <c r="E353" s="6">
        <f t="shared" si="68"/>
        <v>429.51400000000007</v>
      </c>
      <c r="F353" s="4">
        <v>19</v>
      </c>
      <c r="G353" s="5">
        <f t="shared" si="69"/>
        <v>0.53802008557537939</v>
      </c>
      <c r="H353" s="5">
        <f t="shared" si="70"/>
        <v>46484.935393712782</v>
      </c>
      <c r="I353" s="4">
        <f t="shared" si="71"/>
        <v>46484935.393712781</v>
      </c>
      <c r="J353" s="5">
        <f t="shared" si="72"/>
        <v>2.6049277329062922E-2</v>
      </c>
      <c r="K353" s="6">
        <f t="shared" si="75"/>
        <v>157.06617417747921</v>
      </c>
      <c r="L353" s="4">
        <v>0.1</v>
      </c>
      <c r="M353" s="5">
        <f t="shared" si="73"/>
        <v>0.101605</v>
      </c>
      <c r="N353" s="6">
        <f t="shared" si="74"/>
        <v>190712.13793799977</v>
      </c>
    </row>
    <row r="354" spans="1:14" x14ac:dyDescent="0.25">
      <c r="A354" s="7">
        <v>36421</v>
      </c>
      <c r="B354" s="18"/>
      <c r="C354" s="4">
        <v>0</v>
      </c>
      <c r="D354" s="5">
        <f t="shared" si="67"/>
        <v>0</v>
      </c>
      <c r="E354" s="6">
        <f t="shared" si="68"/>
        <v>429.51400000000007</v>
      </c>
      <c r="F354" s="4">
        <v>19</v>
      </c>
      <c r="G354" s="5">
        <f t="shared" si="69"/>
        <v>0.53802008557537939</v>
      </c>
      <c r="H354" s="5">
        <f t="shared" si="70"/>
        <v>46484.935393712782</v>
      </c>
      <c r="I354" s="4">
        <f t="shared" si="71"/>
        <v>46484935.393712781</v>
      </c>
      <c r="J354" s="5">
        <f t="shared" si="72"/>
        <v>2.6049277329062922E-2</v>
      </c>
      <c r="K354" s="6">
        <f t="shared" si="75"/>
        <v>157.09222345480828</v>
      </c>
      <c r="L354" s="4">
        <v>0.1</v>
      </c>
      <c r="M354" s="5">
        <f t="shared" si="73"/>
        <v>0.101605</v>
      </c>
      <c r="N354" s="6">
        <f t="shared" si="74"/>
        <v>190712.23954299977</v>
      </c>
    </row>
    <row r="355" spans="1:14" x14ac:dyDescent="0.25">
      <c r="A355" s="7">
        <v>36422</v>
      </c>
      <c r="B355" s="18"/>
      <c r="C355" s="4">
        <v>0</v>
      </c>
      <c r="D355" s="5">
        <f t="shared" si="67"/>
        <v>0</v>
      </c>
      <c r="E355" s="6">
        <f t="shared" si="68"/>
        <v>429.51400000000007</v>
      </c>
      <c r="F355" s="4">
        <v>19</v>
      </c>
      <c r="G355" s="5">
        <f t="shared" si="69"/>
        <v>0.53802008557537939</v>
      </c>
      <c r="H355" s="5">
        <f t="shared" si="70"/>
        <v>46484.935393712782</v>
      </c>
      <c r="I355" s="4">
        <f t="shared" si="71"/>
        <v>46484935.393712781</v>
      </c>
      <c r="J355" s="5">
        <f t="shared" si="72"/>
        <v>2.6049277329062922E-2</v>
      </c>
      <c r="K355" s="6">
        <f t="shared" si="75"/>
        <v>157.11827273213734</v>
      </c>
      <c r="L355" s="4">
        <v>0.1</v>
      </c>
      <c r="M355" s="5">
        <f t="shared" si="73"/>
        <v>0.101605</v>
      </c>
      <c r="N355" s="6">
        <f t="shared" si="74"/>
        <v>190712.34114799977</v>
      </c>
    </row>
    <row r="356" spans="1:14" x14ac:dyDescent="0.25">
      <c r="A356" s="7">
        <v>36423</v>
      </c>
      <c r="B356" s="18"/>
      <c r="C356" s="4">
        <v>0</v>
      </c>
      <c r="D356" s="5">
        <f t="shared" si="67"/>
        <v>0</v>
      </c>
      <c r="E356" s="6">
        <f t="shared" si="68"/>
        <v>429.51400000000007</v>
      </c>
      <c r="F356" s="4">
        <v>19</v>
      </c>
      <c r="G356" s="5">
        <f t="shared" si="69"/>
        <v>0.53802008557537939</v>
      </c>
      <c r="H356" s="5">
        <f t="shared" si="70"/>
        <v>46484.935393712782</v>
      </c>
      <c r="I356" s="4">
        <f t="shared" si="71"/>
        <v>46484935.393712781</v>
      </c>
      <c r="J356" s="5">
        <f t="shared" si="72"/>
        <v>2.6049277329062922E-2</v>
      </c>
      <c r="K356" s="6">
        <f t="shared" si="75"/>
        <v>157.14432200946641</v>
      </c>
      <c r="L356" s="4">
        <v>0.1</v>
      </c>
      <c r="M356" s="5">
        <f t="shared" si="73"/>
        <v>0.101605</v>
      </c>
      <c r="N356" s="6">
        <f t="shared" si="74"/>
        <v>190712.44275299978</v>
      </c>
    </row>
    <row r="357" spans="1:14" x14ac:dyDescent="0.25">
      <c r="A357" s="7">
        <v>36424</v>
      </c>
      <c r="B357" s="18"/>
      <c r="C357" s="4">
        <v>0</v>
      </c>
      <c r="D357" s="5">
        <f t="shared" si="67"/>
        <v>0</v>
      </c>
      <c r="E357" s="6">
        <f t="shared" si="68"/>
        <v>429.51400000000007</v>
      </c>
      <c r="F357" s="4">
        <v>18</v>
      </c>
      <c r="G357" s="5">
        <f t="shared" si="69"/>
        <v>0.50970323896614889</v>
      </c>
      <c r="H357" s="5">
        <f t="shared" si="70"/>
        <v>44038.359846675266</v>
      </c>
      <c r="I357" s="4">
        <f t="shared" si="71"/>
        <v>44038359.846675269</v>
      </c>
      <c r="J357" s="5">
        <f t="shared" si="72"/>
        <v>2.4678262732796451E-2</v>
      </c>
      <c r="K357" s="6">
        <f t="shared" si="75"/>
        <v>157.16900027219921</v>
      </c>
      <c r="L357" s="4">
        <v>0.09</v>
      </c>
      <c r="M357" s="5">
        <f t="shared" si="73"/>
        <v>9.1444499999999984E-2</v>
      </c>
      <c r="N357" s="6">
        <f t="shared" si="74"/>
        <v>190712.53419749977</v>
      </c>
    </row>
    <row r="358" spans="1:14" x14ac:dyDescent="0.25">
      <c r="A358" s="7">
        <v>36425</v>
      </c>
      <c r="B358" s="18"/>
      <c r="C358" s="4">
        <v>0</v>
      </c>
      <c r="D358" s="5">
        <f t="shared" si="67"/>
        <v>0</v>
      </c>
      <c r="E358" s="6">
        <f t="shared" si="68"/>
        <v>429.51400000000007</v>
      </c>
      <c r="F358" s="4">
        <v>19</v>
      </c>
      <c r="G358" s="5">
        <f t="shared" si="69"/>
        <v>0.53802008557537939</v>
      </c>
      <c r="H358" s="5">
        <f t="shared" si="70"/>
        <v>46484.935393712782</v>
      </c>
      <c r="I358" s="4">
        <f t="shared" si="71"/>
        <v>46484935.393712781</v>
      </c>
      <c r="J358" s="5">
        <f t="shared" si="72"/>
        <v>2.6049277329062922E-2</v>
      </c>
      <c r="K358" s="6">
        <f t="shared" si="75"/>
        <v>157.19504954952828</v>
      </c>
      <c r="L358" s="4">
        <v>0.09</v>
      </c>
      <c r="M358" s="5">
        <f t="shared" si="73"/>
        <v>9.1444499999999984E-2</v>
      </c>
      <c r="N358" s="6">
        <f t="shared" si="74"/>
        <v>190712.62564199977</v>
      </c>
    </row>
    <row r="359" spans="1:14" x14ac:dyDescent="0.25">
      <c r="A359" s="7">
        <v>36426</v>
      </c>
      <c r="B359" s="18"/>
      <c r="C359" s="4">
        <v>0</v>
      </c>
      <c r="D359" s="5">
        <f t="shared" si="67"/>
        <v>0</v>
      </c>
      <c r="E359" s="6">
        <f t="shared" si="68"/>
        <v>429.51400000000007</v>
      </c>
      <c r="F359" s="4">
        <v>19</v>
      </c>
      <c r="G359" s="5">
        <f t="shared" si="69"/>
        <v>0.53802008557537939</v>
      </c>
      <c r="H359" s="5">
        <f t="shared" si="70"/>
        <v>46484.935393712782</v>
      </c>
      <c r="I359" s="4">
        <f t="shared" si="71"/>
        <v>46484935.393712781</v>
      </c>
      <c r="J359" s="5">
        <f t="shared" si="72"/>
        <v>2.6049277329062922E-2</v>
      </c>
      <c r="K359" s="6">
        <f t="shared" si="75"/>
        <v>157.22109882685734</v>
      </c>
      <c r="L359" s="4">
        <v>0.08</v>
      </c>
      <c r="M359" s="5">
        <f t="shared" si="73"/>
        <v>8.1283999999999995E-2</v>
      </c>
      <c r="N359" s="6">
        <f t="shared" si="74"/>
        <v>190712.70692599978</v>
      </c>
    </row>
    <row r="360" spans="1:14" x14ac:dyDescent="0.25">
      <c r="A360" s="7">
        <v>36427</v>
      </c>
      <c r="B360" s="18"/>
      <c r="C360" s="4">
        <v>0</v>
      </c>
      <c r="D360" s="5">
        <f t="shared" si="67"/>
        <v>0</v>
      </c>
      <c r="E360" s="6">
        <f t="shared" si="68"/>
        <v>429.51400000000007</v>
      </c>
      <c r="F360" s="4">
        <v>20</v>
      </c>
      <c r="G360" s="5">
        <f t="shared" si="69"/>
        <v>0.5663369321846099</v>
      </c>
      <c r="H360" s="5">
        <f t="shared" si="70"/>
        <v>48931.510940750297</v>
      </c>
      <c r="I360" s="4">
        <f t="shared" si="71"/>
        <v>48931510.940750293</v>
      </c>
      <c r="J360" s="5">
        <f t="shared" si="72"/>
        <v>2.7420291925329389E-2</v>
      </c>
      <c r="K360" s="6">
        <f t="shared" si="75"/>
        <v>157.24851911878267</v>
      </c>
      <c r="L360" s="4">
        <v>0.08</v>
      </c>
      <c r="M360" s="5">
        <f t="shared" si="73"/>
        <v>8.1283999999999995E-2</v>
      </c>
      <c r="N360" s="6">
        <f t="shared" si="74"/>
        <v>190712.7882099998</v>
      </c>
    </row>
    <row r="361" spans="1:14" x14ac:dyDescent="0.25">
      <c r="A361" s="7">
        <v>36428</v>
      </c>
      <c r="B361" s="18"/>
      <c r="C361" s="4">
        <v>0</v>
      </c>
      <c r="D361" s="5">
        <f t="shared" si="67"/>
        <v>0</v>
      </c>
      <c r="E361" s="6">
        <f t="shared" si="68"/>
        <v>429.51400000000007</v>
      </c>
      <c r="F361" s="4">
        <v>19</v>
      </c>
      <c r="G361" s="5">
        <f t="shared" si="69"/>
        <v>0.53802008557537939</v>
      </c>
      <c r="H361" s="5">
        <f t="shared" si="70"/>
        <v>46484.935393712782</v>
      </c>
      <c r="I361" s="4">
        <f t="shared" si="71"/>
        <v>46484935.393712781</v>
      </c>
      <c r="J361" s="5">
        <f t="shared" si="72"/>
        <v>2.6049277329062922E-2</v>
      </c>
      <c r="K361" s="6">
        <f t="shared" si="75"/>
        <v>157.27456839611173</v>
      </c>
      <c r="L361" s="4">
        <v>7.0000000000000007E-2</v>
      </c>
      <c r="M361" s="5">
        <f t="shared" si="73"/>
        <v>7.1123500000000006E-2</v>
      </c>
      <c r="N361" s="6">
        <f t="shared" si="74"/>
        <v>190712.8593334998</v>
      </c>
    </row>
    <row r="362" spans="1:14" x14ac:dyDescent="0.25">
      <c r="A362" s="7">
        <v>36429</v>
      </c>
      <c r="B362" s="18"/>
      <c r="C362" s="4">
        <v>0</v>
      </c>
      <c r="D362" s="5">
        <f t="shared" si="67"/>
        <v>0</v>
      </c>
      <c r="E362" s="6">
        <f t="shared" si="68"/>
        <v>429.51400000000007</v>
      </c>
      <c r="F362" s="4">
        <v>20</v>
      </c>
      <c r="G362" s="5">
        <f t="shared" si="69"/>
        <v>0.5663369321846099</v>
      </c>
      <c r="H362" s="5">
        <f t="shared" si="70"/>
        <v>48931.510940750297</v>
      </c>
      <c r="I362" s="4">
        <f t="shared" si="71"/>
        <v>48931510.940750293</v>
      </c>
      <c r="J362" s="5">
        <f t="shared" si="72"/>
        <v>2.7420291925329389E-2</v>
      </c>
      <c r="K362" s="6">
        <f t="shared" si="75"/>
        <v>157.30198868803706</v>
      </c>
      <c r="L362" s="4">
        <v>7.0000000000000007E-2</v>
      </c>
      <c r="M362" s="5">
        <f t="shared" si="73"/>
        <v>7.1123500000000006E-2</v>
      </c>
      <c r="N362" s="6">
        <f t="shared" si="74"/>
        <v>190712.93045699981</v>
      </c>
    </row>
    <row r="363" spans="1:14" x14ac:dyDescent="0.25">
      <c r="A363" s="7">
        <v>36430</v>
      </c>
      <c r="B363" s="18"/>
      <c r="C363" s="4">
        <v>0</v>
      </c>
      <c r="D363" s="5">
        <f t="shared" si="67"/>
        <v>0</v>
      </c>
      <c r="E363" s="6">
        <f t="shared" si="68"/>
        <v>429.51400000000007</v>
      </c>
      <c r="F363" s="4">
        <v>20</v>
      </c>
      <c r="G363" s="5">
        <f t="shared" si="69"/>
        <v>0.5663369321846099</v>
      </c>
      <c r="H363" s="5">
        <f t="shared" si="70"/>
        <v>48931.510940750297</v>
      </c>
      <c r="I363" s="4">
        <f t="shared" si="71"/>
        <v>48931510.940750293</v>
      </c>
      <c r="J363" s="5">
        <f t="shared" si="72"/>
        <v>2.7420291925329389E-2</v>
      </c>
      <c r="K363" s="6">
        <f t="shared" si="75"/>
        <v>157.32940897996238</v>
      </c>
      <c r="L363" s="4">
        <v>0.06</v>
      </c>
      <c r="M363" s="5">
        <f t="shared" si="73"/>
        <v>6.0962999999999989E-2</v>
      </c>
      <c r="N363" s="6">
        <f t="shared" si="74"/>
        <v>190712.9914199998</v>
      </c>
    </row>
    <row r="364" spans="1:14" x14ac:dyDescent="0.25">
      <c r="A364" s="7">
        <v>36431</v>
      </c>
      <c r="B364" s="18"/>
      <c r="C364" s="4">
        <v>0</v>
      </c>
      <c r="D364" s="5">
        <f t="shared" si="67"/>
        <v>0</v>
      </c>
      <c r="E364" s="6">
        <f t="shared" si="68"/>
        <v>429.51400000000007</v>
      </c>
      <c r="F364" s="4">
        <v>20</v>
      </c>
      <c r="G364" s="5">
        <f t="shared" si="69"/>
        <v>0.5663369321846099</v>
      </c>
      <c r="H364" s="5">
        <f t="shared" si="70"/>
        <v>48931.510940750297</v>
      </c>
      <c r="I364" s="4">
        <f t="shared" si="71"/>
        <v>48931510.940750293</v>
      </c>
      <c r="J364" s="5">
        <f t="shared" si="72"/>
        <v>2.7420291925329389E-2</v>
      </c>
      <c r="K364" s="6">
        <f t="shared" si="75"/>
        <v>157.3568292718877</v>
      </c>
      <c r="L364" s="4">
        <v>0.06</v>
      </c>
      <c r="M364" s="5">
        <f t="shared" si="73"/>
        <v>6.0962999999999989E-2</v>
      </c>
      <c r="N364" s="6">
        <f t="shared" si="74"/>
        <v>190713.0523829998</v>
      </c>
    </row>
    <row r="365" spans="1:14" x14ac:dyDescent="0.25">
      <c r="A365" s="7">
        <v>36432</v>
      </c>
      <c r="B365" s="18"/>
      <c r="C365" s="4">
        <v>0</v>
      </c>
      <c r="D365" s="5">
        <f t="shared" si="67"/>
        <v>0</v>
      </c>
      <c r="E365" s="6">
        <f t="shared" si="68"/>
        <v>429.51400000000007</v>
      </c>
      <c r="F365" s="4">
        <v>21</v>
      </c>
      <c r="G365" s="5">
        <f t="shared" si="69"/>
        <v>0.5946537787938404</v>
      </c>
      <c r="H365" s="5">
        <f t="shared" si="70"/>
        <v>51378.086487787812</v>
      </c>
      <c r="I365" s="4">
        <f t="shared" si="71"/>
        <v>51378086.487787813</v>
      </c>
      <c r="J365" s="5">
        <f t="shared" si="72"/>
        <v>2.8791306521595859E-2</v>
      </c>
      <c r="K365" s="6">
        <f t="shared" si="75"/>
        <v>157.38562057840929</v>
      </c>
      <c r="L365" s="4">
        <v>0.06</v>
      </c>
      <c r="M365" s="5">
        <f t="shared" si="73"/>
        <v>6.0962999999999989E-2</v>
      </c>
      <c r="N365" s="6">
        <f t="shared" si="74"/>
        <v>190713.11334599979</v>
      </c>
    </row>
    <row r="366" spans="1:14" x14ac:dyDescent="0.25">
      <c r="A366" s="7">
        <v>36433</v>
      </c>
      <c r="B366" s="18"/>
      <c r="C366" s="4">
        <v>0</v>
      </c>
      <c r="D366" s="5">
        <f t="shared" si="67"/>
        <v>0</v>
      </c>
      <c r="E366" s="6">
        <f t="shared" si="68"/>
        <v>429.51400000000007</v>
      </c>
      <c r="F366" s="4">
        <v>21</v>
      </c>
      <c r="G366" s="5">
        <f t="shared" si="69"/>
        <v>0.5946537787938404</v>
      </c>
      <c r="H366" s="5">
        <f t="shared" si="70"/>
        <v>51378.086487787812</v>
      </c>
      <c r="I366" s="4">
        <f t="shared" si="71"/>
        <v>51378086.487787813</v>
      </c>
      <c r="J366" s="5">
        <f t="shared" si="72"/>
        <v>2.8791306521595859E-2</v>
      </c>
      <c r="K366" s="6">
        <f t="shared" si="75"/>
        <v>157.41441188493087</v>
      </c>
      <c r="L366" s="4">
        <v>0.06</v>
      </c>
      <c r="M366" s="5">
        <f t="shared" si="73"/>
        <v>6.0962999999999989E-2</v>
      </c>
      <c r="N366" s="6">
        <f t="shared" si="74"/>
        <v>190713.17430899979</v>
      </c>
    </row>
  </sheetData>
  <mergeCells count="15">
    <mergeCell ref="B245:B274"/>
    <mergeCell ref="B275:B305"/>
    <mergeCell ref="B306:B336"/>
    <mergeCell ref="B337:B366"/>
    <mergeCell ref="B2:B32"/>
    <mergeCell ref="B33:B62"/>
    <mergeCell ref="B63:B93"/>
    <mergeCell ref="B94:B124"/>
    <mergeCell ref="B125:B152"/>
    <mergeCell ref="B153:B183"/>
    <mergeCell ref="AD3:AD4"/>
    <mergeCell ref="AD5:AD6"/>
    <mergeCell ref="AD8:AD9"/>
    <mergeCell ref="B184:B213"/>
    <mergeCell ref="B214:B2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3D513-2696-485C-AAE4-FFF01DA5FC1F}">
  <dimension ref="A1:AD732"/>
  <sheetViews>
    <sheetView topLeftCell="H1" workbookViewId="0">
      <selection activeCell="N10" sqref="N10"/>
    </sheetView>
  </sheetViews>
  <sheetFormatPr defaultRowHeight="15" x14ac:dyDescent="0.25"/>
  <cols>
    <col min="1" max="1" width="10.7109375" style="4" bestFit="1" customWidth="1"/>
    <col min="2" max="3" width="9.140625" style="4"/>
    <col min="4" max="4" width="11.85546875" style="5" bestFit="1" customWidth="1"/>
    <col min="5" max="5" width="22.85546875" style="5" bestFit="1" customWidth="1"/>
    <col min="6" max="6" width="26.42578125" style="5" bestFit="1" customWidth="1"/>
    <col min="7" max="7" width="28.140625" style="5" bestFit="1" customWidth="1"/>
    <col min="8" max="8" width="23.42578125" style="5" bestFit="1" customWidth="1"/>
    <col min="9" max="9" width="21.85546875" style="5" bestFit="1" customWidth="1"/>
    <col min="10" max="10" width="24.42578125" style="5" bestFit="1" customWidth="1"/>
    <col min="11" max="11" width="37.140625" style="5" bestFit="1" customWidth="1"/>
    <col min="12" max="12" width="17.5703125" style="4" bestFit="1" customWidth="1"/>
    <col min="13" max="13" width="19.85546875" style="5" bestFit="1" customWidth="1"/>
    <col min="14" max="14" width="31.28515625" style="4" bestFit="1" customWidth="1"/>
    <col min="15" max="16" width="9.140625" style="4"/>
    <col min="17" max="17" width="33.42578125" style="4" bestFit="1" customWidth="1"/>
    <col min="18" max="16384" width="9.140625" style="4"/>
  </cols>
  <sheetData>
    <row r="1" spans="1:30" x14ac:dyDescent="0.25">
      <c r="A1" s="4" t="s">
        <v>0</v>
      </c>
      <c r="C1" s="4" t="s">
        <v>3</v>
      </c>
      <c r="D1" s="4" t="s">
        <v>15</v>
      </c>
      <c r="E1" s="4" t="s">
        <v>16</v>
      </c>
      <c r="F1" s="4" t="s">
        <v>21</v>
      </c>
      <c r="G1" s="4" t="s">
        <v>22</v>
      </c>
      <c r="H1" s="4" t="s">
        <v>23</v>
      </c>
      <c r="I1" s="4" t="s">
        <v>24</v>
      </c>
      <c r="J1" s="4" t="s">
        <v>25</v>
      </c>
      <c r="K1" s="4" t="s">
        <v>26</v>
      </c>
      <c r="L1" s="4" t="s">
        <v>18</v>
      </c>
      <c r="M1" s="4" t="s">
        <v>19</v>
      </c>
      <c r="N1" s="4" t="s">
        <v>20</v>
      </c>
    </row>
    <row r="2" spans="1:30" x14ac:dyDescent="0.25">
      <c r="A2" s="2">
        <v>36434</v>
      </c>
      <c r="B2" s="18" t="s">
        <v>1</v>
      </c>
      <c r="C2" s="4">
        <v>0</v>
      </c>
      <c r="D2" s="5">
        <f>C2*25.4</f>
        <v>0</v>
      </c>
      <c r="E2" s="6">
        <f>D2</f>
        <v>0</v>
      </c>
      <c r="F2" s="4">
        <v>20</v>
      </c>
      <c r="G2" s="5">
        <f>F2/35.3146667</f>
        <v>0.5663369321846099</v>
      </c>
      <c r="H2" s="5">
        <f>G2*86400</f>
        <v>48931.510940750297</v>
      </c>
      <c r="I2" s="4">
        <f>H2*1000</f>
        <v>48931510.940750293</v>
      </c>
      <c r="J2" s="5">
        <f>I2/1784500000</f>
        <v>2.7420291925329389E-2</v>
      </c>
      <c r="K2" s="6">
        <f>J2</f>
        <v>2.7420291925329389E-2</v>
      </c>
      <c r="L2" s="4">
        <v>0.05</v>
      </c>
      <c r="M2" s="5">
        <f t="shared" ref="M2:M65" si="0">L2*1.01605</f>
        <v>5.08025E-2</v>
      </c>
      <c r="N2" s="6">
        <f>M2</f>
        <v>5.08025E-2</v>
      </c>
      <c r="Q2" s="4" t="s">
        <v>46</v>
      </c>
      <c r="R2" s="4" t="s">
        <v>1</v>
      </c>
      <c r="S2" s="4" t="s">
        <v>2</v>
      </c>
      <c r="T2" s="4" t="s">
        <v>4</v>
      </c>
      <c r="U2" s="4" t="s">
        <v>5</v>
      </c>
      <c r="V2" s="4" t="s">
        <v>6</v>
      </c>
      <c r="W2" s="4" t="s">
        <v>7</v>
      </c>
      <c r="X2" s="4" t="s">
        <v>8</v>
      </c>
      <c r="Y2" s="4" t="s">
        <v>9</v>
      </c>
      <c r="Z2" s="4" t="s">
        <v>10</v>
      </c>
      <c r="AA2" s="4" t="s">
        <v>11</v>
      </c>
      <c r="AB2" s="4" t="s">
        <v>12</v>
      </c>
      <c r="AC2" s="4" t="s">
        <v>13</v>
      </c>
      <c r="AD2" s="4" t="s">
        <v>47</v>
      </c>
    </row>
    <row r="3" spans="1:30" x14ac:dyDescent="0.25">
      <c r="A3" s="2">
        <v>36435</v>
      </c>
      <c r="B3" s="18"/>
      <c r="C3" s="4">
        <v>0</v>
      </c>
      <c r="D3" s="5">
        <f t="shared" ref="D3:D66" si="1">C3*25.4</f>
        <v>0</v>
      </c>
      <c r="E3" s="6">
        <f>D3+E2</f>
        <v>0</v>
      </c>
      <c r="F3" s="4">
        <v>21</v>
      </c>
      <c r="G3" s="5">
        <f t="shared" ref="G3:G66" si="2">F3/35.3146667</f>
        <v>0.5946537787938404</v>
      </c>
      <c r="H3" s="5">
        <f t="shared" ref="H3:H66" si="3">G3*86400</f>
        <v>51378.086487787812</v>
      </c>
      <c r="I3" s="4">
        <f t="shared" ref="I3:I66" si="4">H3*1000</f>
        <v>51378086.487787813</v>
      </c>
      <c r="J3" s="5">
        <f t="shared" ref="J3:J66" si="5">I3/1784500000</f>
        <v>2.8791306521595859E-2</v>
      </c>
      <c r="K3" s="6">
        <f>J3+K2</f>
        <v>5.6211598446925248E-2</v>
      </c>
      <c r="L3" s="4">
        <v>0.06</v>
      </c>
      <c r="M3" s="5">
        <f t="shared" si="0"/>
        <v>6.0962999999999989E-2</v>
      </c>
      <c r="N3" s="6">
        <f>M3+N2</f>
        <v>0.11176549999999999</v>
      </c>
      <c r="Q3" s="4" t="s">
        <v>48</v>
      </c>
      <c r="R3" s="5">
        <f>SUM(D2:D32)</f>
        <v>22.606000000000002</v>
      </c>
      <c r="S3" s="5">
        <f>SUM(D33:D62)</f>
        <v>52.323999999999998</v>
      </c>
      <c r="T3" s="5">
        <f>SUM(D63:D93)</f>
        <v>57.403999999999989</v>
      </c>
      <c r="U3" s="5">
        <f>SUM(D94:D124)</f>
        <v>49.783999999999999</v>
      </c>
      <c r="V3" s="5">
        <f>SUM(D125:D153)</f>
        <v>40.894000000000005</v>
      </c>
      <c r="W3" s="5">
        <f>SUM(D154:D184)</f>
        <v>41.655999999999999</v>
      </c>
      <c r="X3" s="5">
        <f>SUM(D185:D214)</f>
        <v>54.864000000000004</v>
      </c>
      <c r="Y3" s="5">
        <f>SUM(D215:D245)</f>
        <v>56.387999999999991</v>
      </c>
      <c r="Z3" s="5">
        <f>SUM(D246:D275)</f>
        <v>23.113999999999997</v>
      </c>
      <c r="AA3" s="5">
        <f>SUM(D276:D306)</f>
        <v>8.89</v>
      </c>
      <c r="AB3" s="5">
        <f>SUM(D307:D337)</f>
        <v>0</v>
      </c>
      <c r="AC3" s="5">
        <f>SUM(D337:D367)</f>
        <v>28.448</v>
      </c>
      <c r="AD3" s="16">
        <f>SUM(D2:D367)</f>
        <v>436.37200000000001</v>
      </c>
    </row>
    <row r="4" spans="1:30" x14ac:dyDescent="0.25">
      <c r="A4" s="2">
        <v>36436</v>
      </c>
      <c r="B4" s="18"/>
      <c r="C4" s="4">
        <v>0</v>
      </c>
      <c r="D4" s="5">
        <f t="shared" si="1"/>
        <v>0</v>
      </c>
      <c r="E4" s="6">
        <f t="shared" ref="E4:E67" si="6">D4+E3</f>
        <v>0</v>
      </c>
      <c r="F4" s="4">
        <v>22</v>
      </c>
      <c r="G4" s="5">
        <f t="shared" si="2"/>
        <v>0.62297062540307091</v>
      </c>
      <c r="H4" s="5">
        <f t="shared" si="3"/>
        <v>53824.662034825327</v>
      </c>
      <c r="I4" s="4">
        <f t="shared" si="4"/>
        <v>53824662.034825325</v>
      </c>
      <c r="J4" s="5">
        <f t="shared" si="5"/>
        <v>3.016232111786233E-2</v>
      </c>
      <c r="K4" s="6">
        <f t="shared" ref="K4:K67" si="7">J4+K3</f>
        <v>8.6373919564787571E-2</v>
      </c>
      <c r="L4" s="4">
        <v>0.06</v>
      </c>
      <c r="M4" s="5">
        <f t="shared" si="0"/>
        <v>6.0962999999999989E-2</v>
      </c>
      <c r="N4" s="6">
        <f t="shared" ref="N4:N67" si="8">M4+N3</f>
        <v>0.17272849999999998</v>
      </c>
      <c r="Q4" s="4" t="s">
        <v>49</v>
      </c>
      <c r="R4" s="5">
        <f>R3</f>
        <v>22.606000000000002</v>
      </c>
      <c r="S4" s="5">
        <f>R4+S3</f>
        <v>74.930000000000007</v>
      </c>
      <c r="T4" s="5">
        <f t="shared" ref="T4:AC4" si="9">S4+T3</f>
        <v>132.334</v>
      </c>
      <c r="U4" s="5">
        <f t="shared" si="9"/>
        <v>182.11799999999999</v>
      </c>
      <c r="V4" s="5">
        <f t="shared" si="9"/>
        <v>223.012</v>
      </c>
      <c r="W4" s="5">
        <f t="shared" si="9"/>
        <v>264.66800000000001</v>
      </c>
      <c r="X4" s="5">
        <f t="shared" si="9"/>
        <v>319.53200000000004</v>
      </c>
      <c r="Y4" s="5">
        <f t="shared" si="9"/>
        <v>375.92</v>
      </c>
      <c r="Z4" s="5">
        <f t="shared" si="9"/>
        <v>399.03399999999999</v>
      </c>
      <c r="AA4" s="5">
        <f t="shared" si="9"/>
        <v>407.92399999999998</v>
      </c>
      <c r="AB4" s="5">
        <f t="shared" si="9"/>
        <v>407.92399999999998</v>
      </c>
      <c r="AC4" s="5">
        <f t="shared" si="9"/>
        <v>436.37199999999996</v>
      </c>
      <c r="AD4" s="16"/>
    </row>
    <row r="5" spans="1:30" x14ac:dyDescent="0.25">
      <c r="A5" s="2">
        <v>36437</v>
      </c>
      <c r="B5" s="18"/>
      <c r="C5" s="4">
        <v>0</v>
      </c>
      <c r="D5" s="5">
        <f t="shared" si="1"/>
        <v>0</v>
      </c>
      <c r="E5" s="6">
        <f t="shared" si="6"/>
        <v>0</v>
      </c>
      <c r="F5" s="4">
        <v>21</v>
      </c>
      <c r="G5" s="5">
        <f t="shared" si="2"/>
        <v>0.5946537787938404</v>
      </c>
      <c r="H5" s="5">
        <f t="shared" si="3"/>
        <v>51378.086487787812</v>
      </c>
      <c r="I5" s="4">
        <f t="shared" si="4"/>
        <v>51378086.487787813</v>
      </c>
      <c r="J5" s="5">
        <f t="shared" si="5"/>
        <v>2.8791306521595859E-2</v>
      </c>
      <c r="K5" s="6">
        <f t="shared" si="7"/>
        <v>0.11516522608638344</v>
      </c>
      <c r="L5" s="4">
        <v>0.06</v>
      </c>
      <c r="M5" s="5">
        <f t="shared" si="0"/>
        <v>6.0962999999999989E-2</v>
      </c>
      <c r="N5" s="6">
        <f t="shared" si="8"/>
        <v>0.23369149999999997</v>
      </c>
      <c r="Q5" s="4" t="s">
        <v>50</v>
      </c>
      <c r="R5" s="5">
        <f>SUM(J2:J32)</f>
        <v>1.1036667499945079</v>
      </c>
      <c r="S5" s="5">
        <f>SUM(J33:J62)</f>
        <v>1.9386146391207877</v>
      </c>
      <c r="T5" s="5">
        <f>SUM(J63:J93)</f>
        <v>9.4161282471581131</v>
      </c>
      <c r="U5" s="5">
        <f>SUM(J94:J124)</f>
        <v>10.297690632557451</v>
      </c>
      <c r="V5" s="5">
        <f>SUM(J125:J153)</f>
        <v>49.856945793230153</v>
      </c>
      <c r="W5" s="5">
        <f>SUM(J154:J184)</f>
        <v>31.441477736178939</v>
      </c>
      <c r="X5" s="5">
        <f>SUM(J185:J214)</f>
        <v>18.674589815745573</v>
      </c>
      <c r="Y5" s="5">
        <f>SUM(J215:J245)</f>
        <v>7.7489744980980868</v>
      </c>
      <c r="Z5" s="5">
        <f>SUM(J246:J275)</f>
        <v>3.6112524465658806</v>
      </c>
      <c r="AA5" s="5">
        <f>SUM(J276:J306)</f>
        <v>1.3271421291859427</v>
      </c>
      <c r="AB5" s="5">
        <f>SUM(J307:J337)</f>
        <v>0.69373338571083332</v>
      </c>
      <c r="AC5" s="5">
        <f>SUM(J338:J367)</f>
        <v>0.76228411552415709</v>
      </c>
      <c r="AD5" s="16">
        <f>SUM(J2:J367)</f>
        <v>136.87250018907028</v>
      </c>
    </row>
    <row r="6" spans="1:30" x14ac:dyDescent="0.25">
      <c r="A6" s="2">
        <v>36438</v>
      </c>
      <c r="B6" s="18"/>
      <c r="C6" s="4">
        <v>0</v>
      </c>
      <c r="D6" s="5">
        <f t="shared" si="1"/>
        <v>0</v>
      </c>
      <c r="E6" s="6">
        <f t="shared" si="6"/>
        <v>0</v>
      </c>
      <c r="F6" s="4">
        <v>22</v>
      </c>
      <c r="G6" s="5">
        <f t="shared" si="2"/>
        <v>0.62297062540307091</v>
      </c>
      <c r="H6" s="5">
        <f t="shared" si="3"/>
        <v>53824.662034825327</v>
      </c>
      <c r="I6" s="4">
        <f t="shared" si="4"/>
        <v>53824662.034825325</v>
      </c>
      <c r="J6" s="5">
        <f t="shared" si="5"/>
        <v>3.016232111786233E-2</v>
      </c>
      <c r="K6" s="6">
        <f t="shared" si="7"/>
        <v>0.14532754720424576</v>
      </c>
      <c r="L6" s="4">
        <v>0.06</v>
      </c>
      <c r="M6" s="5">
        <f t="shared" si="0"/>
        <v>6.0962999999999989E-2</v>
      </c>
      <c r="N6" s="6">
        <f t="shared" si="8"/>
        <v>0.29465449999999993</v>
      </c>
      <c r="Q6" s="4" t="s">
        <v>51</v>
      </c>
      <c r="R6" s="5">
        <f>R5</f>
        <v>1.1036667499945079</v>
      </c>
      <c r="S6" s="5">
        <f>R6+S5</f>
        <v>3.0422813891152956</v>
      </c>
      <c r="T6" s="5">
        <f t="shared" ref="T6:AC6" si="10">S6+T5</f>
        <v>12.458409636273409</v>
      </c>
      <c r="U6" s="5">
        <f t="shared" si="10"/>
        <v>22.75610026883086</v>
      </c>
      <c r="V6" s="5">
        <f t="shared" si="10"/>
        <v>72.613046062061017</v>
      </c>
      <c r="W6" s="5">
        <f t="shared" si="10"/>
        <v>104.05452379823996</v>
      </c>
      <c r="X6" s="5">
        <f t="shared" si="10"/>
        <v>122.72911361398553</v>
      </c>
      <c r="Y6" s="5">
        <f t="shared" si="10"/>
        <v>130.47808811208361</v>
      </c>
      <c r="Z6" s="5">
        <f t="shared" si="10"/>
        <v>134.0893405586495</v>
      </c>
      <c r="AA6" s="5">
        <f t="shared" si="10"/>
        <v>135.41648268783544</v>
      </c>
      <c r="AB6" s="5">
        <f t="shared" si="10"/>
        <v>136.11021607354627</v>
      </c>
      <c r="AC6" s="5">
        <f t="shared" si="10"/>
        <v>136.87250018907042</v>
      </c>
      <c r="AD6" s="16"/>
    </row>
    <row r="7" spans="1:30" x14ac:dyDescent="0.25">
      <c r="A7" s="2">
        <v>36439</v>
      </c>
      <c r="B7" s="18"/>
      <c r="C7" s="4">
        <v>0</v>
      </c>
      <c r="D7" s="5">
        <f t="shared" si="1"/>
        <v>0</v>
      </c>
      <c r="E7" s="6">
        <f t="shared" si="6"/>
        <v>0</v>
      </c>
      <c r="F7" s="4">
        <v>22</v>
      </c>
      <c r="G7" s="5">
        <f t="shared" si="2"/>
        <v>0.62297062540307091</v>
      </c>
      <c r="H7" s="5">
        <f t="shared" si="3"/>
        <v>53824.662034825327</v>
      </c>
      <c r="I7" s="4">
        <f t="shared" si="4"/>
        <v>53824662.034825325</v>
      </c>
      <c r="J7" s="5">
        <f t="shared" si="5"/>
        <v>3.016232111786233E-2</v>
      </c>
      <c r="K7" s="6">
        <f t="shared" si="7"/>
        <v>0.17548986832210808</v>
      </c>
      <c r="L7" s="4">
        <v>0.06</v>
      </c>
      <c r="M7" s="5">
        <f t="shared" si="0"/>
        <v>6.0962999999999989E-2</v>
      </c>
      <c r="N7" s="6">
        <f t="shared" si="8"/>
        <v>0.35561749999999992</v>
      </c>
      <c r="Q7" s="4" t="s">
        <v>52</v>
      </c>
      <c r="R7" s="5">
        <f>(R5/R3)*100</f>
        <v>4.8821850393457833</v>
      </c>
      <c r="S7" s="5">
        <f t="shared" ref="S7:AC7" si="11">(S5/S3)*100</f>
        <v>3.7050199509226891</v>
      </c>
      <c r="T7" s="5">
        <f t="shared" si="11"/>
        <v>16.403261527346729</v>
      </c>
      <c r="U7" s="5">
        <f t="shared" si="11"/>
        <v>20.684739339059639</v>
      </c>
      <c r="V7" s="5">
        <f t="shared" si="11"/>
        <v>121.91750817535616</v>
      </c>
      <c r="W7" s="5">
        <f t="shared" si="11"/>
        <v>75.478869157333733</v>
      </c>
      <c r="X7" s="5">
        <f t="shared" si="11"/>
        <v>34.037966272502132</v>
      </c>
      <c r="Y7" s="5">
        <f t="shared" si="11"/>
        <v>13.742240366918649</v>
      </c>
      <c r="Z7" s="5">
        <f t="shared" si="11"/>
        <v>15.62365859031704</v>
      </c>
      <c r="AA7" s="5">
        <f t="shared" si="11"/>
        <v>14.928482892980233</v>
      </c>
      <c r="AB7" s="5" t="e">
        <f t="shared" si="11"/>
        <v>#DIV/0!</v>
      </c>
      <c r="AC7" s="5">
        <f t="shared" si="11"/>
        <v>2.679570147371193</v>
      </c>
      <c r="AD7" s="5">
        <f>(AD5/AD3)*100</f>
        <v>31.366013444737579</v>
      </c>
    </row>
    <row r="8" spans="1:30" x14ac:dyDescent="0.25">
      <c r="A8" s="2">
        <v>36440</v>
      </c>
      <c r="B8" s="18"/>
      <c r="C8" s="4">
        <v>0</v>
      </c>
      <c r="D8" s="5">
        <f t="shared" si="1"/>
        <v>0</v>
      </c>
      <c r="E8" s="6">
        <f t="shared" si="6"/>
        <v>0</v>
      </c>
      <c r="F8" s="4">
        <v>23</v>
      </c>
      <c r="G8" s="5">
        <f t="shared" si="2"/>
        <v>0.65128747201230142</v>
      </c>
      <c r="H8" s="5">
        <f t="shared" si="3"/>
        <v>56271.237581862842</v>
      </c>
      <c r="I8" s="4">
        <f t="shared" si="4"/>
        <v>56271237.581862845</v>
      </c>
      <c r="J8" s="5">
        <f t="shared" si="5"/>
        <v>3.15333357141288E-2</v>
      </c>
      <c r="K8" s="6">
        <f t="shared" si="7"/>
        <v>0.20702320403623689</v>
      </c>
      <c r="L8" s="4">
        <v>0.06</v>
      </c>
      <c r="M8" s="5">
        <f t="shared" si="0"/>
        <v>6.0962999999999989E-2</v>
      </c>
      <c r="N8" s="6">
        <f t="shared" si="8"/>
        <v>0.41658049999999991</v>
      </c>
      <c r="Q8" s="4" t="s">
        <v>54</v>
      </c>
      <c r="R8" s="5">
        <f>SUM(M2:M32)</f>
        <v>5.4561885000000006</v>
      </c>
      <c r="S8" s="5">
        <f>SUM(M33:M62)</f>
        <v>18.146652999999997</v>
      </c>
      <c r="T8" s="5">
        <f>SUM(M63:M93)</f>
        <v>3196.8184360000005</v>
      </c>
      <c r="U8" s="5">
        <f>SUM(M94:M124)</f>
        <v>1893.2262859999998</v>
      </c>
      <c r="V8" s="5">
        <f>SUM(M125:M153)</f>
        <v>51643.586190000009</v>
      </c>
      <c r="W8" s="5">
        <f>SUM(M154:M184)</f>
        <v>8636.1201849999979</v>
      </c>
      <c r="X8" s="5">
        <f>SUM(M185:M214)</f>
        <v>18920.679890000003</v>
      </c>
      <c r="Y8" s="5">
        <f>SUM(M215:M245)</f>
        <v>58.920739499999989</v>
      </c>
      <c r="Z8" s="5">
        <f>SUM(M246:M275)</f>
        <v>17.455738999999998</v>
      </c>
      <c r="AA8" s="5">
        <f>SUM(M276:M306)</f>
        <v>7.3866834999999993</v>
      </c>
      <c r="AB8" s="5">
        <f>SUM(M307:M337)</f>
        <v>3.1395945000000012</v>
      </c>
      <c r="AC8" s="5">
        <f>SUM(M338:M367)</f>
        <v>3.6577799999999994</v>
      </c>
      <c r="AD8" s="16">
        <f>SUM(M2:M366)</f>
        <v>84404.543562500025</v>
      </c>
    </row>
    <row r="9" spans="1:30" x14ac:dyDescent="0.25">
      <c r="A9" s="2">
        <v>36441</v>
      </c>
      <c r="B9" s="18"/>
      <c r="C9" s="4">
        <v>0.06</v>
      </c>
      <c r="D9" s="5">
        <f t="shared" si="1"/>
        <v>1.5239999999999998</v>
      </c>
      <c r="E9" s="6">
        <f t="shared" si="6"/>
        <v>1.5239999999999998</v>
      </c>
      <c r="F9" s="4">
        <v>24</v>
      </c>
      <c r="G9" s="5">
        <f t="shared" si="2"/>
        <v>0.67960431862153192</v>
      </c>
      <c r="H9" s="5">
        <f t="shared" si="3"/>
        <v>58717.813128900358</v>
      </c>
      <c r="I9" s="4">
        <f t="shared" si="4"/>
        <v>58717813.128900357</v>
      </c>
      <c r="J9" s="5">
        <f t="shared" si="5"/>
        <v>3.2904350310395271E-2</v>
      </c>
      <c r="K9" s="6">
        <f t="shared" si="7"/>
        <v>0.23992755434663215</v>
      </c>
      <c r="L9" s="4">
        <v>0.06</v>
      </c>
      <c r="M9" s="5">
        <f t="shared" si="0"/>
        <v>6.0962999999999989E-2</v>
      </c>
      <c r="N9" s="6">
        <f t="shared" si="8"/>
        <v>0.4775434999999999</v>
      </c>
      <c r="Q9" s="4" t="s">
        <v>55</v>
      </c>
      <c r="R9" s="5">
        <f>R8</f>
        <v>5.4561885000000006</v>
      </c>
      <c r="S9" s="5">
        <f>R9+S8</f>
        <v>23.602841499999997</v>
      </c>
      <c r="T9" s="5">
        <f t="shared" ref="T9:AC9" si="12">S9+T8</f>
        <v>3220.4212775000005</v>
      </c>
      <c r="U9" s="5">
        <f t="shared" si="12"/>
        <v>5113.6475635000006</v>
      </c>
      <c r="V9" s="5">
        <f t="shared" si="12"/>
        <v>56757.233753500012</v>
      </c>
      <c r="W9" s="5">
        <f t="shared" si="12"/>
        <v>65393.353938500011</v>
      </c>
      <c r="X9" s="5">
        <f t="shared" si="12"/>
        <v>84314.033828500018</v>
      </c>
      <c r="Y9" s="5">
        <f t="shared" si="12"/>
        <v>84372.954568000016</v>
      </c>
      <c r="Z9" s="5">
        <f t="shared" si="12"/>
        <v>84390.410307000013</v>
      </c>
      <c r="AA9" s="5">
        <f t="shared" si="12"/>
        <v>84397.796990500006</v>
      </c>
      <c r="AB9" s="5">
        <f t="shared" si="12"/>
        <v>84400.936585000003</v>
      </c>
      <c r="AC9" s="5">
        <f t="shared" si="12"/>
        <v>84404.594364999997</v>
      </c>
      <c r="AD9" s="17"/>
    </row>
    <row r="10" spans="1:30" x14ac:dyDescent="0.25">
      <c r="A10" s="2">
        <v>36442</v>
      </c>
      <c r="B10" s="18"/>
      <c r="C10" s="4">
        <v>0</v>
      </c>
      <c r="D10" s="5">
        <f t="shared" si="1"/>
        <v>0</v>
      </c>
      <c r="E10" s="6">
        <f t="shared" si="6"/>
        <v>1.5239999999999998</v>
      </c>
      <c r="F10" s="4">
        <v>25</v>
      </c>
      <c r="G10" s="5">
        <f t="shared" si="2"/>
        <v>0.70792116523076243</v>
      </c>
      <c r="H10" s="5">
        <f t="shared" si="3"/>
        <v>61164.388675937873</v>
      </c>
      <c r="I10" s="4">
        <f t="shared" si="4"/>
        <v>61164388.675937876</v>
      </c>
      <c r="J10" s="5">
        <f t="shared" si="5"/>
        <v>3.4275364906661741E-2</v>
      </c>
      <c r="K10" s="6">
        <f t="shared" si="7"/>
        <v>0.27420291925329388</v>
      </c>
      <c r="L10" s="4">
        <v>7.0000000000000007E-2</v>
      </c>
      <c r="M10" s="5">
        <f t="shared" si="0"/>
        <v>7.1123500000000006E-2</v>
      </c>
      <c r="N10" s="6">
        <f t="shared" si="8"/>
        <v>0.5486669999999999</v>
      </c>
    </row>
    <row r="11" spans="1:30" x14ac:dyDescent="0.25">
      <c r="A11" s="2">
        <v>36443</v>
      </c>
      <c r="B11" s="18"/>
      <c r="C11" s="4">
        <v>0</v>
      </c>
      <c r="D11" s="5">
        <f t="shared" si="1"/>
        <v>0</v>
      </c>
      <c r="E11" s="6">
        <f t="shared" si="6"/>
        <v>1.5239999999999998</v>
      </c>
      <c r="F11" s="4">
        <v>25</v>
      </c>
      <c r="G11" s="5">
        <f t="shared" si="2"/>
        <v>0.70792116523076243</v>
      </c>
      <c r="H11" s="5">
        <f t="shared" si="3"/>
        <v>61164.388675937873</v>
      </c>
      <c r="I11" s="4">
        <f t="shared" si="4"/>
        <v>61164388.675937876</v>
      </c>
      <c r="J11" s="5">
        <f t="shared" si="5"/>
        <v>3.4275364906661741E-2</v>
      </c>
      <c r="K11" s="6">
        <f t="shared" si="7"/>
        <v>0.3084782841599556</v>
      </c>
      <c r="L11" s="4">
        <v>7.0000000000000007E-2</v>
      </c>
      <c r="M11" s="5">
        <f t="shared" si="0"/>
        <v>7.1123500000000006E-2</v>
      </c>
      <c r="N11" s="6">
        <f t="shared" si="8"/>
        <v>0.61979049999999991</v>
      </c>
    </row>
    <row r="12" spans="1:30" x14ac:dyDescent="0.25">
      <c r="A12" s="2">
        <v>36444</v>
      </c>
      <c r="B12" s="18"/>
      <c r="C12" s="4">
        <v>0.01</v>
      </c>
      <c r="D12" s="5">
        <f t="shared" si="1"/>
        <v>0.254</v>
      </c>
      <c r="E12" s="6">
        <f t="shared" si="6"/>
        <v>1.7779999999999998</v>
      </c>
      <c r="F12" s="4">
        <v>25</v>
      </c>
      <c r="G12" s="5">
        <f t="shared" si="2"/>
        <v>0.70792116523076243</v>
      </c>
      <c r="H12" s="5">
        <f t="shared" si="3"/>
        <v>61164.388675937873</v>
      </c>
      <c r="I12" s="4">
        <f t="shared" si="4"/>
        <v>61164388.675937876</v>
      </c>
      <c r="J12" s="5">
        <f t="shared" si="5"/>
        <v>3.4275364906661741E-2</v>
      </c>
      <c r="K12" s="6">
        <f t="shared" si="7"/>
        <v>0.34275364906661732</v>
      </c>
      <c r="L12" s="4">
        <v>7.0000000000000007E-2</v>
      </c>
      <c r="M12" s="5">
        <f t="shared" si="0"/>
        <v>7.1123500000000006E-2</v>
      </c>
      <c r="N12" s="6">
        <f t="shared" si="8"/>
        <v>0.69091399999999992</v>
      </c>
    </row>
    <row r="13" spans="1:30" x14ac:dyDescent="0.25">
      <c r="A13" s="2">
        <v>36445</v>
      </c>
      <c r="B13" s="18"/>
      <c r="C13" s="4">
        <v>0</v>
      </c>
      <c r="D13" s="5">
        <f t="shared" si="1"/>
        <v>0</v>
      </c>
      <c r="E13" s="6">
        <f t="shared" si="6"/>
        <v>1.7779999999999998</v>
      </c>
      <c r="F13" s="4">
        <v>25</v>
      </c>
      <c r="G13" s="5">
        <f t="shared" si="2"/>
        <v>0.70792116523076243</v>
      </c>
      <c r="H13" s="5">
        <f t="shared" si="3"/>
        <v>61164.388675937873</v>
      </c>
      <c r="I13" s="4">
        <f t="shared" si="4"/>
        <v>61164388.675937876</v>
      </c>
      <c r="J13" s="5">
        <f t="shared" si="5"/>
        <v>3.4275364906661741E-2</v>
      </c>
      <c r="K13" s="6">
        <f t="shared" si="7"/>
        <v>0.37702901397327904</v>
      </c>
      <c r="L13" s="4">
        <v>7.0000000000000007E-2</v>
      </c>
      <c r="M13" s="5">
        <f t="shared" si="0"/>
        <v>7.1123500000000006E-2</v>
      </c>
      <c r="N13" s="6">
        <f t="shared" si="8"/>
        <v>0.76203749999999992</v>
      </c>
    </row>
    <row r="14" spans="1:30" x14ac:dyDescent="0.25">
      <c r="A14" s="2">
        <v>36446</v>
      </c>
      <c r="B14" s="18"/>
      <c r="C14" s="4">
        <v>0</v>
      </c>
      <c r="D14" s="5">
        <f t="shared" si="1"/>
        <v>0</v>
      </c>
      <c r="E14" s="6">
        <f t="shared" si="6"/>
        <v>1.7779999999999998</v>
      </c>
      <c r="F14" s="4">
        <v>25</v>
      </c>
      <c r="G14" s="5">
        <f t="shared" si="2"/>
        <v>0.70792116523076243</v>
      </c>
      <c r="H14" s="5">
        <f t="shared" si="3"/>
        <v>61164.388675937873</v>
      </c>
      <c r="I14" s="4">
        <f t="shared" si="4"/>
        <v>61164388.675937876</v>
      </c>
      <c r="J14" s="5">
        <f t="shared" si="5"/>
        <v>3.4275364906661741E-2</v>
      </c>
      <c r="K14" s="6">
        <f t="shared" si="7"/>
        <v>0.41130437887994076</v>
      </c>
      <c r="L14" s="4">
        <v>7.0000000000000007E-2</v>
      </c>
      <c r="M14" s="5">
        <f t="shared" si="0"/>
        <v>7.1123500000000006E-2</v>
      </c>
      <c r="N14" s="6">
        <f t="shared" si="8"/>
        <v>0.83316099999999993</v>
      </c>
    </row>
    <row r="15" spans="1:30" x14ac:dyDescent="0.25">
      <c r="A15" s="2">
        <v>36447</v>
      </c>
      <c r="B15" s="18"/>
      <c r="C15" s="4">
        <v>0</v>
      </c>
      <c r="D15" s="5">
        <f t="shared" si="1"/>
        <v>0</v>
      </c>
      <c r="E15" s="6">
        <f t="shared" si="6"/>
        <v>1.7779999999999998</v>
      </c>
      <c r="F15" s="4">
        <v>25</v>
      </c>
      <c r="G15" s="5">
        <f t="shared" si="2"/>
        <v>0.70792116523076243</v>
      </c>
      <c r="H15" s="5">
        <f t="shared" si="3"/>
        <v>61164.388675937873</v>
      </c>
      <c r="I15" s="4">
        <f t="shared" si="4"/>
        <v>61164388.675937876</v>
      </c>
      <c r="J15" s="5">
        <f t="shared" si="5"/>
        <v>3.4275364906661741E-2</v>
      </c>
      <c r="K15" s="6">
        <f t="shared" si="7"/>
        <v>0.44557974378660248</v>
      </c>
      <c r="L15" s="4">
        <v>0.08</v>
      </c>
      <c r="M15" s="5">
        <f t="shared" si="0"/>
        <v>8.1283999999999995E-2</v>
      </c>
      <c r="N15" s="6">
        <f t="shared" si="8"/>
        <v>0.91444499999999995</v>
      </c>
    </row>
    <row r="16" spans="1:30" x14ac:dyDescent="0.25">
      <c r="A16" s="2">
        <v>36448</v>
      </c>
      <c r="B16" s="18"/>
      <c r="C16" s="4">
        <v>0</v>
      </c>
      <c r="D16" s="5">
        <f t="shared" si="1"/>
        <v>0</v>
      </c>
      <c r="E16" s="6">
        <f t="shared" si="6"/>
        <v>1.7779999999999998</v>
      </c>
      <c r="F16" s="4">
        <v>24</v>
      </c>
      <c r="G16" s="5">
        <f t="shared" si="2"/>
        <v>0.67960431862153192</v>
      </c>
      <c r="H16" s="5">
        <f t="shared" si="3"/>
        <v>58717.813128900358</v>
      </c>
      <c r="I16" s="4">
        <f t="shared" si="4"/>
        <v>58717813.128900357</v>
      </c>
      <c r="J16" s="5">
        <f t="shared" si="5"/>
        <v>3.2904350310395271E-2</v>
      </c>
      <c r="K16" s="6">
        <f t="shared" si="7"/>
        <v>0.47848409409699777</v>
      </c>
      <c r="L16" s="4">
        <v>0.09</v>
      </c>
      <c r="M16" s="5">
        <f t="shared" si="0"/>
        <v>9.1444499999999984E-2</v>
      </c>
      <c r="N16" s="6">
        <f t="shared" si="8"/>
        <v>1.0058894999999999</v>
      </c>
    </row>
    <row r="17" spans="1:14" x14ac:dyDescent="0.25">
      <c r="A17" s="2">
        <v>36449</v>
      </c>
      <c r="B17" s="18"/>
      <c r="C17" s="4">
        <v>0</v>
      </c>
      <c r="D17" s="5">
        <f t="shared" si="1"/>
        <v>0</v>
      </c>
      <c r="E17" s="6">
        <f t="shared" si="6"/>
        <v>1.7779999999999998</v>
      </c>
      <c r="F17" s="4">
        <v>24</v>
      </c>
      <c r="G17" s="5">
        <f t="shared" si="2"/>
        <v>0.67960431862153192</v>
      </c>
      <c r="H17" s="5">
        <f t="shared" si="3"/>
        <v>58717.813128900358</v>
      </c>
      <c r="I17" s="4">
        <f t="shared" si="4"/>
        <v>58717813.128900357</v>
      </c>
      <c r="J17" s="5">
        <f t="shared" si="5"/>
        <v>3.2904350310395271E-2</v>
      </c>
      <c r="K17" s="6">
        <f t="shared" si="7"/>
        <v>0.51138844440739306</v>
      </c>
      <c r="L17" s="4">
        <v>0.11</v>
      </c>
      <c r="M17" s="5">
        <f t="shared" si="0"/>
        <v>0.11176549999999999</v>
      </c>
      <c r="N17" s="6">
        <f t="shared" si="8"/>
        <v>1.1176549999999998</v>
      </c>
    </row>
    <row r="18" spans="1:14" x14ac:dyDescent="0.25">
      <c r="A18" s="2">
        <v>36450</v>
      </c>
      <c r="B18" s="18"/>
      <c r="C18" s="4">
        <v>0</v>
      </c>
      <c r="D18" s="5">
        <f t="shared" si="1"/>
        <v>0</v>
      </c>
      <c r="E18" s="6">
        <f t="shared" si="6"/>
        <v>1.7779999999999998</v>
      </c>
      <c r="F18" s="4">
        <v>25</v>
      </c>
      <c r="G18" s="5">
        <f t="shared" si="2"/>
        <v>0.70792116523076243</v>
      </c>
      <c r="H18" s="5">
        <f t="shared" si="3"/>
        <v>61164.388675937873</v>
      </c>
      <c r="I18" s="4">
        <f t="shared" si="4"/>
        <v>61164388.675937876</v>
      </c>
      <c r="J18" s="5">
        <f t="shared" si="5"/>
        <v>3.4275364906661741E-2</v>
      </c>
      <c r="K18" s="6">
        <f t="shared" si="7"/>
        <v>0.54566380931405478</v>
      </c>
      <c r="L18" s="4">
        <v>0.14000000000000001</v>
      </c>
      <c r="M18" s="5">
        <f t="shared" si="0"/>
        <v>0.14224700000000001</v>
      </c>
      <c r="N18" s="6">
        <f t="shared" si="8"/>
        <v>1.2599019999999999</v>
      </c>
    </row>
    <row r="19" spans="1:14" x14ac:dyDescent="0.25">
      <c r="A19" s="2">
        <v>36451</v>
      </c>
      <c r="B19" s="18"/>
      <c r="C19" s="4">
        <v>0</v>
      </c>
      <c r="D19" s="5">
        <f t="shared" si="1"/>
        <v>0</v>
      </c>
      <c r="E19" s="6">
        <f t="shared" si="6"/>
        <v>1.7779999999999998</v>
      </c>
      <c r="F19" s="4">
        <v>25</v>
      </c>
      <c r="G19" s="5">
        <f t="shared" si="2"/>
        <v>0.70792116523076243</v>
      </c>
      <c r="H19" s="5">
        <f t="shared" si="3"/>
        <v>61164.388675937873</v>
      </c>
      <c r="I19" s="4">
        <f t="shared" si="4"/>
        <v>61164388.675937876</v>
      </c>
      <c r="J19" s="5">
        <f t="shared" si="5"/>
        <v>3.4275364906661741E-2</v>
      </c>
      <c r="K19" s="6">
        <f t="shared" si="7"/>
        <v>0.5799391742207165</v>
      </c>
      <c r="L19" s="4">
        <v>0.16</v>
      </c>
      <c r="M19" s="5">
        <f t="shared" si="0"/>
        <v>0.16256799999999999</v>
      </c>
      <c r="N19" s="6">
        <f t="shared" si="8"/>
        <v>1.4224699999999999</v>
      </c>
    </row>
    <row r="20" spans="1:14" x14ac:dyDescent="0.25">
      <c r="A20" s="2">
        <v>36452</v>
      </c>
      <c r="B20" s="18"/>
      <c r="C20" s="4">
        <v>0</v>
      </c>
      <c r="D20" s="5">
        <f t="shared" si="1"/>
        <v>0</v>
      </c>
      <c r="E20" s="6">
        <f t="shared" si="6"/>
        <v>1.7779999999999998</v>
      </c>
      <c r="F20" s="4">
        <v>25</v>
      </c>
      <c r="G20" s="5">
        <f t="shared" si="2"/>
        <v>0.70792116523076243</v>
      </c>
      <c r="H20" s="5">
        <f t="shared" si="3"/>
        <v>61164.388675937873</v>
      </c>
      <c r="I20" s="4">
        <f t="shared" si="4"/>
        <v>61164388.675937876</v>
      </c>
      <c r="J20" s="5">
        <f t="shared" si="5"/>
        <v>3.4275364906661741E-2</v>
      </c>
      <c r="K20" s="6">
        <f t="shared" si="7"/>
        <v>0.61421453912737822</v>
      </c>
      <c r="L20" s="4">
        <v>0.2</v>
      </c>
      <c r="M20" s="5">
        <f t="shared" si="0"/>
        <v>0.20321</v>
      </c>
      <c r="N20" s="6">
        <f t="shared" si="8"/>
        <v>1.62568</v>
      </c>
    </row>
    <row r="21" spans="1:14" x14ac:dyDescent="0.25">
      <c r="A21" s="2">
        <v>36453</v>
      </c>
      <c r="B21" s="18"/>
      <c r="C21" s="4">
        <v>0</v>
      </c>
      <c r="D21" s="5">
        <f t="shared" si="1"/>
        <v>0</v>
      </c>
      <c r="E21" s="6">
        <f t="shared" si="6"/>
        <v>1.7779999999999998</v>
      </c>
      <c r="F21" s="4">
        <v>25</v>
      </c>
      <c r="G21" s="5">
        <f t="shared" si="2"/>
        <v>0.70792116523076243</v>
      </c>
      <c r="H21" s="5">
        <f t="shared" si="3"/>
        <v>61164.388675937873</v>
      </c>
      <c r="I21" s="4">
        <f t="shared" si="4"/>
        <v>61164388.675937876</v>
      </c>
      <c r="J21" s="5">
        <f t="shared" si="5"/>
        <v>3.4275364906661741E-2</v>
      </c>
      <c r="K21" s="6">
        <f t="shared" si="7"/>
        <v>0.64848990403403994</v>
      </c>
      <c r="L21" s="4">
        <v>0.23</v>
      </c>
      <c r="M21" s="5">
        <f t="shared" si="0"/>
        <v>0.2336915</v>
      </c>
      <c r="N21" s="6">
        <f t="shared" si="8"/>
        <v>1.8593715</v>
      </c>
    </row>
    <row r="22" spans="1:14" x14ac:dyDescent="0.25">
      <c r="A22" s="2">
        <v>36454</v>
      </c>
      <c r="B22" s="18"/>
      <c r="C22" s="4">
        <v>0</v>
      </c>
      <c r="D22" s="5">
        <f t="shared" si="1"/>
        <v>0</v>
      </c>
      <c r="E22" s="6">
        <f t="shared" si="6"/>
        <v>1.7779999999999998</v>
      </c>
      <c r="F22" s="4">
        <v>24</v>
      </c>
      <c r="G22" s="5">
        <f t="shared" si="2"/>
        <v>0.67960431862153192</v>
      </c>
      <c r="H22" s="5">
        <f t="shared" si="3"/>
        <v>58717.813128900358</v>
      </c>
      <c r="I22" s="4">
        <f t="shared" si="4"/>
        <v>58717813.128900357</v>
      </c>
      <c r="J22" s="5">
        <f t="shared" si="5"/>
        <v>3.2904350310395271E-2</v>
      </c>
      <c r="K22" s="6">
        <f t="shared" si="7"/>
        <v>0.68139425434443524</v>
      </c>
      <c r="L22" s="4">
        <v>0.27</v>
      </c>
      <c r="M22" s="5">
        <f t="shared" si="0"/>
        <v>0.27433350000000001</v>
      </c>
      <c r="N22" s="6">
        <f t="shared" si="8"/>
        <v>2.133705</v>
      </c>
    </row>
    <row r="23" spans="1:14" x14ac:dyDescent="0.25">
      <c r="A23" s="2">
        <v>36455</v>
      </c>
      <c r="B23" s="18"/>
      <c r="C23" s="4">
        <v>0</v>
      </c>
      <c r="D23" s="5">
        <f t="shared" si="1"/>
        <v>0</v>
      </c>
      <c r="E23" s="6">
        <f t="shared" si="6"/>
        <v>1.7779999999999998</v>
      </c>
      <c r="F23" s="4">
        <v>25</v>
      </c>
      <c r="G23" s="5">
        <f t="shared" si="2"/>
        <v>0.70792116523076243</v>
      </c>
      <c r="H23" s="5">
        <f t="shared" si="3"/>
        <v>61164.388675937873</v>
      </c>
      <c r="I23" s="4">
        <f t="shared" si="4"/>
        <v>61164388.675937876</v>
      </c>
      <c r="J23" s="5">
        <f t="shared" si="5"/>
        <v>3.4275364906661741E-2</v>
      </c>
      <c r="K23" s="6">
        <f t="shared" si="7"/>
        <v>0.71566961925109696</v>
      </c>
      <c r="L23" s="4">
        <v>0.33</v>
      </c>
      <c r="M23" s="5">
        <f t="shared" si="0"/>
        <v>0.3352965</v>
      </c>
      <c r="N23" s="6">
        <f t="shared" si="8"/>
        <v>2.4690015000000001</v>
      </c>
    </row>
    <row r="24" spans="1:14" x14ac:dyDescent="0.25">
      <c r="A24" s="2">
        <v>36456</v>
      </c>
      <c r="B24" s="18"/>
      <c r="C24" s="4">
        <v>0</v>
      </c>
      <c r="D24" s="5">
        <f t="shared" si="1"/>
        <v>0</v>
      </c>
      <c r="E24" s="6">
        <f t="shared" si="6"/>
        <v>1.7779999999999998</v>
      </c>
      <c r="F24" s="4">
        <v>24</v>
      </c>
      <c r="G24" s="5">
        <f t="shared" si="2"/>
        <v>0.67960431862153192</v>
      </c>
      <c r="H24" s="5">
        <f t="shared" si="3"/>
        <v>58717.813128900358</v>
      </c>
      <c r="I24" s="4">
        <f t="shared" si="4"/>
        <v>58717813.128900357</v>
      </c>
      <c r="J24" s="5">
        <f t="shared" si="5"/>
        <v>3.2904350310395271E-2</v>
      </c>
      <c r="K24" s="6">
        <f t="shared" si="7"/>
        <v>0.74857396956149225</v>
      </c>
      <c r="L24" s="4">
        <v>0.32</v>
      </c>
      <c r="M24" s="5">
        <f t="shared" si="0"/>
        <v>0.32513599999999998</v>
      </c>
      <c r="N24" s="6">
        <f t="shared" si="8"/>
        <v>2.7941375000000002</v>
      </c>
    </row>
    <row r="25" spans="1:14" x14ac:dyDescent="0.25">
      <c r="A25" s="2">
        <v>36457</v>
      </c>
      <c r="B25" s="18"/>
      <c r="C25" s="4">
        <v>0</v>
      </c>
      <c r="D25" s="5">
        <f t="shared" si="1"/>
        <v>0</v>
      </c>
      <c r="E25" s="6">
        <f t="shared" si="6"/>
        <v>1.7779999999999998</v>
      </c>
      <c r="F25" s="4">
        <v>25</v>
      </c>
      <c r="G25" s="5">
        <f t="shared" si="2"/>
        <v>0.70792116523076243</v>
      </c>
      <c r="H25" s="5">
        <f t="shared" si="3"/>
        <v>61164.388675937873</v>
      </c>
      <c r="I25" s="4">
        <f t="shared" si="4"/>
        <v>61164388.675937876</v>
      </c>
      <c r="J25" s="5">
        <f t="shared" si="5"/>
        <v>3.4275364906661741E-2</v>
      </c>
      <c r="K25" s="6">
        <f t="shared" si="7"/>
        <v>0.78284933446815397</v>
      </c>
      <c r="L25" s="4">
        <v>0.32</v>
      </c>
      <c r="M25" s="5">
        <f t="shared" si="0"/>
        <v>0.32513599999999998</v>
      </c>
      <c r="N25" s="6">
        <f t="shared" si="8"/>
        <v>3.1192735000000003</v>
      </c>
    </row>
    <row r="26" spans="1:14" x14ac:dyDescent="0.25">
      <c r="A26" s="2">
        <v>36458</v>
      </c>
      <c r="B26" s="18"/>
      <c r="C26" s="4">
        <v>0.23</v>
      </c>
      <c r="D26" s="5">
        <f t="shared" si="1"/>
        <v>5.8419999999999996</v>
      </c>
      <c r="E26" s="6">
        <f t="shared" si="6"/>
        <v>7.6199999999999992</v>
      </c>
      <c r="F26" s="4">
        <v>27</v>
      </c>
      <c r="G26" s="5">
        <f t="shared" si="2"/>
        <v>0.76455485844922333</v>
      </c>
      <c r="H26" s="5">
        <f t="shared" si="3"/>
        <v>66057.539770012896</v>
      </c>
      <c r="I26" s="4">
        <f t="shared" si="4"/>
        <v>66057539.770012893</v>
      </c>
      <c r="J26" s="5">
        <f t="shared" si="5"/>
        <v>3.7017394099194675E-2</v>
      </c>
      <c r="K26" s="6">
        <f t="shared" si="7"/>
        <v>0.81986672856734866</v>
      </c>
      <c r="L26" s="4">
        <v>0.33</v>
      </c>
      <c r="M26" s="5">
        <f t="shared" si="0"/>
        <v>0.3352965</v>
      </c>
      <c r="N26" s="6">
        <f t="shared" si="8"/>
        <v>3.4545700000000004</v>
      </c>
    </row>
    <row r="27" spans="1:14" x14ac:dyDescent="0.25">
      <c r="A27" s="2">
        <v>36459</v>
      </c>
      <c r="B27" s="18"/>
      <c r="C27" s="4">
        <v>0.06</v>
      </c>
      <c r="D27" s="5">
        <f t="shared" si="1"/>
        <v>1.5239999999999998</v>
      </c>
      <c r="E27" s="6">
        <f t="shared" si="6"/>
        <v>9.1439999999999984</v>
      </c>
      <c r="F27" s="4">
        <v>30</v>
      </c>
      <c r="G27" s="5">
        <f t="shared" si="2"/>
        <v>0.84950539827691485</v>
      </c>
      <c r="H27" s="5">
        <f t="shared" si="3"/>
        <v>73397.266411125442</v>
      </c>
      <c r="I27" s="4">
        <f t="shared" si="4"/>
        <v>73397266.411125436</v>
      </c>
      <c r="J27" s="5">
        <f t="shared" si="5"/>
        <v>4.113043788799408E-2</v>
      </c>
      <c r="K27" s="6">
        <f t="shared" si="7"/>
        <v>0.86099716645534274</v>
      </c>
      <c r="L27" s="4">
        <v>0.35</v>
      </c>
      <c r="M27" s="5">
        <f t="shared" si="0"/>
        <v>0.35561749999999992</v>
      </c>
      <c r="N27" s="6">
        <f t="shared" si="8"/>
        <v>3.8101875000000005</v>
      </c>
    </row>
    <row r="28" spans="1:14" x14ac:dyDescent="0.25">
      <c r="A28" s="2">
        <v>36460</v>
      </c>
      <c r="B28" s="18"/>
      <c r="C28" s="4">
        <v>0.38</v>
      </c>
      <c r="D28" s="5">
        <f t="shared" si="1"/>
        <v>9.6519999999999992</v>
      </c>
      <c r="E28" s="6">
        <f t="shared" si="6"/>
        <v>18.795999999999999</v>
      </c>
      <c r="F28" s="4">
        <v>32</v>
      </c>
      <c r="G28" s="5">
        <f t="shared" si="2"/>
        <v>0.90613909149537586</v>
      </c>
      <c r="H28" s="5">
        <f t="shared" si="3"/>
        <v>78290.417505200472</v>
      </c>
      <c r="I28" s="4">
        <f t="shared" si="4"/>
        <v>78290417.505200475</v>
      </c>
      <c r="J28" s="5">
        <f t="shared" si="5"/>
        <v>4.3872467080527028E-2</v>
      </c>
      <c r="K28" s="6">
        <f t="shared" si="7"/>
        <v>0.9048696335358698</v>
      </c>
      <c r="L28" s="4">
        <v>0.37</v>
      </c>
      <c r="M28" s="5">
        <f t="shared" si="0"/>
        <v>0.37593849999999995</v>
      </c>
      <c r="N28" s="6">
        <f t="shared" si="8"/>
        <v>4.1861260000000007</v>
      </c>
    </row>
    <row r="29" spans="1:14" x14ac:dyDescent="0.25">
      <c r="A29" s="2">
        <v>36461</v>
      </c>
      <c r="B29" s="18"/>
      <c r="C29" s="4">
        <v>0.11</v>
      </c>
      <c r="D29" s="5">
        <f t="shared" si="1"/>
        <v>2.794</v>
      </c>
      <c r="E29" s="6">
        <f t="shared" si="6"/>
        <v>21.59</v>
      </c>
      <c r="F29" s="4">
        <v>35</v>
      </c>
      <c r="G29" s="5">
        <f t="shared" si="2"/>
        <v>0.99108963132306738</v>
      </c>
      <c r="H29" s="5">
        <f t="shared" si="3"/>
        <v>85630.144146313018</v>
      </c>
      <c r="I29" s="4">
        <f t="shared" si="4"/>
        <v>85630144.146313012</v>
      </c>
      <c r="J29" s="5">
        <f t="shared" si="5"/>
        <v>4.7985510869326425E-2</v>
      </c>
      <c r="K29" s="6">
        <f t="shared" si="7"/>
        <v>0.95285514440519625</v>
      </c>
      <c r="L29" s="4">
        <v>0.39</v>
      </c>
      <c r="M29" s="5">
        <f t="shared" si="0"/>
        <v>0.39625949999999999</v>
      </c>
      <c r="N29" s="6">
        <f t="shared" si="8"/>
        <v>4.5823855000000009</v>
      </c>
    </row>
    <row r="30" spans="1:14" x14ac:dyDescent="0.25">
      <c r="A30" s="2">
        <v>36462</v>
      </c>
      <c r="B30" s="18"/>
      <c r="C30" s="4">
        <v>0.01</v>
      </c>
      <c r="D30" s="5">
        <f t="shared" si="1"/>
        <v>0.254</v>
      </c>
      <c r="E30" s="6">
        <f t="shared" si="6"/>
        <v>21.844000000000001</v>
      </c>
      <c r="F30" s="4">
        <v>38</v>
      </c>
      <c r="G30" s="5">
        <f t="shared" si="2"/>
        <v>1.0760401711507588</v>
      </c>
      <c r="H30" s="5">
        <f t="shared" si="3"/>
        <v>92969.870787425563</v>
      </c>
      <c r="I30" s="4">
        <f t="shared" si="4"/>
        <v>92969870.787425563</v>
      </c>
      <c r="J30" s="5">
        <f t="shared" si="5"/>
        <v>5.2098554658125844E-2</v>
      </c>
      <c r="K30" s="6">
        <f t="shared" si="7"/>
        <v>1.0049536990633221</v>
      </c>
      <c r="L30" s="4">
        <v>0.39</v>
      </c>
      <c r="M30" s="5">
        <f t="shared" si="0"/>
        <v>0.39625949999999999</v>
      </c>
      <c r="N30" s="6">
        <f t="shared" si="8"/>
        <v>4.9786450000000011</v>
      </c>
    </row>
    <row r="31" spans="1:14" x14ac:dyDescent="0.25">
      <c r="A31" s="2">
        <v>36463</v>
      </c>
      <c r="B31" s="18"/>
      <c r="C31" s="4">
        <v>0</v>
      </c>
      <c r="D31" s="5">
        <f t="shared" si="1"/>
        <v>0</v>
      </c>
      <c r="E31" s="6">
        <f t="shared" si="6"/>
        <v>21.844000000000001</v>
      </c>
      <c r="F31" s="4">
        <v>37</v>
      </c>
      <c r="G31" s="5">
        <f t="shared" si="2"/>
        <v>1.0477233245415283</v>
      </c>
      <c r="H31" s="5">
        <f t="shared" si="3"/>
        <v>90523.295240388048</v>
      </c>
      <c r="I31" s="4">
        <f t="shared" si="4"/>
        <v>90523295.240388051</v>
      </c>
      <c r="J31" s="5">
        <f t="shared" si="5"/>
        <v>5.0727540061859373E-2</v>
      </c>
      <c r="K31" s="6">
        <f t="shared" si="7"/>
        <v>1.0556812391251815</v>
      </c>
      <c r="L31" s="4">
        <v>0.28000000000000003</v>
      </c>
      <c r="M31" s="5">
        <f t="shared" si="0"/>
        <v>0.28449400000000002</v>
      </c>
      <c r="N31" s="6">
        <f t="shared" si="8"/>
        <v>5.2631390000000007</v>
      </c>
    </row>
    <row r="32" spans="1:14" x14ac:dyDescent="0.25">
      <c r="A32" s="2">
        <v>36464</v>
      </c>
      <c r="B32" s="18"/>
      <c r="C32" s="4">
        <v>0.03</v>
      </c>
      <c r="D32" s="5">
        <f t="shared" si="1"/>
        <v>0.7619999999999999</v>
      </c>
      <c r="E32" s="6">
        <f t="shared" si="6"/>
        <v>22.606000000000002</v>
      </c>
      <c r="F32" s="4">
        <v>35</v>
      </c>
      <c r="G32" s="5">
        <f t="shared" si="2"/>
        <v>0.99108963132306738</v>
      </c>
      <c r="H32" s="5">
        <f t="shared" si="3"/>
        <v>85630.144146313018</v>
      </c>
      <c r="I32" s="4">
        <f t="shared" si="4"/>
        <v>85630144.146313012</v>
      </c>
      <c r="J32" s="5">
        <f t="shared" si="5"/>
        <v>4.7985510869326425E-2</v>
      </c>
      <c r="K32" s="6">
        <f t="shared" si="7"/>
        <v>1.1036667499945079</v>
      </c>
      <c r="L32" s="4">
        <v>0.19</v>
      </c>
      <c r="M32" s="5">
        <f t="shared" si="0"/>
        <v>0.19304949999999999</v>
      </c>
      <c r="N32" s="6">
        <f t="shared" si="8"/>
        <v>5.4561885000000006</v>
      </c>
    </row>
    <row r="33" spans="1:14" x14ac:dyDescent="0.25">
      <c r="A33" s="2">
        <v>36465</v>
      </c>
      <c r="B33" s="18" t="s">
        <v>2</v>
      </c>
      <c r="C33" s="4">
        <v>0</v>
      </c>
      <c r="D33" s="5">
        <f t="shared" si="1"/>
        <v>0</v>
      </c>
      <c r="E33" s="6">
        <f t="shared" si="6"/>
        <v>22.606000000000002</v>
      </c>
      <c r="F33" s="4">
        <v>34</v>
      </c>
      <c r="G33" s="5">
        <f t="shared" si="2"/>
        <v>0.96277278471383687</v>
      </c>
      <c r="H33" s="5">
        <f t="shared" si="3"/>
        <v>83183.568599275502</v>
      </c>
      <c r="I33" s="4">
        <f t="shared" si="4"/>
        <v>83183568.5992755</v>
      </c>
      <c r="J33" s="5">
        <f t="shared" si="5"/>
        <v>4.6614496273059962E-2</v>
      </c>
      <c r="K33" s="6">
        <f t="shared" si="7"/>
        <v>1.1502812462675678</v>
      </c>
      <c r="L33" s="4">
        <v>0.13</v>
      </c>
      <c r="M33" s="5">
        <f t="shared" si="0"/>
        <v>0.1320865</v>
      </c>
      <c r="N33" s="6">
        <f t="shared" si="8"/>
        <v>5.5882750000000003</v>
      </c>
    </row>
    <row r="34" spans="1:14" x14ac:dyDescent="0.25">
      <c r="A34" s="2">
        <v>36466</v>
      </c>
      <c r="B34" s="18"/>
      <c r="C34" s="4">
        <v>0</v>
      </c>
      <c r="D34" s="5">
        <f t="shared" si="1"/>
        <v>0</v>
      </c>
      <c r="E34" s="6">
        <f t="shared" si="6"/>
        <v>22.606000000000002</v>
      </c>
      <c r="F34" s="4">
        <v>33</v>
      </c>
      <c r="G34" s="5">
        <f t="shared" si="2"/>
        <v>0.93445593810460637</v>
      </c>
      <c r="H34" s="5">
        <f t="shared" si="3"/>
        <v>80736.993052237987</v>
      </c>
      <c r="I34" s="4">
        <f t="shared" si="4"/>
        <v>80736993.052237988</v>
      </c>
      <c r="J34" s="5">
        <f t="shared" si="5"/>
        <v>4.5243481676793491E-2</v>
      </c>
      <c r="K34" s="6">
        <f t="shared" si="7"/>
        <v>1.1955247279443613</v>
      </c>
      <c r="L34" s="4">
        <v>0.14000000000000001</v>
      </c>
      <c r="M34" s="5">
        <f t="shared" si="0"/>
        <v>0.14224700000000001</v>
      </c>
      <c r="N34" s="6">
        <f t="shared" si="8"/>
        <v>5.7305220000000006</v>
      </c>
    </row>
    <row r="35" spans="1:14" x14ac:dyDescent="0.25">
      <c r="A35" s="2">
        <v>36467</v>
      </c>
      <c r="B35" s="18"/>
      <c r="C35" s="4">
        <v>0</v>
      </c>
      <c r="D35" s="5">
        <f t="shared" si="1"/>
        <v>0</v>
      </c>
      <c r="E35" s="6">
        <f t="shared" si="6"/>
        <v>22.606000000000002</v>
      </c>
      <c r="F35" s="4">
        <v>33</v>
      </c>
      <c r="G35" s="5">
        <f t="shared" si="2"/>
        <v>0.93445593810460637</v>
      </c>
      <c r="H35" s="5">
        <f t="shared" si="3"/>
        <v>80736.993052237987</v>
      </c>
      <c r="I35" s="4">
        <f t="shared" si="4"/>
        <v>80736993.052237988</v>
      </c>
      <c r="J35" s="5">
        <f t="shared" si="5"/>
        <v>4.5243481676793491E-2</v>
      </c>
      <c r="K35" s="6">
        <f t="shared" si="7"/>
        <v>1.2407682096211547</v>
      </c>
      <c r="L35" s="4">
        <v>0.19</v>
      </c>
      <c r="M35" s="5">
        <f t="shared" si="0"/>
        <v>0.19304949999999999</v>
      </c>
      <c r="N35" s="6">
        <f t="shared" si="8"/>
        <v>5.9235715000000004</v>
      </c>
    </row>
    <row r="36" spans="1:14" x14ac:dyDescent="0.25">
      <c r="A36" s="2">
        <v>36468</v>
      </c>
      <c r="B36" s="18"/>
      <c r="C36" s="4">
        <v>0</v>
      </c>
      <c r="D36" s="5">
        <f t="shared" si="1"/>
        <v>0</v>
      </c>
      <c r="E36" s="6">
        <f t="shared" si="6"/>
        <v>22.606000000000002</v>
      </c>
      <c r="F36" s="4">
        <v>35</v>
      </c>
      <c r="G36" s="5">
        <f t="shared" si="2"/>
        <v>0.99108963132306738</v>
      </c>
      <c r="H36" s="5">
        <f t="shared" si="3"/>
        <v>85630.144146313018</v>
      </c>
      <c r="I36" s="4">
        <f t="shared" si="4"/>
        <v>85630144.146313012</v>
      </c>
      <c r="J36" s="5">
        <f t="shared" si="5"/>
        <v>4.7985510869326425E-2</v>
      </c>
      <c r="K36" s="6">
        <f t="shared" si="7"/>
        <v>1.2887537204904811</v>
      </c>
      <c r="L36" s="4">
        <v>0.22</v>
      </c>
      <c r="M36" s="5">
        <f t="shared" si="0"/>
        <v>0.22353099999999998</v>
      </c>
      <c r="N36" s="6">
        <f t="shared" si="8"/>
        <v>6.1471025000000008</v>
      </c>
    </row>
    <row r="37" spans="1:14" x14ac:dyDescent="0.25">
      <c r="A37" s="2">
        <v>36469</v>
      </c>
      <c r="B37" s="18"/>
      <c r="C37" s="4">
        <v>0.19</v>
      </c>
      <c r="D37" s="5">
        <f t="shared" si="1"/>
        <v>4.8259999999999996</v>
      </c>
      <c r="E37" s="6">
        <f t="shared" si="6"/>
        <v>27.432000000000002</v>
      </c>
      <c r="F37" s="4">
        <v>35</v>
      </c>
      <c r="G37" s="5">
        <f t="shared" si="2"/>
        <v>0.99108963132306738</v>
      </c>
      <c r="H37" s="5">
        <f t="shared" si="3"/>
        <v>85630.144146313018</v>
      </c>
      <c r="I37" s="4">
        <f t="shared" si="4"/>
        <v>85630144.146313012</v>
      </c>
      <c r="J37" s="5">
        <f t="shared" si="5"/>
        <v>4.7985510869326425E-2</v>
      </c>
      <c r="K37" s="6">
        <f t="shared" si="7"/>
        <v>1.3367392313598074</v>
      </c>
      <c r="L37" s="4">
        <v>0.24</v>
      </c>
      <c r="M37" s="5">
        <f t="shared" si="0"/>
        <v>0.24385199999999996</v>
      </c>
      <c r="N37" s="6">
        <f t="shared" si="8"/>
        <v>6.3909545000000012</v>
      </c>
    </row>
    <row r="38" spans="1:14" x14ac:dyDescent="0.25">
      <c r="A38" s="2">
        <v>36470</v>
      </c>
      <c r="B38" s="18"/>
      <c r="C38" s="4">
        <v>0.26</v>
      </c>
      <c r="D38" s="5">
        <f t="shared" si="1"/>
        <v>6.6040000000000001</v>
      </c>
      <c r="E38" s="6">
        <f t="shared" si="6"/>
        <v>34.036000000000001</v>
      </c>
      <c r="F38" s="4">
        <v>40</v>
      </c>
      <c r="G38" s="5">
        <f t="shared" si="2"/>
        <v>1.1326738643692198</v>
      </c>
      <c r="H38" s="5">
        <f t="shared" si="3"/>
        <v>97863.021881500594</v>
      </c>
      <c r="I38" s="4">
        <f t="shared" si="4"/>
        <v>97863021.881500587</v>
      </c>
      <c r="J38" s="5">
        <f t="shared" si="5"/>
        <v>5.4840583850658778E-2</v>
      </c>
      <c r="K38" s="6">
        <f t="shared" si="7"/>
        <v>1.3915798152104661</v>
      </c>
      <c r="L38" s="4">
        <v>0.3</v>
      </c>
      <c r="M38" s="5">
        <f t="shared" si="0"/>
        <v>0.30481499999999995</v>
      </c>
      <c r="N38" s="6">
        <f t="shared" si="8"/>
        <v>6.6957695000000008</v>
      </c>
    </row>
    <row r="39" spans="1:14" x14ac:dyDescent="0.25">
      <c r="A39" s="2">
        <v>36471</v>
      </c>
      <c r="B39" s="18"/>
      <c r="C39" s="4">
        <v>0</v>
      </c>
      <c r="D39" s="5">
        <f t="shared" si="1"/>
        <v>0</v>
      </c>
      <c r="E39" s="6">
        <f t="shared" si="6"/>
        <v>34.036000000000001</v>
      </c>
      <c r="F39" s="4">
        <v>41</v>
      </c>
      <c r="G39" s="5">
        <f t="shared" si="2"/>
        <v>1.1609907109784503</v>
      </c>
      <c r="H39" s="5">
        <f t="shared" si="3"/>
        <v>100309.59742853811</v>
      </c>
      <c r="I39" s="4">
        <f t="shared" si="4"/>
        <v>100309597.42853811</v>
      </c>
      <c r="J39" s="5">
        <f t="shared" si="5"/>
        <v>5.6211598446925255E-2</v>
      </c>
      <c r="K39" s="6">
        <f t="shared" si="7"/>
        <v>1.4477914136573915</v>
      </c>
      <c r="L39" s="4">
        <v>0.34</v>
      </c>
      <c r="M39" s="5">
        <f t="shared" si="0"/>
        <v>0.34545700000000001</v>
      </c>
      <c r="N39" s="6">
        <f t="shared" si="8"/>
        <v>7.0412265000000005</v>
      </c>
    </row>
    <row r="40" spans="1:14" x14ac:dyDescent="0.25">
      <c r="A40" s="2">
        <v>36472</v>
      </c>
      <c r="B40" s="18"/>
      <c r="C40" s="4">
        <v>0</v>
      </c>
      <c r="D40" s="5">
        <f t="shared" si="1"/>
        <v>0</v>
      </c>
      <c r="E40" s="6">
        <f t="shared" si="6"/>
        <v>34.036000000000001</v>
      </c>
      <c r="F40" s="4">
        <v>40</v>
      </c>
      <c r="G40" s="5">
        <f t="shared" si="2"/>
        <v>1.1326738643692198</v>
      </c>
      <c r="H40" s="5">
        <f t="shared" si="3"/>
        <v>97863.021881500594</v>
      </c>
      <c r="I40" s="4">
        <f t="shared" si="4"/>
        <v>97863021.881500587</v>
      </c>
      <c r="J40" s="5">
        <f t="shared" si="5"/>
        <v>5.4840583850658778E-2</v>
      </c>
      <c r="K40" s="6">
        <f t="shared" si="7"/>
        <v>1.5026319975080502</v>
      </c>
      <c r="L40" s="4">
        <v>0.36</v>
      </c>
      <c r="M40" s="5">
        <f t="shared" si="0"/>
        <v>0.36577799999999994</v>
      </c>
      <c r="N40" s="6">
        <f t="shared" si="8"/>
        <v>7.4070045000000002</v>
      </c>
    </row>
    <row r="41" spans="1:14" x14ac:dyDescent="0.25">
      <c r="A41" s="2">
        <v>36473</v>
      </c>
      <c r="B41" s="18"/>
      <c r="C41" s="4">
        <v>0.05</v>
      </c>
      <c r="D41" s="5">
        <f t="shared" si="1"/>
        <v>1.27</v>
      </c>
      <c r="E41" s="6">
        <f t="shared" si="6"/>
        <v>35.306000000000004</v>
      </c>
      <c r="F41" s="4">
        <v>39</v>
      </c>
      <c r="G41" s="5">
        <f t="shared" si="2"/>
        <v>1.1043570177599893</v>
      </c>
      <c r="H41" s="5">
        <f t="shared" si="3"/>
        <v>95416.446334463079</v>
      </c>
      <c r="I41" s="4">
        <f t="shared" si="4"/>
        <v>95416446.334463075</v>
      </c>
      <c r="J41" s="5">
        <f t="shared" si="5"/>
        <v>5.3469569254392307E-2</v>
      </c>
      <c r="K41" s="6">
        <f t="shared" si="7"/>
        <v>1.5561015667624425</v>
      </c>
      <c r="L41" s="4">
        <v>0.38</v>
      </c>
      <c r="M41" s="5">
        <f t="shared" si="0"/>
        <v>0.38609899999999997</v>
      </c>
      <c r="N41" s="6">
        <f t="shared" si="8"/>
        <v>7.7931035</v>
      </c>
    </row>
    <row r="42" spans="1:14" x14ac:dyDescent="0.25">
      <c r="A42" s="2">
        <v>36474</v>
      </c>
      <c r="B42" s="18"/>
      <c r="C42" s="4">
        <v>0.08</v>
      </c>
      <c r="D42" s="5">
        <f t="shared" si="1"/>
        <v>2.032</v>
      </c>
      <c r="E42" s="6">
        <f t="shared" si="6"/>
        <v>37.338000000000008</v>
      </c>
      <c r="F42" s="4">
        <v>39</v>
      </c>
      <c r="G42" s="5">
        <f t="shared" si="2"/>
        <v>1.1043570177599893</v>
      </c>
      <c r="H42" s="5">
        <f t="shared" si="3"/>
        <v>95416.446334463079</v>
      </c>
      <c r="I42" s="4">
        <f t="shared" si="4"/>
        <v>95416446.334463075</v>
      </c>
      <c r="J42" s="5">
        <f t="shared" si="5"/>
        <v>5.3469569254392307E-2</v>
      </c>
      <c r="K42" s="6">
        <f t="shared" si="7"/>
        <v>1.6095711360168348</v>
      </c>
      <c r="L42" s="4">
        <v>0.41</v>
      </c>
      <c r="M42" s="5">
        <f t="shared" si="0"/>
        <v>0.41658049999999991</v>
      </c>
      <c r="N42" s="6">
        <f t="shared" si="8"/>
        <v>8.2096839999999993</v>
      </c>
    </row>
    <row r="43" spans="1:14" x14ac:dyDescent="0.25">
      <c r="A43" s="2">
        <v>36475</v>
      </c>
      <c r="B43" s="18"/>
      <c r="C43" s="4">
        <v>0.1</v>
      </c>
      <c r="D43" s="5">
        <f t="shared" si="1"/>
        <v>2.54</v>
      </c>
      <c r="E43" s="6">
        <f t="shared" si="6"/>
        <v>39.878000000000007</v>
      </c>
      <c r="F43" s="4">
        <v>38</v>
      </c>
      <c r="G43" s="5">
        <f t="shared" si="2"/>
        <v>1.0760401711507588</v>
      </c>
      <c r="H43" s="5">
        <f t="shared" si="3"/>
        <v>92969.870787425563</v>
      </c>
      <c r="I43" s="4">
        <f t="shared" si="4"/>
        <v>92969870.787425563</v>
      </c>
      <c r="J43" s="5">
        <f t="shared" si="5"/>
        <v>5.2098554658125844E-2</v>
      </c>
      <c r="K43" s="6">
        <f t="shared" si="7"/>
        <v>1.6616696906749606</v>
      </c>
      <c r="L43" s="4">
        <v>0.35</v>
      </c>
      <c r="M43" s="5">
        <f t="shared" si="0"/>
        <v>0.35561749999999992</v>
      </c>
      <c r="N43" s="6">
        <f t="shared" si="8"/>
        <v>8.5653014999999986</v>
      </c>
    </row>
    <row r="44" spans="1:14" x14ac:dyDescent="0.25">
      <c r="A44" s="2">
        <v>36476</v>
      </c>
      <c r="B44" s="18"/>
      <c r="C44" s="4">
        <v>0.23</v>
      </c>
      <c r="D44" s="5">
        <f t="shared" si="1"/>
        <v>5.8419999999999996</v>
      </c>
      <c r="E44" s="6">
        <f t="shared" si="6"/>
        <v>45.720000000000006</v>
      </c>
      <c r="F44" s="4">
        <v>39</v>
      </c>
      <c r="G44" s="5">
        <f t="shared" si="2"/>
        <v>1.1043570177599893</v>
      </c>
      <c r="H44" s="5">
        <f t="shared" si="3"/>
        <v>95416.446334463079</v>
      </c>
      <c r="I44" s="4">
        <f t="shared" si="4"/>
        <v>95416446.334463075</v>
      </c>
      <c r="J44" s="5">
        <f t="shared" si="5"/>
        <v>5.3469569254392307E-2</v>
      </c>
      <c r="K44" s="6">
        <f t="shared" si="7"/>
        <v>1.7151392599293529</v>
      </c>
      <c r="L44" s="4">
        <v>0.3</v>
      </c>
      <c r="M44" s="5">
        <f t="shared" si="0"/>
        <v>0.30481499999999995</v>
      </c>
      <c r="N44" s="6">
        <f t="shared" si="8"/>
        <v>8.8701164999999982</v>
      </c>
    </row>
    <row r="45" spans="1:14" x14ac:dyDescent="0.25">
      <c r="A45" s="2">
        <v>36477</v>
      </c>
      <c r="B45" s="18"/>
      <c r="C45" s="4">
        <v>0</v>
      </c>
      <c r="D45" s="5">
        <f t="shared" si="1"/>
        <v>0</v>
      </c>
      <c r="E45" s="6">
        <f t="shared" si="6"/>
        <v>45.720000000000006</v>
      </c>
      <c r="F45" s="4">
        <v>40</v>
      </c>
      <c r="G45" s="5">
        <f t="shared" si="2"/>
        <v>1.1326738643692198</v>
      </c>
      <c r="H45" s="5">
        <f t="shared" si="3"/>
        <v>97863.021881500594</v>
      </c>
      <c r="I45" s="4">
        <f t="shared" si="4"/>
        <v>97863021.881500587</v>
      </c>
      <c r="J45" s="5">
        <f t="shared" si="5"/>
        <v>5.4840583850658778E-2</v>
      </c>
      <c r="K45" s="6">
        <f t="shared" si="7"/>
        <v>1.7699798437800116</v>
      </c>
      <c r="L45" s="4">
        <v>0.24</v>
      </c>
      <c r="M45" s="5">
        <f t="shared" si="0"/>
        <v>0.24385199999999996</v>
      </c>
      <c r="N45" s="6">
        <f t="shared" si="8"/>
        <v>9.1139684999999986</v>
      </c>
    </row>
    <row r="46" spans="1:14" x14ac:dyDescent="0.25">
      <c r="A46" s="2">
        <v>36478</v>
      </c>
      <c r="B46" s="18"/>
      <c r="C46" s="4">
        <v>0</v>
      </c>
      <c r="D46" s="5">
        <f t="shared" si="1"/>
        <v>0</v>
      </c>
      <c r="E46" s="6">
        <f t="shared" si="6"/>
        <v>45.720000000000006</v>
      </c>
      <c r="F46" s="4">
        <v>41</v>
      </c>
      <c r="G46" s="5">
        <f t="shared" si="2"/>
        <v>1.1609907109784503</v>
      </c>
      <c r="H46" s="5">
        <f t="shared" si="3"/>
        <v>100309.59742853811</v>
      </c>
      <c r="I46" s="4">
        <f t="shared" si="4"/>
        <v>100309597.42853811</v>
      </c>
      <c r="J46" s="5">
        <f t="shared" si="5"/>
        <v>5.6211598446925255E-2</v>
      </c>
      <c r="K46" s="6">
        <f t="shared" si="7"/>
        <v>1.826191442226937</v>
      </c>
      <c r="L46" s="4">
        <v>0.21</v>
      </c>
      <c r="M46" s="5">
        <f t="shared" si="0"/>
        <v>0.21337049999999996</v>
      </c>
      <c r="N46" s="6">
        <f t="shared" si="8"/>
        <v>9.3273389999999985</v>
      </c>
    </row>
    <row r="47" spans="1:14" x14ac:dyDescent="0.25">
      <c r="A47" s="2">
        <v>36479</v>
      </c>
      <c r="B47" s="18"/>
      <c r="C47" s="4">
        <v>0.02</v>
      </c>
      <c r="D47" s="5">
        <f t="shared" si="1"/>
        <v>0.50800000000000001</v>
      </c>
      <c r="E47" s="6">
        <f t="shared" si="6"/>
        <v>46.228000000000009</v>
      </c>
      <c r="F47" s="4">
        <v>39</v>
      </c>
      <c r="G47" s="5">
        <f t="shared" si="2"/>
        <v>1.1043570177599893</v>
      </c>
      <c r="H47" s="5">
        <f t="shared" si="3"/>
        <v>95416.446334463079</v>
      </c>
      <c r="I47" s="4">
        <f t="shared" si="4"/>
        <v>95416446.334463075</v>
      </c>
      <c r="J47" s="5">
        <f t="shared" si="5"/>
        <v>5.3469569254392307E-2</v>
      </c>
      <c r="K47" s="6">
        <f t="shared" si="7"/>
        <v>1.8796610114813292</v>
      </c>
      <c r="L47" s="4">
        <v>0.16</v>
      </c>
      <c r="M47" s="5">
        <f t="shared" si="0"/>
        <v>0.16256799999999999</v>
      </c>
      <c r="N47" s="6">
        <f t="shared" si="8"/>
        <v>9.4899069999999988</v>
      </c>
    </row>
    <row r="48" spans="1:14" x14ac:dyDescent="0.25">
      <c r="A48" s="2">
        <v>36480</v>
      </c>
      <c r="B48" s="18"/>
      <c r="C48" s="4">
        <v>0</v>
      </c>
      <c r="D48" s="5">
        <f t="shared" si="1"/>
        <v>0</v>
      </c>
      <c r="E48" s="6">
        <f t="shared" si="6"/>
        <v>46.228000000000009</v>
      </c>
      <c r="F48" s="4">
        <v>38</v>
      </c>
      <c r="G48" s="5">
        <f t="shared" si="2"/>
        <v>1.0760401711507588</v>
      </c>
      <c r="H48" s="5">
        <f t="shared" si="3"/>
        <v>92969.870787425563</v>
      </c>
      <c r="I48" s="4">
        <f t="shared" si="4"/>
        <v>92969870.787425563</v>
      </c>
      <c r="J48" s="5">
        <f t="shared" si="5"/>
        <v>5.2098554658125844E-2</v>
      </c>
      <c r="K48" s="6">
        <f t="shared" si="7"/>
        <v>1.9317595661394551</v>
      </c>
      <c r="L48" s="4">
        <v>0.13</v>
      </c>
      <c r="M48" s="5">
        <f t="shared" si="0"/>
        <v>0.1320865</v>
      </c>
      <c r="N48" s="6">
        <f t="shared" si="8"/>
        <v>9.6219934999999985</v>
      </c>
    </row>
    <row r="49" spans="1:14" x14ac:dyDescent="0.25">
      <c r="A49" s="2">
        <v>36481</v>
      </c>
      <c r="B49" s="18"/>
      <c r="C49" s="4">
        <v>0.13</v>
      </c>
      <c r="D49" s="5">
        <f t="shared" si="1"/>
        <v>3.302</v>
      </c>
      <c r="E49" s="6">
        <f t="shared" si="6"/>
        <v>49.530000000000008</v>
      </c>
      <c r="F49" s="4">
        <v>39</v>
      </c>
      <c r="G49" s="5">
        <f t="shared" si="2"/>
        <v>1.1043570177599893</v>
      </c>
      <c r="H49" s="5">
        <f t="shared" si="3"/>
        <v>95416.446334463079</v>
      </c>
      <c r="I49" s="4">
        <f t="shared" si="4"/>
        <v>95416446.334463075</v>
      </c>
      <c r="J49" s="5">
        <f t="shared" si="5"/>
        <v>5.3469569254392307E-2</v>
      </c>
      <c r="K49" s="6">
        <f t="shared" si="7"/>
        <v>1.9852291353938474</v>
      </c>
      <c r="L49" s="4">
        <v>0.11</v>
      </c>
      <c r="M49" s="5">
        <f t="shared" si="0"/>
        <v>0.11176549999999999</v>
      </c>
      <c r="N49" s="6">
        <f t="shared" si="8"/>
        <v>9.7337589999999992</v>
      </c>
    </row>
    <row r="50" spans="1:14" x14ac:dyDescent="0.25">
      <c r="A50" s="2">
        <v>36482</v>
      </c>
      <c r="B50" s="18"/>
      <c r="C50" s="4">
        <v>0</v>
      </c>
      <c r="D50" s="5">
        <f t="shared" si="1"/>
        <v>0</v>
      </c>
      <c r="E50" s="6">
        <f t="shared" si="6"/>
        <v>49.530000000000008</v>
      </c>
      <c r="F50" s="4">
        <v>38</v>
      </c>
      <c r="G50" s="5">
        <f t="shared" si="2"/>
        <v>1.0760401711507588</v>
      </c>
      <c r="H50" s="5">
        <f t="shared" si="3"/>
        <v>92969.870787425563</v>
      </c>
      <c r="I50" s="4">
        <f t="shared" si="4"/>
        <v>92969870.787425563</v>
      </c>
      <c r="J50" s="5">
        <f t="shared" si="5"/>
        <v>5.2098554658125844E-2</v>
      </c>
      <c r="K50" s="6">
        <f t="shared" si="7"/>
        <v>2.0373276900519732</v>
      </c>
      <c r="L50" s="4">
        <v>0.1</v>
      </c>
      <c r="M50" s="5">
        <f t="shared" si="0"/>
        <v>0.101605</v>
      </c>
      <c r="N50" s="6">
        <f t="shared" si="8"/>
        <v>9.8353639999999984</v>
      </c>
    </row>
    <row r="51" spans="1:14" x14ac:dyDescent="0.25">
      <c r="A51" s="2">
        <v>36483</v>
      </c>
      <c r="B51" s="18"/>
      <c r="C51" s="4">
        <v>0.04</v>
      </c>
      <c r="D51" s="5">
        <f t="shared" si="1"/>
        <v>1.016</v>
      </c>
      <c r="E51" s="6">
        <f t="shared" si="6"/>
        <v>50.546000000000006</v>
      </c>
      <c r="F51" s="4">
        <v>39</v>
      </c>
      <c r="G51" s="5">
        <f t="shared" si="2"/>
        <v>1.1043570177599893</v>
      </c>
      <c r="H51" s="5">
        <f t="shared" si="3"/>
        <v>95416.446334463079</v>
      </c>
      <c r="I51" s="4">
        <f t="shared" si="4"/>
        <v>95416446.334463075</v>
      </c>
      <c r="J51" s="5">
        <f t="shared" si="5"/>
        <v>5.3469569254392307E-2</v>
      </c>
      <c r="K51" s="6">
        <f t="shared" si="7"/>
        <v>2.0907972593063655</v>
      </c>
      <c r="L51" s="4">
        <v>0.11</v>
      </c>
      <c r="M51" s="5">
        <f t="shared" si="0"/>
        <v>0.11176549999999999</v>
      </c>
      <c r="N51" s="6">
        <f t="shared" si="8"/>
        <v>9.9471294999999991</v>
      </c>
    </row>
    <row r="52" spans="1:14" x14ac:dyDescent="0.25">
      <c r="A52" s="2">
        <v>36484</v>
      </c>
      <c r="B52" s="18"/>
      <c r="C52" s="4">
        <v>0.02</v>
      </c>
      <c r="D52" s="5">
        <f t="shared" si="1"/>
        <v>0.50800000000000001</v>
      </c>
      <c r="E52" s="6">
        <f t="shared" si="6"/>
        <v>51.054000000000009</v>
      </c>
      <c r="F52" s="4">
        <v>39</v>
      </c>
      <c r="G52" s="5">
        <f t="shared" si="2"/>
        <v>1.1043570177599893</v>
      </c>
      <c r="H52" s="5">
        <f t="shared" si="3"/>
        <v>95416.446334463079</v>
      </c>
      <c r="I52" s="4">
        <f t="shared" si="4"/>
        <v>95416446.334463075</v>
      </c>
      <c r="J52" s="5">
        <f t="shared" si="5"/>
        <v>5.3469569254392307E-2</v>
      </c>
      <c r="K52" s="6">
        <f t="shared" si="7"/>
        <v>2.1442668285607578</v>
      </c>
      <c r="L52" s="4">
        <v>0.11</v>
      </c>
      <c r="M52" s="5">
        <f t="shared" si="0"/>
        <v>0.11176549999999999</v>
      </c>
      <c r="N52" s="6">
        <f t="shared" si="8"/>
        <v>10.058895</v>
      </c>
    </row>
    <row r="53" spans="1:14" x14ac:dyDescent="0.25">
      <c r="A53" s="2">
        <v>36485</v>
      </c>
      <c r="B53" s="18"/>
      <c r="C53" s="4">
        <v>7.0000000000000007E-2</v>
      </c>
      <c r="D53" s="5">
        <f t="shared" si="1"/>
        <v>1.778</v>
      </c>
      <c r="E53" s="6">
        <f t="shared" si="6"/>
        <v>52.832000000000008</v>
      </c>
      <c r="F53" s="4">
        <v>39</v>
      </c>
      <c r="G53" s="5">
        <f t="shared" si="2"/>
        <v>1.1043570177599893</v>
      </c>
      <c r="H53" s="5">
        <f t="shared" si="3"/>
        <v>95416.446334463079</v>
      </c>
      <c r="I53" s="4">
        <f t="shared" si="4"/>
        <v>95416446.334463075</v>
      </c>
      <c r="J53" s="5">
        <f t="shared" si="5"/>
        <v>5.3469569254392307E-2</v>
      </c>
      <c r="K53" s="6">
        <f t="shared" si="7"/>
        <v>2.1977363978151501</v>
      </c>
      <c r="L53" s="4">
        <v>0.11</v>
      </c>
      <c r="M53" s="5">
        <f t="shared" si="0"/>
        <v>0.11176549999999999</v>
      </c>
      <c r="N53" s="6">
        <f t="shared" si="8"/>
        <v>10.1706605</v>
      </c>
    </row>
    <row r="54" spans="1:14" x14ac:dyDescent="0.25">
      <c r="A54" s="2">
        <v>36486</v>
      </c>
      <c r="B54" s="18"/>
      <c r="C54" s="4">
        <v>0.02</v>
      </c>
      <c r="D54" s="5">
        <f t="shared" si="1"/>
        <v>0.50800000000000001</v>
      </c>
      <c r="E54" s="6">
        <f t="shared" si="6"/>
        <v>53.340000000000011</v>
      </c>
      <c r="F54" s="4">
        <v>39</v>
      </c>
      <c r="G54" s="5">
        <f t="shared" si="2"/>
        <v>1.1043570177599893</v>
      </c>
      <c r="H54" s="5">
        <f t="shared" si="3"/>
        <v>95416.446334463079</v>
      </c>
      <c r="I54" s="4">
        <f t="shared" si="4"/>
        <v>95416446.334463075</v>
      </c>
      <c r="J54" s="5">
        <f t="shared" si="5"/>
        <v>5.3469569254392307E-2</v>
      </c>
      <c r="K54" s="6">
        <f t="shared" si="7"/>
        <v>2.2512059670695423</v>
      </c>
      <c r="L54" s="4">
        <v>0.11</v>
      </c>
      <c r="M54" s="5">
        <f t="shared" si="0"/>
        <v>0.11176549999999999</v>
      </c>
      <c r="N54" s="6">
        <f t="shared" si="8"/>
        <v>10.282426000000001</v>
      </c>
    </row>
    <row r="55" spans="1:14" x14ac:dyDescent="0.25">
      <c r="A55" s="2">
        <v>36487</v>
      </c>
      <c r="B55" s="18"/>
      <c r="C55" s="4">
        <v>0.03</v>
      </c>
      <c r="D55" s="5">
        <f t="shared" si="1"/>
        <v>0.7619999999999999</v>
      </c>
      <c r="E55" s="6">
        <f t="shared" si="6"/>
        <v>54.102000000000011</v>
      </c>
      <c r="F55" s="4">
        <v>39</v>
      </c>
      <c r="G55" s="5">
        <f t="shared" si="2"/>
        <v>1.1043570177599893</v>
      </c>
      <c r="H55" s="5">
        <f t="shared" si="3"/>
        <v>95416.446334463079</v>
      </c>
      <c r="I55" s="4">
        <f t="shared" si="4"/>
        <v>95416446.334463075</v>
      </c>
      <c r="J55" s="5">
        <f t="shared" si="5"/>
        <v>5.3469569254392307E-2</v>
      </c>
      <c r="K55" s="6">
        <f t="shared" si="7"/>
        <v>2.3046755363239346</v>
      </c>
      <c r="L55" s="4">
        <v>0.11</v>
      </c>
      <c r="M55" s="5">
        <f t="shared" si="0"/>
        <v>0.11176549999999999</v>
      </c>
      <c r="N55" s="6">
        <f t="shared" si="8"/>
        <v>10.394191500000002</v>
      </c>
    </row>
    <row r="56" spans="1:14" x14ac:dyDescent="0.25">
      <c r="A56" s="2">
        <v>36488</v>
      </c>
      <c r="B56" s="18"/>
      <c r="C56" s="4">
        <v>0.35</v>
      </c>
      <c r="D56" s="5">
        <f t="shared" si="1"/>
        <v>8.8899999999999988</v>
      </c>
      <c r="E56" s="6">
        <f t="shared" si="6"/>
        <v>62.992000000000012</v>
      </c>
      <c r="F56" s="4">
        <v>44</v>
      </c>
      <c r="G56" s="5">
        <f t="shared" si="2"/>
        <v>1.2459412508061418</v>
      </c>
      <c r="H56" s="5">
        <f t="shared" si="3"/>
        <v>107649.32406965065</v>
      </c>
      <c r="I56" s="4">
        <f t="shared" si="4"/>
        <v>107649324.06965065</v>
      </c>
      <c r="J56" s="5">
        <f t="shared" si="5"/>
        <v>6.032464223572466E-2</v>
      </c>
      <c r="K56" s="6">
        <f t="shared" si="7"/>
        <v>2.3650001785596593</v>
      </c>
      <c r="L56" s="4">
        <v>0.13</v>
      </c>
      <c r="M56" s="5">
        <f t="shared" si="0"/>
        <v>0.1320865</v>
      </c>
      <c r="N56" s="6">
        <f t="shared" si="8"/>
        <v>10.526278000000001</v>
      </c>
    </row>
    <row r="57" spans="1:14" x14ac:dyDescent="0.25">
      <c r="A57" s="2">
        <v>36489</v>
      </c>
      <c r="B57" s="18"/>
      <c r="C57" s="4">
        <v>0.27</v>
      </c>
      <c r="D57" s="5">
        <f t="shared" si="1"/>
        <v>6.8579999999999997</v>
      </c>
      <c r="E57" s="6">
        <f t="shared" si="6"/>
        <v>69.850000000000009</v>
      </c>
      <c r="F57" s="4">
        <v>50</v>
      </c>
      <c r="G57" s="5">
        <f t="shared" si="2"/>
        <v>1.4158423304615249</v>
      </c>
      <c r="H57" s="5">
        <f t="shared" si="3"/>
        <v>122328.77735187575</v>
      </c>
      <c r="I57" s="4">
        <f t="shared" si="4"/>
        <v>122328777.35187575</v>
      </c>
      <c r="J57" s="5">
        <f t="shared" si="5"/>
        <v>6.8550729813323483E-2</v>
      </c>
      <c r="K57" s="6">
        <f t="shared" si="7"/>
        <v>2.4335509083729829</v>
      </c>
      <c r="L57" s="4">
        <v>0.24</v>
      </c>
      <c r="M57" s="5">
        <f t="shared" si="0"/>
        <v>0.24385199999999996</v>
      </c>
      <c r="N57" s="6">
        <f t="shared" si="8"/>
        <v>10.770130000000002</v>
      </c>
    </row>
    <row r="58" spans="1:14" x14ac:dyDescent="0.25">
      <c r="A58" s="2">
        <v>36490</v>
      </c>
      <c r="B58" s="18"/>
      <c r="C58" s="4">
        <v>0.1</v>
      </c>
      <c r="D58" s="5">
        <f t="shared" si="1"/>
        <v>2.54</v>
      </c>
      <c r="E58" s="6">
        <f t="shared" si="6"/>
        <v>72.390000000000015</v>
      </c>
      <c r="F58" s="4">
        <v>56</v>
      </c>
      <c r="G58" s="5">
        <f t="shared" si="2"/>
        <v>1.5857434101169077</v>
      </c>
      <c r="H58" s="5">
        <f t="shared" si="3"/>
        <v>137008.23063410082</v>
      </c>
      <c r="I58" s="4">
        <f t="shared" si="4"/>
        <v>137008230.63410082</v>
      </c>
      <c r="J58" s="5">
        <f t="shared" si="5"/>
        <v>7.6776817390922292E-2</v>
      </c>
      <c r="K58" s="6">
        <f t="shared" si="7"/>
        <v>2.5103277257639052</v>
      </c>
      <c r="L58" s="4">
        <v>0.48</v>
      </c>
      <c r="M58" s="5">
        <f t="shared" si="0"/>
        <v>0.48770399999999992</v>
      </c>
      <c r="N58" s="6">
        <f t="shared" si="8"/>
        <v>11.257834000000003</v>
      </c>
    </row>
    <row r="59" spans="1:14" x14ac:dyDescent="0.25">
      <c r="A59" s="2">
        <v>36491</v>
      </c>
      <c r="B59" s="18"/>
      <c r="C59" s="4">
        <v>0</v>
      </c>
      <c r="D59" s="5">
        <f t="shared" si="1"/>
        <v>0</v>
      </c>
      <c r="E59" s="6">
        <f t="shared" si="6"/>
        <v>72.390000000000015</v>
      </c>
      <c r="F59" s="4">
        <v>72</v>
      </c>
      <c r="G59" s="5">
        <f t="shared" si="2"/>
        <v>2.0388129558645955</v>
      </c>
      <c r="H59" s="5">
        <f t="shared" si="3"/>
        <v>176153.43938670107</v>
      </c>
      <c r="I59" s="4">
        <f t="shared" si="4"/>
        <v>176153439.38670108</v>
      </c>
      <c r="J59" s="5">
        <f t="shared" si="5"/>
        <v>9.8713050931185806E-2</v>
      </c>
      <c r="K59" s="6">
        <f t="shared" si="7"/>
        <v>2.6090407766950912</v>
      </c>
      <c r="L59" s="4">
        <v>1.23</v>
      </c>
      <c r="M59" s="5">
        <f t="shared" si="0"/>
        <v>1.2497414999999998</v>
      </c>
      <c r="N59" s="6">
        <f t="shared" si="8"/>
        <v>12.507575500000002</v>
      </c>
    </row>
    <row r="60" spans="1:14" x14ac:dyDescent="0.25">
      <c r="A60" s="2">
        <v>36492</v>
      </c>
      <c r="B60" s="18"/>
      <c r="C60" s="4">
        <v>0</v>
      </c>
      <c r="D60" s="5">
        <f t="shared" si="1"/>
        <v>0</v>
      </c>
      <c r="E60" s="6">
        <f t="shared" si="6"/>
        <v>72.390000000000015</v>
      </c>
      <c r="F60" s="4">
        <v>95</v>
      </c>
      <c r="G60" s="5">
        <f t="shared" si="2"/>
        <v>2.6901004278768972</v>
      </c>
      <c r="H60" s="5">
        <f t="shared" si="3"/>
        <v>232424.67696856393</v>
      </c>
      <c r="I60" s="4">
        <f t="shared" si="4"/>
        <v>232424676.96856394</v>
      </c>
      <c r="J60" s="5">
        <f t="shared" si="5"/>
        <v>0.13024638664531463</v>
      </c>
      <c r="K60" s="6">
        <f t="shared" si="7"/>
        <v>2.7392871633404057</v>
      </c>
      <c r="L60" s="4">
        <v>2.95</v>
      </c>
      <c r="M60" s="5">
        <f t="shared" si="0"/>
        <v>2.9973475000000001</v>
      </c>
      <c r="N60" s="6">
        <f t="shared" si="8"/>
        <v>15.504923000000002</v>
      </c>
    </row>
    <row r="61" spans="1:14" x14ac:dyDescent="0.25">
      <c r="A61" s="2">
        <v>36493</v>
      </c>
      <c r="B61" s="18"/>
      <c r="C61" s="4">
        <v>0.02</v>
      </c>
      <c r="D61" s="5">
        <f t="shared" si="1"/>
        <v>0.50800000000000001</v>
      </c>
      <c r="E61" s="6">
        <f t="shared" si="6"/>
        <v>72.89800000000001</v>
      </c>
      <c r="F61" s="4">
        <v>129</v>
      </c>
      <c r="G61" s="5">
        <f t="shared" si="2"/>
        <v>3.6528732125907339</v>
      </c>
      <c r="H61" s="5">
        <f t="shared" si="3"/>
        <v>315608.24556783942</v>
      </c>
      <c r="I61" s="4">
        <f t="shared" si="4"/>
        <v>315608245.56783944</v>
      </c>
      <c r="J61" s="5">
        <f t="shared" si="5"/>
        <v>0.1768608829183746</v>
      </c>
      <c r="K61" s="6">
        <f t="shared" si="7"/>
        <v>2.9161480462587801</v>
      </c>
      <c r="L61" s="4">
        <v>5.69</v>
      </c>
      <c r="M61" s="5">
        <f t="shared" si="0"/>
        <v>5.7813245000000002</v>
      </c>
      <c r="N61" s="6">
        <f t="shared" si="8"/>
        <v>21.286247500000002</v>
      </c>
    </row>
    <row r="62" spans="1:14" x14ac:dyDescent="0.25">
      <c r="A62" s="2">
        <v>36494</v>
      </c>
      <c r="B62" s="18"/>
      <c r="C62" s="4">
        <v>0.08</v>
      </c>
      <c r="D62" s="5">
        <f t="shared" si="1"/>
        <v>2.032</v>
      </c>
      <c r="E62" s="6">
        <f t="shared" si="6"/>
        <v>74.930000000000007</v>
      </c>
      <c r="F62" s="4">
        <v>92</v>
      </c>
      <c r="G62" s="5">
        <f t="shared" si="2"/>
        <v>2.6051498880492057</v>
      </c>
      <c r="H62" s="5">
        <f t="shared" si="3"/>
        <v>225084.95032745137</v>
      </c>
      <c r="I62" s="4">
        <f t="shared" si="4"/>
        <v>225084950.32745138</v>
      </c>
      <c r="J62" s="5">
        <f t="shared" si="5"/>
        <v>0.1261333428565152</v>
      </c>
      <c r="K62" s="6">
        <f t="shared" si="7"/>
        <v>3.0422813891152951</v>
      </c>
      <c r="L62" s="4">
        <v>2.2799999999999998</v>
      </c>
      <c r="M62" s="5">
        <f t="shared" si="0"/>
        <v>2.3165939999999994</v>
      </c>
      <c r="N62" s="6">
        <f t="shared" si="8"/>
        <v>23.6028415</v>
      </c>
    </row>
    <row r="63" spans="1:14" x14ac:dyDescent="0.25">
      <c r="A63" s="2">
        <v>36495</v>
      </c>
      <c r="B63" s="18" t="s">
        <v>4</v>
      </c>
      <c r="C63" s="4">
        <v>0.22</v>
      </c>
      <c r="D63" s="5">
        <f t="shared" si="1"/>
        <v>5.5880000000000001</v>
      </c>
      <c r="E63" s="6">
        <f t="shared" si="6"/>
        <v>80.518000000000001</v>
      </c>
      <c r="F63" s="4">
        <v>77</v>
      </c>
      <c r="G63" s="5">
        <f t="shared" si="2"/>
        <v>2.1803971889107481</v>
      </c>
      <c r="H63" s="5">
        <f t="shared" si="3"/>
        <v>188386.31712188863</v>
      </c>
      <c r="I63" s="4">
        <f t="shared" si="4"/>
        <v>188386317.12188864</v>
      </c>
      <c r="J63" s="5">
        <f t="shared" si="5"/>
        <v>0.10556812391251814</v>
      </c>
      <c r="K63" s="6">
        <f t="shared" si="7"/>
        <v>3.1478495130278135</v>
      </c>
      <c r="L63" s="4">
        <v>1.18</v>
      </c>
      <c r="M63" s="5">
        <f t="shared" si="0"/>
        <v>1.1989389999999998</v>
      </c>
      <c r="N63" s="6">
        <f t="shared" si="8"/>
        <v>24.8017805</v>
      </c>
    </row>
    <row r="64" spans="1:14" x14ac:dyDescent="0.25">
      <c r="A64" s="2">
        <v>36496</v>
      </c>
      <c r="B64" s="18"/>
      <c r="C64" s="4">
        <v>0.75</v>
      </c>
      <c r="D64" s="5">
        <f t="shared" si="1"/>
        <v>19.049999999999997</v>
      </c>
      <c r="E64" s="6">
        <f t="shared" si="6"/>
        <v>99.567999999999998</v>
      </c>
      <c r="F64" s="4">
        <v>83</v>
      </c>
      <c r="G64" s="5">
        <f t="shared" si="2"/>
        <v>2.3502982685661311</v>
      </c>
      <c r="H64" s="5">
        <f t="shared" si="3"/>
        <v>203065.77040411372</v>
      </c>
      <c r="I64" s="4">
        <f t="shared" si="4"/>
        <v>203065770.40411371</v>
      </c>
      <c r="J64" s="5">
        <f t="shared" si="5"/>
        <v>0.11379421149011695</v>
      </c>
      <c r="K64" s="6">
        <f t="shared" si="7"/>
        <v>3.2616437245179304</v>
      </c>
      <c r="L64" s="4">
        <v>1.74</v>
      </c>
      <c r="M64" s="5">
        <f t="shared" si="0"/>
        <v>1.7679269999999998</v>
      </c>
      <c r="N64" s="6">
        <f t="shared" si="8"/>
        <v>26.5697075</v>
      </c>
    </row>
    <row r="65" spans="1:14" x14ac:dyDescent="0.25">
      <c r="A65" s="2">
        <v>36497</v>
      </c>
      <c r="B65" s="18"/>
      <c r="C65" s="4">
        <v>0</v>
      </c>
      <c r="D65" s="5">
        <f t="shared" si="1"/>
        <v>0</v>
      </c>
      <c r="E65" s="6">
        <f t="shared" si="6"/>
        <v>99.567999999999998</v>
      </c>
      <c r="F65" s="4">
        <v>101</v>
      </c>
      <c r="G65" s="5">
        <f t="shared" si="2"/>
        <v>2.8600015075322802</v>
      </c>
      <c r="H65" s="5">
        <f t="shared" si="3"/>
        <v>247104.13025078902</v>
      </c>
      <c r="I65" s="4">
        <f t="shared" si="4"/>
        <v>247104130.25078902</v>
      </c>
      <c r="J65" s="5">
        <f t="shared" si="5"/>
        <v>0.13847247422291342</v>
      </c>
      <c r="K65" s="6">
        <f t="shared" si="7"/>
        <v>3.4001161987408439</v>
      </c>
      <c r="L65" s="4">
        <v>3.2</v>
      </c>
      <c r="M65" s="5">
        <f t="shared" si="0"/>
        <v>3.25136</v>
      </c>
      <c r="N65" s="6">
        <f t="shared" si="8"/>
        <v>29.821067499999998</v>
      </c>
    </row>
    <row r="66" spans="1:14" x14ac:dyDescent="0.25">
      <c r="A66" s="2">
        <v>36498</v>
      </c>
      <c r="B66" s="18"/>
      <c r="C66" s="4">
        <v>0</v>
      </c>
      <c r="D66" s="5">
        <f t="shared" si="1"/>
        <v>0</v>
      </c>
      <c r="E66" s="6">
        <f t="shared" si="6"/>
        <v>99.567999999999998</v>
      </c>
      <c r="F66" s="4">
        <v>123</v>
      </c>
      <c r="G66" s="5">
        <f t="shared" si="2"/>
        <v>3.4829721329353509</v>
      </c>
      <c r="H66" s="5">
        <f t="shared" si="3"/>
        <v>300928.7922856143</v>
      </c>
      <c r="I66" s="4">
        <f t="shared" si="4"/>
        <v>300928792.28561431</v>
      </c>
      <c r="J66" s="5">
        <f t="shared" si="5"/>
        <v>0.16863479534077574</v>
      </c>
      <c r="K66" s="6">
        <f t="shared" si="7"/>
        <v>3.5687509940816198</v>
      </c>
      <c r="L66" s="4">
        <v>5.0199999999999996</v>
      </c>
      <c r="M66" s="5">
        <f t="shared" ref="M66:M129" si="13">L66*1.01605</f>
        <v>5.1005709999999986</v>
      </c>
      <c r="N66" s="6">
        <f t="shared" si="8"/>
        <v>34.9216385</v>
      </c>
    </row>
    <row r="67" spans="1:14" x14ac:dyDescent="0.25">
      <c r="A67" s="2">
        <v>36499</v>
      </c>
      <c r="B67" s="18"/>
      <c r="C67" s="4">
        <v>0.04</v>
      </c>
      <c r="D67" s="5">
        <f t="shared" ref="D67:D130" si="14">C67*25.4</f>
        <v>1.016</v>
      </c>
      <c r="E67" s="6">
        <f t="shared" si="6"/>
        <v>100.584</v>
      </c>
      <c r="F67" s="4">
        <v>155</v>
      </c>
      <c r="G67" s="5">
        <f t="shared" ref="G67:G130" si="15">F67/35.3146667</f>
        <v>4.3891112244307271</v>
      </c>
      <c r="H67" s="5">
        <f t="shared" ref="H67:H130" si="16">G67*86400</f>
        <v>379219.20979081484</v>
      </c>
      <c r="I67" s="4">
        <f t="shared" ref="I67:I130" si="17">H67*1000</f>
        <v>379219209.79081482</v>
      </c>
      <c r="J67" s="5">
        <f t="shared" ref="J67:J130" si="18">I67/1784500000</f>
        <v>0.21250726242130277</v>
      </c>
      <c r="K67" s="6">
        <f t="shared" si="7"/>
        <v>3.7812582565029227</v>
      </c>
      <c r="L67" s="4">
        <v>8.77</v>
      </c>
      <c r="M67" s="5">
        <f t="shared" si="13"/>
        <v>8.9107584999999983</v>
      </c>
      <c r="N67" s="6">
        <f t="shared" si="8"/>
        <v>43.832397</v>
      </c>
    </row>
    <row r="68" spans="1:14" x14ac:dyDescent="0.25">
      <c r="A68" s="2">
        <v>36500</v>
      </c>
      <c r="B68" s="18"/>
      <c r="C68" s="4">
        <v>0.08</v>
      </c>
      <c r="D68" s="5">
        <f t="shared" si="14"/>
        <v>2.032</v>
      </c>
      <c r="E68" s="6">
        <f t="shared" ref="E68:E131" si="19">D68+E67</f>
        <v>102.616</v>
      </c>
      <c r="F68" s="4">
        <v>109</v>
      </c>
      <c r="G68" s="5">
        <f t="shared" si="15"/>
        <v>3.0865362804061238</v>
      </c>
      <c r="H68" s="5">
        <f t="shared" si="16"/>
        <v>266676.73462708911</v>
      </c>
      <c r="I68" s="4">
        <f t="shared" si="17"/>
        <v>266676734.62708911</v>
      </c>
      <c r="J68" s="5">
        <f t="shared" si="18"/>
        <v>0.14944059099304519</v>
      </c>
      <c r="K68" s="6">
        <f t="shared" ref="K68:K131" si="20">J68+K67</f>
        <v>3.9306988474959681</v>
      </c>
      <c r="L68" s="4">
        <v>3.77</v>
      </c>
      <c r="M68" s="5">
        <f t="shared" si="13"/>
        <v>3.8305084999999996</v>
      </c>
      <c r="N68" s="6">
        <f t="shared" ref="N68:N131" si="21">M68+N67</f>
        <v>47.662905500000001</v>
      </c>
    </row>
    <row r="69" spans="1:14" x14ac:dyDescent="0.25">
      <c r="A69" s="2">
        <v>36501</v>
      </c>
      <c r="B69" s="18"/>
      <c r="C69" s="4">
        <v>0</v>
      </c>
      <c r="D69" s="5">
        <f t="shared" si="14"/>
        <v>0</v>
      </c>
      <c r="E69" s="6">
        <f t="shared" si="19"/>
        <v>102.616</v>
      </c>
      <c r="F69" s="4">
        <v>87</v>
      </c>
      <c r="G69" s="5">
        <f t="shared" si="15"/>
        <v>2.4635656550030531</v>
      </c>
      <c r="H69" s="5">
        <f t="shared" si="16"/>
        <v>212852.07259226378</v>
      </c>
      <c r="I69" s="4">
        <f t="shared" si="17"/>
        <v>212852072.59226379</v>
      </c>
      <c r="J69" s="5">
        <f t="shared" si="18"/>
        <v>0.11927826987518285</v>
      </c>
      <c r="K69" s="6">
        <f t="shared" si="20"/>
        <v>4.0499771173711512</v>
      </c>
      <c r="L69" s="4">
        <v>1.97</v>
      </c>
      <c r="M69" s="5">
        <f t="shared" si="13"/>
        <v>2.0016184999999997</v>
      </c>
      <c r="N69" s="6">
        <f t="shared" si="21"/>
        <v>49.664524</v>
      </c>
    </row>
    <row r="70" spans="1:14" x14ac:dyDescent="0.25">
      <c r="A70" s="2">
        <v>36502</v>
      </c>
      <c r="B70" s="18"/>
      <c r="C70" s="4">
        <v>0</v>
      </c>
      <c r="D70" s="5">
        <f t="shared" si="14"/>
        <v>0</v>
      </c>
      <c r="E70" s="6">
        <f t="shared" si="19"/>
        <v>102.616</v>
      </c>
      <c r="F70" s="4">
        <v>77</v>
      </c>
      <c r="G70" s="5">
        <f t="shared" si="15"/>
        <v>2.1803971889107481</v>
      </c>
      <c r="H70" s="5">
        <f t="shared" si="16"/>
        <v>188386.31712188863</v>
      </c>
      <c r="I70" s="4">
        <f t="shared" si="17"/>
        <v>188386317.12188864</v>
      </c>
      <c r="J70" s="5">
        <f t="shared" si="18"/>
        <v>0.10556812391251814</v>
      </c>
      <c r="K70" s="6">
        <f t="shared" si="20"/>
        <v>4.1555452412836695</v>
      </c>
      <c r="L70" s="4">
        <v>1.47</v>
      </c>
      <c r="M70" s="5">
        <f t="shared" si="13"/>
        <v>1.4935934999999998</v>
      </c>
      <c r="N70" s="6">
        <f t="shared" si="21"/>
        <v>51.158117500000003</v>
      </c>
    </row>
    <row r="71" spans="1:14" x14ac:dyDescent="0.25">
      <c r="A71" s="2">
        <v>36503</v>
      </c>
      <c r="B71" s="18"/>
      <c r="C71" s="4">
        <v>0.15</v>
      </c>
      <c r="D71" s="5">
        <f t="shared" si="14"/>
        <v>3.8099999999999996</v>
      </c>
      <c r="E71" s="6">
        <f t="shared" si="19"/>
        <v>106.426</v>
      </c>
      <c r="F71" s="4">
        <v>77</v>
      </c>
      <c r="G71" s="5">
        <f t="shared" si="15"/>
        <v>2.1803971889107481</v>
      </c>
      <c r="H71" s="5">
        <f t="shared" si="16"/>
        <v>188386.31712188863</v>
      </c>
      <c r="I71" s="4">
        <f t="shared" si="17"/>
        <v>188386317.12188864</v>
      </c>
      <c r="J71" s="5">
        <f t="shared" si="18"/>
        <v>0.10556812391251814</v>
      </c>
      <c r="K71" s="6">
        <f t="shared" si="20"/>
        <v>4.2611133651961879</v>
      </c>
      <c r="L71" s="4">
        <v>1.31</v>
      </c>
      <c r="M71" s="5">
        <f t="shared" si="13"/>
        <v>1.3310255</v>
      </c>
      <c r="N71" s="6">
        <f t="shared" si="21"/>
        <v>52.489143000000006</v>
      </c>
    </row>
    <row r="72" spans="1:14" x14ac:dyDescent="0.25">
      <c r="A72" s="2">
        <v>36504</v>
      </c>
      <c r="B72" s="18"/>
      <c r="C72" s="4">
        <v>0.01</v>
      </c>
      <c r="D72" s="5">
        <f t="shared" si="14"/>
        <v>0.254</v>
      </c>
      <c r="E72" s="6">
        <f t="shared" si="19"/>
        <v>106.68</v>
      </c>
      <c r="F72" s="4">
        <v>90</v>
      </c>
      <c r="G72" s="5">
        <f t="shared" si="15"/>
        <v>2.5485161948307447</v>
      </c>
      <c r="H72" s="5">
        <f t="shared" si="16"/>
        <v>220191.79923337634</v>
      </c>
      <c r="I72" s="4">
        <f t="shared" si="17"/>
        <v>220191799.23337635</v>
      </c>
      <c r="J72" s="5">
        <f t="shared" si="18"/>
        <v>0.12339131366398226</v>
      </c>
      <c r="K72" s="6">
        <f t="shared" si="20"/>
        <v>4.3845046788601705</v>
      </c>
      <c r="L72" s="4">
        <v>2.23</v>
      </c>
      <c r="M72" s="5">
        <f t="shared" si="13"/>
        <v>2.2657914999999997</v>
      </c>
      <c r="N72" s="6">
        <f t="shared" si="21"/>
        <v>54.754934500000005</v>
      </c>
    </row>
    <row r="73" spans="1:14" x14ac:dyDescent="0.25">
      <c r="A73" s="2">
        <v>36505</v>
      </c>
      <c r="B73" s="18"/>
      <c r="C73" s="4">
        <v>0.03</v>
      </c>
      <c r="D73" s="5">
        <f t="shared" si="14"/>
        <v>0.7619999999999999</v>
      </c>
      <c r="E73" s="6">
        <f t="shared" si="19"/>
        <v>107.44200000000001</v>
      </c>
      <c r="F73" s="4">
        <v>89</v>
      </c>
      <c r="G73" s="5">
        <f t="shared" si="15"/>
        <v>2.5201993482215141</v>
      </c>
      <c r="H73" s="5">
        <f t="shared" si="16"/>
        <v>217745.22368633881</v>
      </c>
      <c r="I73" s="4">
        <f t="shared" si="17"/>
        <v>217745223.68633881</v>
      </c>
      <c r="J73" s="5">
        <f t="shared" si="18"/>
        <v>0.12202029906771578</v>
      </c>
      <c r="K73" s="6">
        <f t="shared" si="20"/>
        <v>4.506524977927886</v>
      </c>
      <c r="L73" s="4">
        <v>2.13</v>
      </c>
      <c r="M73" s="5">
        <f t="shared" si="13"/>
        <v>2.1641864999999996</v>
      </c>
      <c r="N73" s="6">
        <f t="shared" si="21"/>
        <v>56.919121000000004</v>
      </c>
    </row>
    <row r="74" spans="1:14" x14ac:dyDescent="0.25">
      <c r="A74" s="2">
        <v>36506</v>
      </c>
      <c r="B74" s="18"/>
      <c r="C74" s="4">
        <v>0.16</v>
      </c>
      <c r="D74" s="5">
        <f t="shared" si="14"/>
        <v>4.0640000000000001</v>
      </c>
      <c r="E74" s="6">
        <f t="shared" si="19"/>
        <v>111.506</v>
      </c>
      <c r="F74" s="4">
        <v>89</v>
      </c>
      <c r="G74" s="5">
        <f t="shared" si="15"/>
        <v>2.5201993482215141</v>
      </c>
      <c r="H74" s="5">
        <f t="shared" si="16"/>
        <v>217745.22368633881</v>
      </c>
      <c r="I74" s="4">
        <f t="shared" si="17"/>
        <v>217745223.68633881</v>
      </c>
      <c r="J74" s="5">
        <f t="shared" si="18"/>
        <v>0.12202029906771578</v>
      </c>
      <c r="K74" s="6">
        <f t="shared" si="20"/>
        <v>4.6285452769956015</v>
      </c>
      <c r="L74" s="4">
        <v>2.09</v>
      </c>
      <c r="M74" s="5">
        <f t="shared" si="13"/>
        <v>2.1235444999999995</v>
      </c>
      <c r="N74" s="6">
        <f t="shared" si="21"/>
        <v>59.042665500000005</v>
      </c>
    </row>
    <row r="75" spans="1:14" x14ac:dyDescent="0.25">
      <c r="A75" s="2">
        <v>36507</v>
      </c>
      <c r="B75" s="18"/>
      <c r="C75" s="4">
        <v>0</v>
      </c>
      <c r="D75" s="5">
        <f t="shared" si="14"/>
        <v>0</v>
      </c>
      <c r="E75" s="6">
        <f t="shared" si="19"/>
        <v>111.506</v>
      </c>
      <c r="F75" s="4">
        <v>162</v>
      </c>
      <c r="G75" s="5">
        <f t="shared" si="15"/>
        <v>4.5873291506953402</v>
      </c>
      <c r="H75" s="5">
        <f t="shared" si="16"/>
        <v>396345.23862007738</v>
      </c>
      <c r="I75" s="4">
        <f t="shared" si="17"/>
        <v>396345238.62007737</v>
      </c>
      <c r="J75" s="5">
        <f t="shared" si="18"/>
        <v>0.22210436459516805</v>
      </c>
      <c r="K75" s="6">
        <f t="shared" si="20"/>
        <v>4.8506496415907696</v>
      </c>
      <c r="L75" s="4">
        <v>20.399999999999999</v>
      </c>
      <c r="M75" s="5">
        <f t="shared" si="13"/>
        <v>20.727419999999995</v>
      </c>
      <c r="N75" s="6">
        <f t="shared" si="21"/>
        <v>79.770085499999993</v>
      </c>
    </row>
    <row r="76" spans="1:14" x14ac:dyDescent="0.25">
      <c r="A76" s="2">
        <v>36508</v>
      </c>
      <c r="B76" s="18"/>
      <c r="C76" s="4">
        <v>0</v>
      </c>
      <c r="D76" s="5">
        <f t="shared" si="14"/>
        <v>0</v>
      </c>
      <c r="E76" s="6">
        <f t="shared" si="19"/>
        <v>111.506</v>
      </c>
      <c r="F76" s="4">
        <v>560</v>
      </c>
      <c r="G76" s="5">
        <f t="shared" si="15"/>
        <v>15.857434101169078</v>
      </c>
      <c r="H76" s="5">
        <f t="shared" si="16"/>
        <v>1370082.3063410083</v>
      </c>
      <c r="I76" s="4">
        <f t="shared" si="17"/>
        <v>1370082306.3410082</v>
      </c>
      <c r="J76" s="5">
        <f t="shared" si="18"/>
        <v>0.76776817390922281</v>
      </c>
      <c r="K76" s="6">
        <f t="shared" si="20"/>
        <v>5.618417815499992</v>
      </c>
      <c r="L76" s="4">
        <v>256</v>
      </c>
      <c r="M76" s="5">
        <f t="shared" si="13"/>
        <v>260.10879999999997</v>
      </c>
      <c r="N76" s="6">
        <f t="shared" si="21"/>
        <v>339.87888549999997</v>
      </c>
    </row>
    <row r="77" spans="1:14" x14ac:dyDescent="0.25">
      <c r="A77" s="2">
        <v>36509</v>
      </c>
      <c r="B77" s="18"/>
      <c r="C77" s="4">
        <v>0.22</v>
      </c>
      <c r="D77" s="5">
        <f t="shared" si="14"/>
        <v>5.5880000000000001</v>
      </c>
      <c r="E77" s="6">
        <f t="shared" si="19"/>
        <v>117.09399999999999</v>
      </c>
      <c r="F77" s="4">
        <v>279</v>
      </c>
      <c r="G77" s="5">
        <f t="shared" si="15"/>
        <v>7.9004002039753081</v>
      </c>
      <c r="H77" s="5">
        <f t="shared" si="16"/>
        <v>682594.57762346661</v>
      </c>
      <c r="I77" s="4">
        <f t="shared" si="17"/>
        <v>682594577.62346661</v>
      </c>
      <c r="J77" s="5">
        <f t="shared" si="18"/>
        <v>0.38251307235834497</v>
      </c>
      <c r="K77" s="6">
        <f t="shared" si="20"/>
        <v>6.0009308878583365</v>
      </c>
      <c r="L77" s="4">
        <v>89</v>
      </c>
      <c r="M77" s="5">
        <f t="shared" si="13"/>
        <v>90.428449999999998</v>
      </c>
      <c r="N77" s="6">
        <f t="shared" si="21"/>
        <v>430.30733549999997</v>
      </c>
    </row>
    <row r="78" spans="1:14" x14ac:dyDescent="0.25">
      <c r="A78" s="2">
        <v>36510</v>
      </c>
      <c r="B78" s="18"/>
      <c r="C78" s="4">
        <v>0</v>
      </c>
      <c r="D78" s="5">
        <f t="shared" si="14"/>
        <v>0</v>
      </c>
      <c r="E78" s="6">
        <f t="shared" si="19"/>
        <v>117.09399999999999</v>
      </c>
      <c r="F78" s="4">
        <v>835</v>
      </c>
      <c r="G78" s="5">
        <f t="shared" si="15"/>
        <v>23.644566918707465</v>
      </c>
      <c r="H78" s="5">
        <f t="shared" si="16"/>
        <v>2042890.5817763249</v>
      </c>
      <c r="I78" s="4">
        <f t="shared" si="17"/>
        <v>2042890581.776325</v>
      </c>
      <c r="J78" s="5">
        <f t="shared" si="18"/>
        <v>1.1447971878825021</v>
      </c>
      <c r="K78" s="6">
        <f t="shared" si="20"/>
        <v>7.1457280757408386</v>
      </c>
      <c r="L78" s="4">
        <v>1050</v>
      </c>
      <c r="M78" s="5">
        <f t="shared" si="13"/>
        <v>1066.8525</v>
      </c>
      <c r="N78" s="6">
        <f t="shared" si="21"/>
        <v>1497.1598354999999</v>
      </c>
    </row>
    <row r="79" spans="1:14" x14ac:dyDescent="0.25">
      <c r="A79" s="2">
        <v>36511</v>
      </c>
      <c r="B79" s="18"/>
      <c r="C79" s="4">
        <v>0.28999999999999998</v>
      </c>
      <c r="D79" s="5">
        <f t="shared" si="14"/>
        <v>7.3659999999999988</v>
      </c>
      <c r="E79" s="6">
        <f t="shared" si="19"/>
        <v>124.46</v>
      </c>
      <c r="F79" s="4">
        <v>927</v>
      </c>
      <c r="G79" s="5">
        <f t="shared" si="15"/>
        <v>26.24971680675667</v>
      </c>
      <c r="H79" s="5">
        <f t="shared" si="16"/>
        <v>2267975.5321037765</v>
      </c>
      <c r="I79" s="4">
        <f t="shared" si="17"/>
        <v>2267975532.1037765</v>
      </c>
      <c r="J79" s="5">
        <f t="shared" si="18"/>
        <v>1.2709305307390173</v>
      </c>
      <c r="K79" s="6">
        <f t="shared" si="20"/>
        <v>8.4166586064798565</v>
      </c>
      <c r="L79" s="4">
        <v>962</v>
      </c>
      <c r="M79" s="5">
        <f t="shared" si="13"/>
        <v>977.44009999999992</v>
      </c>
      <c r="N79" s="6">
        <f t="shared" si="21"/>
        <v>2474.5999354999999</v>
      </c>
    </row>
    <row r="80" spans="1:14" x14ac:dyDescent="0.25">
      <c r="A80" s="2">
        <v>36512</v>
      </c>
      <c r="B80" s="18"/>
      <c r="C80" s="4">
        <v>0</v>
      </c>
      <c r="D80" s="5">
        <f t="shared" si="14"/>
        <v>0</v>
      </c>
      <c r="E80" s="6">
        <f t="shared" si="19"/>
        <v>124.46</v>
      </c>
      <c r="F80" s="4">
        <v>510</v>
      </c>
      <c r="G80" s="5">
        <f t="shared" si="15"/>
        <v>14.441591770707554</v>
      </c>
      <c r="H80" s="5">
        <f t="shared" si="16"/>
        <v>1247753.5289891327</v>
      </c>
      <c r="I80" s="4">
        <f t="shared" si="17"/>
        <v>1247753528.9891326</v>
      </c>
      <c r="J80" s="5">
        <f t="shared" si="18"/>
        <v>0.69921744409589948</v>
      </c>
      <c r="K80" s="6">
        <f t="shared" si="20"/>
        <v>9.1158760505757552</v>
      </c>
      <c r="L80" s="4">
        <v>152</v>
      </c>
      <c r="M80" s="5">
        <f t="shared" si="13"/>
        <v>154.43959999999998</v>
      </c>
      <c r="N80" s="6">
        <f t="shared" si="21"/>
        <v>2629.0395355000001</v>
      </c>
    </row>
    <row r="81" spans="1:14" x14ac:dyDescent="0.25">
      <c r="A81" s="2">
        <v>36513</v>
      </c>
      <c r="B81" s="18"/>
      <c r="C81" s="4">
        <v>0</v>
      </c>
      <c r="D81" s="5">
        <f t="shared" si="14"/>
        <v>0</v>
      </c>
      <c r="E81" s="6">
        <f t="shared" si="19"/>
        <v>124.46</v>
      </c>
      <c r="F81" s="4">
        <v>624</v>
      </c>
      <c r="G81" s="5">
        <f t="shared" si="15"/>
        <v>17.669712284159829</v>
      </c>
      <c r="H81" s="5">
        <f t="shared" si="16"/>
        <v>1526663.1413514093</v>
      </c>
      <c r="I81" s="4">
        <f t="shared" si="17"/>
        <v>1526663141.3514092</v>
      </c>
      <c r="J81" s="5">
        <f t="shared" si="18"/>
        <v>0.85551310807027692</v>
      </c>
      <c r="K81" s="6">
        <f t="shared" si="20"/>
        <v>9.9713891586460317</v>
      </c>
      <c r="L81" s="4">
        <v>154</v>
      </c>
      <c r="M81" s="5">
        <f t="shared" si="13"/>
        <v>156.4717</v>
      </c>
      <c r="N81" s="6">
        <f t="shared" si="21"/>
        <v>2785.5112355000001</v>
      </c>
    </row>
    <row r="82" spans="1:14" x14ac:dyDescent="0.25">
      <c r="A82" s="2">
        <v>36514</v>
      </c>
      <c r="B82" s="18"/>
      <c r="C82" s="4">
        <v>0</v>
      </c>
      <c r="D82" s="5">
        <f t="shared" si="14"/>
        <v>0</v>
      </c>
      <c r="E82" s="6">
        <f t="shared" si="19"/>
        <v>124.46</v>
      </c>
      <c r="F82" s="4">
        <v>362</v>
      </c>
      <c r="G82" s="5">
        <f t="shared" si="15"/>
        <v>10.250698472541439</v>
      </c>
      <c r="H82" s="5">
        <f t="shared" si="16"/>
        <v>885660.3480275803</v>
      </c>
      <c r="I82" s="4">
        <f t="shared" si="17"/>
        <v>885660348.02758026</v>
      </c>
      <c r="J82" s="5">
        <f t="shared" si="18"/>
        <v>0.4963072838484619</v>
      </c>
      <c r="K82" s="6">
        <f t="shared" si="20"/>
        <v>10.467696442494493</v>
      </c>
      <c r="L82" s="4">
        <v>292</v>
      </c>
      <c r="M82" s="5">
        <f t="shared" si="13"/>
        <v>296.6866</v>
      </c>
      <c r="N82" s="6">
        <f t="shared" si="21"/>
        <v>3082.1978355000001</v>
      </c>
    </row>
    <row r="83" spans="1:14" x14ac:dyDescent="0.25">
      <c r="A83" s="2">
        <v>36515</v>
      </c>
      <c r="B83" s="18"/>
      <c r="C83" s="4">
        <v>0</v>
      </c>
      <c r="D83" s="5">
        <f t="shared" si="14"/>
        <v>0</v>
      </c>
      <c r="E83" s="6">
        <f t="shared" si="19"/>
        <v>124.46</v>
      </c>
      <c r="F83" s="4">
        <v>253</v>
      </c>
      <c r="G83" s="5">
        <f t="shared" si="15"/>
        <v>7.1641621921353158</v>
      </c>
      <c r="H83" s="5">
        <f t="shared" si="16"/>
        <v>618983.6134004913</v>
      </c>
      <c r="I83" s="4">
        <f t="shared" si="17"/>
        <v>618983613.40049136</v>
      </c>
      <c r="J83" s="5">
        <f t="shared" si="18"/>
        <v>0.34686669285541682</v>
      </c>
      <c r="K83" s="6">
        <f t="shared" si="20"/>
        <v>10.814563135349909</v>
      </c>
      <c r="L83" s="4">
        <v>60.6</v>
      </c>
      <c r="M83" s="5">
        <f t="shared" si="13"/>
        <v>61.572629999999997</v>
      </c>
      <c r="N83" s="6">
        <f t="shared" si="21"/>
        <v>3143.7704655000002</v>
      </c>
    </row>
    <row r="84" spans="1:14" x14ac:dyDescent="0.25">
      <c r="A84" s="2">
        <v>36516</v>
      </c>
      <c r="B84" s="18"/>
      <c r="C84" s="4">
        <v>0</v>
      </c>
      <c r="D84" s="5">
        <f t="shared" si="14"/>
        <v>0</v>
      </c>
      <c r="E84" s="6">
        <f t="shared" si="19"/>
        <v>124.46</v>
      </c>
      <c r="F84" s="4">
        <v>206</v>
      </c>
      <c r="G84" s="5">
        <f t="shared" si="15"/>
        <v>5.8332704015014825</v>
      </c>
      <c r="H84" s="5">
        <f t="shared" si="16"/>
        <v>503994.5626897281</v>
      </c>
      <c r="I84" s="4">
        <f t="shared" si="17"/>
        <v>503994562.68972808</v>
      </c>
      <c r="J84" s="5">
        <f t="shared" si="18"/>
        <v>0.28242900683089273</v>
      </c>
      <c r="K84" s="6">
        <f t="shared" si="20"/>
        <v>11.096992142180801</v>
      </c>
      <c r="L84" s="4">
        <v>27.3</v>
      </c>
      <c r="M84" s="5">
        <f t="shared" si="13"/>
        <v>27.738164999999999</v>
      </c>
      <c r="N84" s="6">
        <f t="shared" si="21"/>
        <v>3171.5086305000004</v>
      </c>
    </row>
    <row r="85" spans="1:14" x14ac:dyDescent="0.25">
      <c r="A85" s="2">
        <v>36517</v>
      </c>
      <c r="B85" s="18"/>
      <c r="C85" s="4">
        <v>0</v>
      </c>
      <c r="D85" s="5">
        <f t="shared" si="14"/>
        <v>0</v>
      </c>
      <c r="E85" s="6">
        <f t="shared" si="19"/>
        <v>124.46</v>
      </c>
      <c r="F85" s="4">
        <v>175</v>
      </c>
      <c r="G85" s="5">
        <f t="shared" si="15"/>
        <v>4.9554481566153363</v>
      </c>
      <c r="H85" s="5">
        <f t="shared" si="16"/>
        <v>428150.72073156503</v>
      </c>
      <c r="I85" s="4">
        <f t="shared" si="17"/>
        <v>428150720.73156506</v>
      </c>
      <c r="J85" s="5">
        <f t="shared" si="18"/>
        <v>0.23992755434663215</v>
      </c>
      <c r="K85" s="6">
        <f t="shared" si="20"/>
        <v>11.336919696527433</v>
      </c>
      <c r="L85" s="4">
        <v>16.3</v>
      </c>
      <c r="M85" s="5">
        <f t="shared" si="13"/>
        <v>16.561615</v>
      </c>
      <c r="N85" s="6">
        <f t="shared" si="21"/>
        <v>3188.0702455000005</v>
      </c>
    </row>
    <row r="86" spans="1:14" x14ac:dyDescent="0.25">
      <c r="A86" s="2">
        <v>36518</v>
      </c>
      <c r="B86" s="18"/>
      <c r="C86" s="4">
        <v>0</v>
      </c>
      <c r="D86" s="5">
        <f t="shared" si="14"/>
        <v>0</v>
      </c>
      <c r="E86" s="6">
        <f t="shared" si="19"/>
        <v>124.46</v>
      </c>
      <c r="F86" s="4">
        <v>148</v>
      </c>
      <c r="G86" s="5">
        <f t="shared" si="15"/>
        <v>4.1908932981661131</v>
      </c>
      <c r="H86" s="5">
        <f t="shared" si="16"/>
        <v>362093.18096155219</v>
      </c>
      <c r="I86" s="4">
        <f t="shared" si="17"/>
        <v>362093180.9615522</v>
      </c>
      <c r="J86" s="5">
        <f t="shared" si="18"/>
        <v>0.20291016024743749</v>
      </c>
      <c r="K86" s="6">
        <f t="shared" si="20"/>
        <v>11.539829856774871</v>
      </c>
      <c r="L86" s="4">
        <v>9.17</v>
      </c>
      <c r="M86" s="5">
        <f t="shared" si="13"/>
        <v>9.3171784999999989</v>
      </c>
      <c r="N86" s="6">
        <f t="shared" si="21"/>
        <v>3197.3874240000005</v>
      </c>
    </row>
    <row r="87" spans="1:14" x14ac:dyDescent="0.25">
      <c r="A87" s="2">
        <v>36519</v>
      </c>
      <c r="B87" s="18"/>
      <c r="C87" s="4">
        <v>0</v>
      </c>
      <c r="D87" s="5">
        <f t="shared" si="14"/>
        <v>0</v>
      </c>
      <c r="E87" s="6">
        <f t="shared" si="19"/>
        <v>124.46</v>
      </c>
      <c r="F87" s="4">
        <v>127</v>
      </c>
      <c r="G87" s="5">
        <f t="shared" si="15"/>
        <v>3.5962395193722729</v>
      </c>
      <c r="H87" s="5">
        <f t="shared" si="16"/>
        <v>310715.09447376436</v>
      </c>
      <c r="I87" s="4">
        <f t="shared" si="17"/>
        <v>310715094.47376436</v>
      </c>
      <c r="J87" s="5">
        <f t="shared" si="18"/>
        <v>0.17411885372584163</v>
      </c>
      <c r="K87" s="6">
        <f t="shared" si="20"/>
        <v>11.713948710500713</v>
      </c>
      <c r="L87" s="4">
        <v>7.56</v>
      </c>
      <c r="M87" s="5">
        <f t="shared" si="13"/>
        <v>7.6813379999999984</v>
      </c>
      <c r="N87" s="6">
        <f t="shared" si="21"/>
        <v>3205.0687620000003</v>
      </c>
    </row>
    <row r="88" spans="1:14" x14ac:dyDescent="0.25">
      <c r="A88" s="2">
        <v>36520</v>
      </c>
      <c r="B88" s="18"/>
      <c r="C88" s="4">
        <v>0</v>
      </c>
      <c r="D88" s="5">
        <f t="shared" si="14"/>
        <v>0</v>
      </c>
      <c r="E88" s="6">
        <f t="shared" si="19"/>
        <v>124.46</v>
      </c>
      <c r="F88" s="4">
        <v>111</v>
      </c>
      <c r="G88" s="5">
        <f t="shared" si="15"/>
        <v>3.1431699736245848</v>
      </c>
      <c r="H88" s="5">
        <f t="shared" si="16"/>
        <v>271569.88572116412</v>
      </c>
      <c r="I88" s="4">
        <f t="shared" si="17"/>
        <v>271569885.72116411</v>
      </c>
      <c r="J88" s="5">
        <f t="shared" si="18"/>
        <v>0.1521826201855781</v>
      </c>
      <c r="K88" s="6">
        <f t="shared" si="20"/>
        <v>11.86613133068629</v>
      </c>
      <c r="L88" s="4">
        <v>6.04</v>
      </c>
      <c r="M88" s="5">
        <f t="shared" si="13"/>
        <v>6.1369419999999995</v>
      </c>
      <c r="N88" s="6">
        <f t="shared" si="21"/>
        <v>3211.2057040000004</v>
      </c>
    </row>
    <row r="89" spans="1:14" x14ac:dyDescent="0.25">
      <c r="A89" s="2">
        <v>36521</v>
      </c>
      <c r="B89" s="18"/>
      <c r="C89" s="4">
        <v>0</v>
      </c>
      <c r="D89" s="5">
        <f t="shared" si="14"/>
        <v>0</v>
      </c>
      <c r="E89" s="6">
        <f t="shared" si="19"/>
        <v>124.46</v>
      </c>
      <c r="F89" s="4">
        <v>102</v>
      </c>
      <c r="G89" s="5">
        <f t="shared" si="15"/>
        <v>2.8883183541415107</v>
      </c>
      <c r="H89" s="5">
        <f t="shared" si="16"/>
        <v>249550.70579782652</v>
      </c>
      <c r="I89" s="4">
        <f t="shared" si="17"/>
        <v>249550705.79782653</v>
      </c>
      <c r="J89" s="5">
        <f t="shared" si="18"/>
        <v>0.13984348881917991</v>
      </c>
      <c r="K89" s="6">
        <f t="shared" si="20"/>
        <v>12.00597481950547</v>
      </c>
      <c r="L89" s="4">
        <v>3.4</v>
      </c>
      <c r="M89" s="5">
        <f t="shared" si="13"/>
        <v>3.4545699999999995</v>
      </c>
      <c r="N89" s="6">
        <f t="shared" si="21"/>
        <v>3214.6602740000003</v>
      </c>
    </row>
    <row r="90" spans="1:14" x14ac:dyDescent="0.25">
      <c r="A90" s="2">
        <v>36522</v>
      </c>
      <c r="B90" s="18"/>
      <c r="C90" s="4">
        <v>0</v>
      </c>
      <c r="D90" s="5">
        <f t="shared" si="14"/>
        <v>0</v>
      </c>
      <c r="E90" s="6">
        <f t="shared" si="19"/>
        <v>124.46</v>
      </c>
      <c r="F90" s="4">
        <v>92</v>
      </c>
      <c r="G90" s="5">
        <f t="shared" si="15"/>
        <v>2.6051498880492057</v>
      </c>
      <c r="H90" s="5">
        <f t="shared" si="16"/>
        <v>225084.95032745137</v>
      </c>
      <c r="I90" s="4">
        <f t="shared" si="17"/>
        <v>225084950.32745138</v>
      </c>
      <c r="J90" s="5">
        <f t="shared" si="18"/>
        <v>0.1261333428565152</v>
      </c>
      <c r="K90" s="6">
        <f t="shared" si="20"/>
        <v>12.132108162361986</v>
      </c>
      <c r="L90" s="4">
        <v>2.08</v>
      </c>
      <c r="M90" s="5">
        <f t="shared" si="13"/>
        <v>2.1133839999999999</v>
      </c>
      <c r="N90" s="6">
        <f t="shared" si="21"/>
        <v>3216.7736580000005</v>
      </c>
    </row>
    <row r="91" spans="1:14" x14ac:dyDescent="0.25">
      <c r="A91" s="2">
        <v>36523</v>
      </c>
      <c r="B91" s="18"/>
      <c r="C91" s="4">
        <v>0.01</v>
      </c>
      <c r="D91" s="5">
        <f t="shared" si="14"/>
        <v>0.254</v>
      </c>
      <c r="E91" s="6">
        <f t="shared" si="19"/>
        <v>124.714</v>
      </c>
      <c r="F91" s="4">
        <v>86</v>
      </c>
      <c r="G91" s="5">
        <f t="shared" si="15"/>
        <v>2.4352488083938226</v>
      </c>
      <c r="H91" s="5">
        <f t="shared" si="16"/>
        <v>210405.49704522628</v>
      </c>
      <c r="I91" s="4">
        <f t="shared" si="17"/>
        <v>210405497.04522628</v>
      </c>
      <c r="J91" s="5">
        <f t="shared" si="18"/>
        <v>0.11790725527891638</v>
      </c>
      <c r="K91" s="6">
        <f t="shared" si="20"/>
        <v>12.250015417640903</v>
      </c>
      <c r="L91" s="4">
        <v>1.56</v>
      </c>
      <c r="M91" s="5">
        <f t="shared" si="13"/>
        <v>1.5850379999999999</v>
      </c>
      <c r="N91" s="6">
        <f t="shared" si="21"/>
        <v>3218.3586960000007</v>
      </c>
    </row>
    <row r="92" spans="1:14" x14ac:dyDescent="0.25">
      <c r="A92" s="2">
        <v>36524</v>
      </c>
      <c r="B92" s="18"/>
      <c r="C92" s="4">
        <v>0.03</v>
      </c>
      <c r="D92" s="5">
        <f t="shared" si="14"/>
        <v>0.7619999999999999</v>
      </c>
      <c r="E92" s="6">
        <f t="shared" si="19"/>
        <v>125.476</v>
      </c>
      <c r="F92" s="4">
        <v>79</v>
      </c>
      <c r="G92" s="5">
        <f t="shared" si="15"/>
        <v>2.2370308821292091</v>
      </c>
      <c r="H92" s="5">
        <f t="shared" si="16"/>
        <v>193279.46821596366</v>
      </c>
      <c r="I92" s="4">
        <f t="shared" si="17"/>
        <v>193279468.21596366</v>
      </c>
      <c r="J92" s="5">
        <f t="shared" si="18"/>
        <v>0.10831015310505109</v>
      </c>
      <c r="K92" s="6">
        <f t="shared" si="20"/>
        <v>12.358325570745954</v>
      </c>
      <c r="L92" s="4">
        <v>1.1599999999999999</v>
      </c>
      <c r="M92" s="5">
        <f t="shared" si="13"/>
        <v>1.1786179999999997</v>
      </c>
      <c r="N92" s="6">
        <f t="shared" si="21"/>
        <v>3219.5373140000006</v>
      </c>
    </row>
    <row r="93" spans="1:14" x14ac:dyDescent="0.25">
      <c r="A93" s="2">
        <v>36525</v>
      </c>
      <c r="B93" s="18"/>
      <c r="C93" s="4">
        <v>0.27</v>
      </c>
      <c r="D93" s="5">
        <f t="shared" si="14"/>
        <v>6.8579999999999997</v>
      </c>
      <c r="E93" s="6">
        <f t="shared" si="19"/>
        <v>132.334</v>
      </c>
      <c r="F93" s="4">
        <v>73</v>
      </c>
      <c r="G93" s="5">
        <f t="shared" si="15"/>
        <v>2.0671298024738261</v>
      </c>
      <c r="H93" s="5">
        <f t="shared" si="16"/>
        <v>178600.01493373857</v>
      </c>
      <c r="I93" s="4">
        <f t="shared" si="17"/>
        <v>178600014.93373856</v>
      </c>
      <c r="J93" s="5">
        <f t="shared" si="18"/>
        <v>0.10008406552745226</v>
      </c>
      <c r="K93" s="6">
        <f t="shared" si="20"/>
        <v>12.458409636273407</v>
      </c>
      <c r="L93" s="4">
        <v>0.87</v>
      </c>
      <c r="M93" s="5">
        <f t="shared" si="13"/>
        <v>0.8839634999999999</v>
      </c>
      <c r="N93" s="6">
        <f t="shared" si="21"/>
        <v>3220.4212775000005</v>
      </c>
    </row>
    <row r="94" spans="1:14" x14ac:dyDescent="0.25">
      <c r="A94" s="2">
        <v>36526</v>
      </c>
      <c r="B94" s="18" t="s">
        <v>5</v>
      </c>
      <c r="C94" s="4">
        <v>0.01</v>
      </c>
      <c r="D94" s="5">
        <f t="shared" si="14"/>
        <v>0.254</v>
      </c>
      <c r="E94" s="6">
        <f t="shared" si="19"/>
        <v>132.58799999999999</v>
      </c>
      <c r="F94" s="4">
        <v>72</v>
      </c>
      <c r="G94" s="5">
        <f t="shared" si="15"/>
        <v>2.0388129558645955</v>
      </c>
      <c r="H94" s="5">
        <f t="shared" si="16"/>
        <v>176153.43938670107</v>
      </c>
      <c r="I94" s="4">
        <f t="shared" si="17"/>
        <v>176153439.38670108</v>
      </c>
      <c r="J94" s="5">
        <f t="shared" si="18"/>
        <v>9.8713050931185806E-2</v>
      </c>
      <c r="K94" s="6">
        <f t="shared" si="20"/>
        <v>12.557122687204593</v>
      </c>
      <c r="L94" s="4">
        <v>1.1000000000000001</v>
      </c>
      <c r="M94" s="5">
        <f t="shared" si="13"/>
        <v>1.1176550000000001</v>
      </c>
      <c r="N94" s="6">
        <f t="shared" si="21"/>
        <v>3221.5389325000006</v>
      </c>
    </row>
    <row r="95" spans="1:14" x14ac:dyDescent="0.25">
      <c r="A95" s="2">
        <v>36527</v>
      </c>
      <c r="B95" s="18"/>
      <c r="C95" s="4">
        <v>0</v>
      </c>
      <c r="D95" s="5">
        <f t="shared" si="14"/>
        <v>0</v>
      </c>
      <c r="E95" s="6">
        <f t="shared" si="19"/>
        <v>132.58799999999999</v>
      </c>
      <c r="F95" s="4">
        <v>74</v>
      </c>
      <c r="G95" s="5">
        <f t="shared" si="15"/>
        <v>2.0954466490830566</v>
      </c>
      <c r="H95" s="5">
        <f t="shared" si="16"/>
        <v>181046.5904807761</v>
      </c>
      <c r="I95" s="4">
        <f t="shared" si="17"/>
        <v>181046590.4807761</v>
      </c>
      <c r="J95" s="5">
        <f t="shared" si="18"/>
        <v>0.10145508012371875</v>
      </c>
      <c r="K95" s="6">
        <f t="shared" si="20"/>
        <v>12.658577767328312</v>
      </c>
      <c r="L95" s="4">
        <v>1.21</v>
      </c>
      <c r="M95" s="5">
        <f t="shared" si="13"/>
        <v>1.2294204999999998</v>
      </c>
      <c r="N95" s="6">
        <f t="shared" si="21"/>
        <v>3222.7683530000004</v>
      </c>
    </row>
    <row r="96" spans="1:14" x14ac:dyDescent="0.25">
      <c r="A96" s="2">
        <v>36528</v>
      </c>
      <c r="B96" s="18"/>
      <c r="C96" s="4">
        <v>0.16</v>
      </c>
      <c r="D96" s="5">
        <f t="shared" si="14"/>
        <v>4.0640000000000001</v>
      </c>
      <c r="E96" s="6">
        <f t="shared" si="19"/>
        <v>136.65199999999999</v>
      </c>
      <c r="F96" s="4">
        <v>71</v>
      </c>
      <c r="G96" s="5">
        <f t="shared" si="15"/>
        <v>2.010496109255365</v>
      </c>
      <c r="H96" s="5">
        <f t="shared" si="16"/>
        <v>173706.86383966354</v>
      </c>
      <c r="I96" s="4">
        <f t="shared" si="17"/>
        <v>173706863.83966354</v>
      </c>
      <c r="J96" s="5">
        <f t="shared" si="18"/>
        <v>9.7342036334919321E-2</v>
      </c>
      <c r="K96" s="6">
        <f t="shared" si="20"/>
        <v>12.755919803663231</v>
      </c>
      <c r="L96" s="4">
        <v>1.2</v>
      </c>
      <c r="M96" s="5">
        <f t="shared" si="13"/>
        <v>1.2192599999999998</v>
      </c>
      <c r="N96" s="6">
        <f t="shared" si="21"/>
        <v>3223.9876130000002</v>
      </c>
    </row>
    <row r="97" spans="1:14" x14ac:dyDescent="0.25">
      <c r="A97" s="2">
        <v>36529</v>
      </c>
      <c r="B97" s="18"/>
      <c r="C97" s="4">
        <v>0.34</v>
      </c>
      <c r="D97" s="5">
        <f t="shared" si="14"/>
        <v>8.636000000000001</v>
      </c>
      <c r="E97" s="6">
        <f t="shared" si="19"/>
        <v>145.28799999999998</v>
      </c>
      <c r="F97" s="4">
        <v>79</v>
      </c>
      <c r="G97" s="5">
        <f t="shared" si="15"/>
        <v>2.2370308821292091</v>
      </c>
      <c r="H97" s="5">
        <f t="shared" si="16"/>
        <v>193279.46821596366</v>
      </c>
      <c r="I97" s="4">
        <f t="shared" si="17"/>
        <v>193279468.21596366</v>
      </c>
      <c r="J97" s="5">
        <f t="shared" si="18"/>
        <v>0.10831015310505109</v>
      </c>
      <c r="K97" s="6">
        <f t="shared" si="20"/>
        <v>12.864229956768282</v>
      </c>
      <c r="L97" s="4">
        <v>1.44</v>
      </c>
      <c r="M97" s="5">
        <f t="shared" si="13"/>
        <v>1.4631119999999997</v>
      </c>
      <c r="N97" s="6">
        <f t="shared" si="21"/>
        <v>3225.4507250000001</v>
      </c>
    </row>
    <row r="98" spans="1:14" x14ac:dyDescent="0.25">
      <c r="A98" s="2">
        <v>36530</v>
      </c>
      <c r="B98" s="18"/>
      <c r="C98" s="4">
        <v>0</v>
      </c>
      <c r="D98" s="5">
        <f t="shared" si="14"/>
        <v>0</v>
      </c>
      <c r="E98" s="6">
        <f t="shared" si="19"/>
        <v>145.28799999999998</v>
      </c>
      <c r="F98" s="4">
        <v>86</v>
      </c>
      <c r="G98" s="5">
        <f t="shared" si="15"/>
        <v>2.4352488083938226</v>
      </c>
      <c r="H98" s="5">
        <f t="shared" si="16"/>
        <v>210405.49704522628</v>
      </c>
      <c r="I98" s="4">
        <f t="shared" si="17"/>
        <v>210405497.04522628</v>
      </c>
      <c r="J98" s="5">
        <f t="shared" si="18"/>
        <v>0.11790725527891638</v>
      </c>
      <c r="K98" s="6">
        <f t="shared" si="20"/>
        <v>12.982137212047199</v>
      </c>
      <c r="L98" s="4">
        <v>1.61</v>
      </c>
      <c r="M98" s="5">
        <f t="shared" si="13"/>
        <v>1.6358405</v>
      </c>
      <c r="N98" s="6">
        <f t="shared" si="21"/>
        <v>3227.0865655000002</v>
      </c>
    </row>
    <row r="99" spans="1:14" x14ac:dyDescent="0.25">
      <c r="A99" s="2">
        <v>36531</v>
      </c>
      <c r="B99" s="18"/>
      <c r="C99" s="4">
        <v>0</v>
      </c>
      <c r="D99" s="5">
        <f t="shared" si="14"/>
        <v>0</v>
      </c>
      <c r="E99" s="6">
        <f t="shared" si="19"/>
        <v>145.28799999999998</v>
      </c>
      <c r="F99" s="4">
        <v>83</v>
      </c>
      <c r="G99" s="5">
        <f t="shared" si="15"/>
        <v>2.3502982685661311</v>
      </c>
      <c r="H99" s="5">
        <f t="shared" si="16"/>
        <v>203065.77040411372</v>
      </c>
      <c r="I99" s="4">
        <f t="shared" si="17"/>
        <v>203065770.40411371</v>
      </c>
      <c r="J99" s="5">
        <f t="shared" si="18"/>
        <v>0.11379421149011695</v>
      </c>
      <c r="K99" s="6">
        <f t="shared" si="20"/>
        <v>13.095931423537316</v>
      </c>
      <c r="L99" s="4">
        <v>1.42</v>
      </c>
      <c r="M99" s="5">
        <f t="shared" si="13"/>
        <v>1.4427909999999997</v>
      </c>
      <c r="N99" s="6">
        <f t="shared" si="21"/>
        <v>3228.5293565000002</v>
      </c>
    </row>
    <row r="100" spans="1:14" x14ac:dyDescent="0.25">
      <c r="A100" s="2">
        <v>36532</v>
      </c>
      <c r="B100" s="18"/>
      <c r="C100" s="4">
        <v>0</v>
      </c>
      <c r="D100" s="5">
        <f t="shared" si="14"/>
        <v>0</v>
      </c>
      <c r="E100" s="6">
        <f t="shared" si="19"/>
        <v>145.28799999999998</v>
      </c>
      <c r="F100" s="4">
        <v>116</v>
      </c>
      <c r="G100" s="5">
        <f t="shared" si="15"/>
        <v>3.2847542066707374</v>
      </c>
      <c r="H100" s="5">
        <f t="shared" si="16"/>
        <v>283802.76345635171</v>
      </c>
      <c r="I100" s="4">
        <f t="shared" si="17"/>
        <v>283802763.4563517</v>
      </c>
      <c r="J100" s="5">
        <f t="shared" si="18"/>
        <v>0.15903769316691044</v>
      </c>
      <c r="K100" s="6">
        <f t="shared" si="20"/>
        <v>13.254969116704226</v>
      </c>
      <c r="L100" s="4">
        <v>3.38</v>
      </c>
      <c r="M100" s="5">
        <f t="shared" si="13"/>
        <v>3.4342489999999994</v>
      </c>
      <c r="N100" s="6">
        <f t="shared" si="21"/>
        <v>3231.9636055000001</v>
      </c>
    </row>
    <row r="101" spans="1:14" x14ac:dyDescent="0.25">
      <c r="A101" s="2">
        <v>36533</v>
      </c>
      <c r="B101" s="18"/>
      <c r="C101" s="4">
        <v>0.12</v>
      </c>
      <c r="D101" s="5">
        <f t="shared" si="14"/>
        <v>3.0479999999999996</v>
      </c>
      <c r="E101" s="6">
        <f t="shared" si="19"/>
        <v>148.33599999999998</v>
      </c>
      <c r="F101" s="4">
        <v>118</v>
      </c>
      <c r="G101" s="5">
        <f t="shared" si="15"/>
        <v>3.3413878998891984</v>
      </c>
      <c r="H101" s="5">
        <f t="shared" si="16"/>
        <v>288695.91455042677</v>
      </c>
      <c r="I101" s="4">
        <f t="shared" si="17"/>
        <v>288695914.55042678</v>
      </c>
      <c r="J101" s="5">
        <f t="shared" si="18"/>
        <v>0.16177972235944341</v>
      </c>
      <c r="K101" s="6">
        <f t="shared" si="20"/>
        <v>13.416748839063668</v>
      </c>
      <c r="L101" s="4">
        <v>2.56</v>
      </c>
      <c r="M101" s="5">
        <f t="shared" si="13"/>
        <v>2.6010879999999998</v>
      </c>
      <c r="N101" s="6">
        <f t="shared" si="21"/>
        <v>3234.5646935</v>
      </c>
    </row>
    <row r="102" spans="1:14" x14ac:dyDescent="0.25">
      <c r="A102" s="2">
        <v>36534</v>
      </c>
      <c r="B102" s="18"/>
      <c r="C102" s="4">
        <v>0.05</v>
      </c>
      <c r="D102" s="5">
        <f t="shared" si="14"/>
        <v>1.27</v>
      </c>
      <c r="E102" s="6">
        <f t="shared" si="19"/>
        <v>149.60599999999999</v>
      </c>
      <c r="F102" s="4">
        <v>135</v>
      </c>
      <c r="G102" s="5">
        <f t="shared" si="15"/>
        <v>3.822774292246117</v>
      </c>
      <c r="H102" s="5">
        <f t="shared" si="16"/>
        <v>330287.69885006448</v>
      </c>
      <c r="I102" s="4">
        <f t="shared" si="17"/>
        <v>330287698.85006446</v>
      </c>
      <c r="J102" s="5">
        <f t="shared" si="18"/>
        <v>0.18508697049597336</v>
      </c>
      <c r="K102" s="6">
        <f t="shared" si="20"/>
        <v>13.601835809559642</v>
      </c>
      <c r="L102" s="4">
        <v>4.21</v>
      </c>
      <c r="M102" s="5">
        <f t="shared" si="13"/>
        <v>4.2775704999999995</v>
      </c>
      <c r="N102" s="6">
        <f t="shared" si="21"/>
        <v>3238.8422639999999</v>
      </c>
    </row>
    <row r="103" spans="1:14" x14ac:dyDescent="0.25">
      <c r="A103" s="2">
        <v>36535</v>
      </c>
      <c r="B103" s="18"/>
      <c r="C103" s="4">
        <v>0.04</v>
      </c>
      <c r="D103" s="5">
        <f t="shared" si="14"/>
        <v>1.016</v>
      </c>
      <c r="E103" s="6">
        <f t="shared" si="19"/>
        <v>150.62199999999999</v>
      </c>
      <c r="F103" s="4">
        <v>183</v>
      </c>
      <c r="G103" s="5">
        <f t="shared" si="15"/>
        <v>5.1819829294891804</v>
      </c>
      <c r="H103" s="5">
        <f t="shared" si="16"/>
        <v>447723.32510786521</v>
      </c>
      <c r="I103" s="4">
        <f t="shared" si="17"/>
        <v>447723325.10786521</v>
      </c>
      <c r="J103" s="5">
        <f t="shared" si="18"/>
        <v>0.25089567111676392</v>
      </c>
      <c r="K103" s="6">
        <f t="shared" si="20"/>
        <v>13.852731480676406</v>
      </c>
      <c r="L103" s="4">
        <v>9.8000000000000007</v>
      </c>
      <c r="M103" s="5">
        <f t="shared" si="13"/>
        <v>9.9572900000000004</v>
      </c>
      <c r="N103" s="6">
        <f t="shared" si="21"/>
        <v>3248.7995539999997</v>
      </c>
    </row>
    <row r="104" spans="1:14" x14ac:dyDescent="0.25">
      <c r="A104" s="2">
        <v>36536</v>
      </c>
      <c r="B104" s="18"/>
      <c r="C104" s="4">
        <v>0.16</v>
      </c>
      <c r="D104" s="5">
        <f t="shared" si="14"/>
        <v>4.0640000000000001</v>
      </c>
      <c r="E104" s="6">
        <f t="shared" si="19"/>
        <v>154.68599999999998</v>
      </c>
      <c r="F104" s="4">
        <v>215</v>
      </c>
      <c r="G104" s="5">
        <f t="shared" si="15"/>
        <v>6.0881220209845566</v>
      </c>
      <c r="H104" s="5">
        <f t="shared" si="16"/>
        <v>526013.74261306564</v>
      </c>
      <c r="I104" s="4">
        <f t="shared" si="17"/>
        <v>526013742.61306566</v>
      </c>
      <c r="J104" s="5">
        <f t="shared" si="18"/>
        <v>0.29476813819729092</v>
      </c>
      <c r="K104" s="6">
        <f t="shared" si="20"/>
        <v>14.147499618873697</v>
      </c>
      <c r="L104" s="4">
        <v>17.5</v>
      </c>
      <c r="M104" s="5">
        <f t="shared" si="13"/>
        <v>17.780874999999998</v>
      </c>
      <c r="N104" s="6">
        <f t="shared" si="21"/>
        <v>3266.5804289999996</v>
      </c>
    </row>
    <row r="105" spans="1:14" x14ac:dyDescent="0.25">
      <c r="A105" s="2">
        <v>36537</v>
      </c>
      <c r="B105" s="18"/>
      <c r="C105" s="4">
        <v>0.02</v>
      </c>
      <c r="D105" s="5">
        <f t="shared" si="14"/>
        <v>0.50800000000000001</v>
      </c>
      <c r="E105" s="6">
        <f t="shared" si="19"/>
        <v>155.19399999999999</v>
      </c>
      <c r="F105" s="4">
        <v>185</v>
      </c>
      <c r="G105" s="5">
        <f t="shared" si="15"/>
        <v>5.2386166227076414</v>
      </c>
      <c r="H105" s="5">
        <f t="shared" si="16"/>
        <v>452616.47620194021</v>
      </c>
      <c r="I105" s="4">
        <f t="shared" si="17"/>
        <v>452616476.20194024</v>
      </c>
      <c r="J105" s="5">
        <f t="shared" si="18"/>
        <v>0.25363770030929683</v>
      </c>
      <c r="K105" s="6">
        <f t="shared" si="20"/>
        <v>14.401137319182993</v>
      </c>
      <c r="L105" s="4">
        <v>11.3</v>
      </c>
      <c r="M105" s="5">
        <f t="shared" si="13"/>
        <v>11.481365</v>
      </c>
      <c r="N105" s="6">
        <f t="shared" si="21"/>
        <v>3278.0617939999997</v>
      </c>
    </row>
    <row r="106" spans="1:14" x14ac:dyDescent="0.25">
      <c r="A106" s="2">
        <v>36538</v>
      </c>
      <c r="B106" s="18"/>
      <c r="C106" s="4">
        <v>0.21</v>
      </c>
      <c r="D106" s="5">
        <f t="shared" si="14"/>
        <v>5.3339999999999996</v>
      </c>
      <c r="E106" s="6">
        <f t="shared" si="19"/>
        <v>160.52799999999999</v>
      </c>
      <c r="F106" s="4">
        <v>154</v>
      </c>
      <c r="G106" s="5">
        <f t="shared" si="15"/>
        <v>4.3607943778214961</v>
      </c>
      <c r="H106" s="5">
        <f t="shared" si="16"/>
        <v>376772.63424377725</v>
      </c>
      <c r="I106" s="4">
        <f t="shared" si="17"/>
        <v>376772634.24377728</v>
      </c>
      <c r="J106" s="5">
        <f t="shared" si="18"/>
        <v>0.21113624782503629</v>
      </c>
      <c r="K106" s="6">
        <f t="shared" si="20"/>
        <v>14.61227356700803</v>
      </c>
      <c r="L106" s="4">
        <v>10.199999999999999</v>
      </c>
      <c r="M106" s="5">
        <f t="shared" si="13"/>
        <v>10.363709999999998</v>
      </c>
      <c r="N106" s="6">
        <f t="shared" si="21"/>
        <v>3288.4255039999998</v>
      </c>
    </row>
    <row r="107" spans="1:14" x14ac:dyDescent="0.25">
      <c r="A107" s="2">
        <v>36539</v>
      </c>
      <c r="B107" s="18"/>
      <c r="C107" s="4">
        <v>0.13</v>
      </c>
      <c r="D107" s="5">
        <f t="shared" si="14"/>
        <v>3.302</v>
      </c>
      <c r="E107" s="6">
        <f t="shared" si="19"/>
        <v>163.82999999999998</v>
      </c>
      <c r="F107" s="4">
        <v>150</v>
      </c>
      <c r="G107" s="5">
        <f t="shared" si="15"/>
        <v>4.2475269913845741</v>
      </c>
      <c r="H107" s="5">
        <f t="shared" si="16"/>
        <v>366986.33205562719</v>
      </c>
      <c r="I107" s="4">
        <f t="shared" si="17"/>
        <v>366986332.05562717</v>
      </c>
      <c r="J107" s="5">
        <f t="shared" si="18"/>
        <v>0.20565218943997041</v>
      </c>
      <c r="K107" s="6">
        <f t="shared" si="20"/>
        <v>14.817925756448</v>
      </c>
      <c r="L107" s="4">
        <v>10.5</v>
      </c>
      <c r="M107" s="5">
        <f t="shared" si="13"/>
        <v>10.668524999999999</v>
      </c>
      <c r="N107" s="6">
        <f t="shared" si="21"/>
        <v>3299.0940289999999</v>
      </c>
    </row>
    <row r="108" spans="1:14" x14ac:dyDescent="0.25">
      <c r="A108" s="2">
        <v>36540</v>
      </c>
      <c r="B108" s="18"/>
      <c r="C108" s="4">
        <v>0</v>
      </c>
      <c r="D108" s="5">
        <f t="shared" si="14"/>
        <v>0</v>
      </c>
      <c r="E108" s="6">
        <f t="shared" si="19"/>
        <v>163.82999999999998</v>
      </c>
      <c r="F108" s="4">
        <v>403</v>
      </c>
      <c r="G108" s="5">
        <f t="shared" si="15"/>
        <v>11.41168918351989</v>
      </c>
      <c r="H108" s="5">
        <f t="shared" si="16"/>
        <v>985969.94545611844</v>
      </c>
      <c r="I108" s="4">
        <f t="shared" si="17"/>
        <v>985969945.45611846</v>
      </c>
      <c r="J108" s="5">
        <f t="shared" si="18"/>
        <v>0.55251888229538715</v>
      </c>
      <c r="K108" s="6">
        <f t="shared" si="20"/>
        <v>15.370444638743388</v>
      </c>
      <c r="L108" s="4">
        <v>97.2</v>
      </c>
      <c r="M108" s="5">
        <f t="shared" si="13"/>
        <v>98.760059999999996</v>
      </c>
      <c r="N108" s="6">
        <f t="shared" si="21"/>
        <v>3397.8540889999999</v>
      </c>
    </row>
    <row r="109" spans="1:14" x14ac:dyDescent="0.25">
      <c r="A109" s="2">
        <v>36541</v>
      </c>
      <c r="B109" s="18"/>
      <c r="C109" s="4">
        <v>0.33</v>
      </c>
      <c r="D109" s="5">
        <f t="shared" si="14"/>
        <v>8.3819999999999997</v>
      </c>
      <c r="E109" s="6">
        <f t="shared" si="19"/>
        <v>172.21199999999999</v>
      </c>
      <c r="F109" s="4">
        <v>736</v>
      </c>
      <c r="G109" s="5">
        <f t="shared" si="15"/>
        <v>20.841199104393645</v>
      </c>
      <c r="H109" s="5">
        <f t="shared" si="16"/>
        <v>1800679.602619611</v>
      </c>
      <c r="I109" s="4">
        <f t="shared" si="17"/>
        <v>1800679602.619611</v>
      </c>
      <c r="J109" s="5">
        <f t="shared" si="18"/>
        <v>1.0090667428521216</v>
      </c>
      <c r="K109" s="6">
        <f t="shared" si="20"/>
        <v>16.37951138159551</v>
      </c>
      <c r="L109" s="4">
        <v>239</v>
      </c>
      <c r="M109" s="5">
        <f t="shared" si="13"/>
        <v>242.83594999999997</v>
      </c>
      <c r="N109" s="6">
        <f t="shared" si="21"/>
        <v>3640.6900390000001</v>
      </c>
    </row>
    <row r="110" spans="1:14" x14ac:dyDescent="0.25">
      <c r="A110" s="2">
        <v>36542</v>
      </c>
      <c r="B110" s="18"/>
      <c r="C110" s="4">
        <v>0</v>
      </c>
      <c r="D110" s="5">
        <f t="shared" si="14"/>
        <v>0</v>
      </c>
      <c r="E110" s="6">
        <f t="shared" si="19"/>
        <v>172.21199999999999</v>
      </c>
      <c r="F110" s="4">
        <v>1070</v>
      </c>
      <c r="G110" s="5">
        <f t="shared" si="15"/>
        <v>30.29902587187663</v>
      </c>
      <c r="H110" s="5">
        <f t="shared" si="16"/>
        <v>2617835.8353301408</v>
      </c>
      <c r="I110" s="4">
        <f t="shared" si="17"/>
        <v>2617835835.3301406</v>
      </c>
      <c r="J110" s="5">
        <f t="shared" si="18"/>
        <v>1.4669856180051222</v>
      </c>
      <c r="K110" s="6">
        <f t="shared" si="20"/>
        <v>17.846496999600632</v>
      </c>
      <c r="L110" s="4">
        <v>554</v>
      </c>
      <c r="M110" s="5">
        <f t="shared" si="13"/>
        <v>562.8916999999999</v>
      </c>
      <c r="N110" s="6">
        <f t="shared" si="21"/>
        <v>4203.5817390000002</v>
      </c>
    </row>
    <row r="111" spans="1:14" x14ac:dyDescent="0.25">
      <c r="A111" s="2">
        <v>36543</v>
      </c>
      <c r="B111" s="18"/>
      <c r="C111" s="4">
        <v>0</v>
      </c>
      <c r="D111" s="5">
        <f t="shared" si="14"/>
        <v>0</v>
      </c>
      <c r="E111" s="6">
        <f t="shared" si="19"/>
        <v>172.21199999999999</v>
      </c>
      <c r="F111" s="4">
        <v>723</v>
      </c>
      <c r="G111" s="5">
        <f t="shared" si="15"/>
        <v>20.473080098473648</v>
      </c>
      <c r="H111" s="5">
        <f t="shared" si="16"/>
        <v>1768874.1205081232</v>
      </c>
      <c r="I111" s="4">
        <f t="shared" si="17"/>
        <v>1768874120.5081232</v>
      </c>
      <c r="J111" s="5">
        <f t="shared" si="18"/>
        <v>0.99124355310065737</v>
      </c>
      <c r="K111" s="6">
        <f t="shared" si="20"/>
        <v>18.837740552701288</v>
      </c>
      <c r="L111" s="4">
        <v>330</v>
      </c>
      <c r="M111" s="5">
        <f t="shared" si="13"/>
        <v>335.29649999999998</v>
      </c>
      <c r="N111" s="6">
        <f t="shared" si="21"/>
        <v>4538.8782390000006</v>
      </c>
    </row>
    <row r="112" spans="1:14" x14ac:dyDescent="0.25">
      <c r="A112" s="2">
        <v>36544</v>
      </c>
      <c r="B112" s="18"/>
      <c r="C112" s="4">
        <v>0</v>
      </c>
      <c r="D112" s="5">
        <f t="shared" si="14"/>
        <v>0</v>
      </c>
      <c r="E112" s="6">
        <f t="shared" si="19"/>
        <v>172.21199999999999</v>
      </c>
      <c r="F112" s="4">
        <v>486</v>
      </c>
      <c r="G112" s="5">
        <f t="shared" si="15"/>
        <v>13.761987452086021</v>
      </c>
      <c r="H112" s="5">
        <f t="shared" si="16"/>
        <v>1189035.7158602322</v>
      </c>
      <c r="I112" s="4">
        <f t="shared" si="17"/>
        <v>1189035715.8602324</v>
      </c>
      <c r="J112" s="5">
        <f t="shared" si="18"/>
        <v>0.6663130937855043</v>
      </c>
      <c r="K112" s="6">
        <f t="shared" si="20"/>
        <v>19.504053646486792</v>
      </c>
      <c r="L112" s="4">
        <v>172</v>
      </c>
      <c r="M112" s="5">
        <f t="shared" si="13"/>
        <v>174.76059999999998</v>
      </c>
      <c r="N112" s="6">
        <f t="shared" si="21"/>
        <v>4713.6388390000002</v>
      </c>
    </row>
    <row r="113" spans="1:14" x14ac:dyDescent="0.25">
      <c r="A113" s="2">
        <v>36545</v>
      </c>
      <c r="B113" s="18"/>
      <c r="C113" s="4">
        <v>0.19</v>
      </c>
      <c r="D113" s="5">
        <f t="shared" si="14"/>
        <v>4.8259999999999996</v>
      </c>
      <c r="E113" s="6">
        <f t="shared" si="19"/>
        <v>177.03799999999998</v>
      </c>
      <c r="F113" s="4">
        <v>340</v>
      </c>
      <c r="G113" s="5">
        <f t="shared" si="15"/>
        <v>9.6277278471383685</v>
      </c>
      <c r="H113" s="5">
        <f t="shared" si="16"/>
        <v>831835.685992755</v>
      </c>
      <c r="I113" s="4">
        <f t="shared" si="17"/>
        <v>831835685.99275494</v>
      </c>
      <c r="J113" s="5">
        <f t="shared" si="18"/>
        <v>0.46614496273059958</v>
      </c>
      <c r="K113" s="6">
        <f t="shared" si="20"/>
        <v>19.970198609217391</v>
      </c>
      <c r="L113" s="4">
        <v>116</v>
      </c>
      <c r="M113" s="5">
        <f t="shared" si="13"/>
        <v>117.86179999999999</v>
      </c>
      <c r="N113" s="6">
        <f t="shared" si="21"/>
        <v>4831.5006389999999</v>
      </c>
    </row>
    <row r="114" spans="1:14" x14ac:dyDescent="0.25">
      <c r="A114" s="2">
        <v>36546</v>
      </c>
      <c r="B114" s="18"/>
      <c r="C114" s="4">
        <v>0.05</v>
      </c>
      <c r="D114" s="5">
        <f t="shared" si="14"/>
        <v>1.27</v>
      </c>
      <c r="E114" s="6">
        <f t="shared" si="19"/>
        <v>178.30799999999999</v>
      </c>
      <c r="F114" s="4">
        <v>283</v>
      </c>
      <c r="G114" s="5">
        <f t="shared" si="15"/>
        <v>8.013667590412231</v>
      </c>
      <c r="H114" s="5">
        <f t="shared" si="16"/>
        <v>692380.87981161673</v>
      </c>
      <c r="I114" s="4">
        <f t="shared" si="17"/>
        <v>692380879.81161678</v>
      </c>
      <c r="J114" s="5">
        <f t="shared" si="18"/>
        <v>0.38799713074341091</v>
      </c>
      <c r="K114" s="6">
        <f t="shared" si="20"/>
        <v>20.358195739960802</v>
      </c>
      <c r="L114" s="4">
        <v>93.6</v>
      </c>
      <c r="M114" s="5">
        <f t="shared" si="13"/>
        <v>95.102279999999979</v>
      </c>
      <c r="N114" s="6">
        <f t="shared" si="21"/>
        <v>4926.6029189999999</v>
      </c>
    </row>
    <row r="115" spans="1:14" x14ac:dyDescent="0.25">
      <c r="A115" s="2">
        <v>36547</v>
      </c>
      <c r="B115" s="18"/>
      <c r="C115" s="4">
        <v>0</v>
      </c>
      <c r="D115" s="5">
        <f t="shared" si="14"/>
        <v>0</v>
      </c>
      <c r="E115" s="6">
        <f t="shared" si="19"/>
        <v>178.30799999999999</v>
      </c>
      <c r="F115" s="4">
        <v>246</v>
      </c>
      <c r="G115" s="5">
        <f t="shared" si="15"/>
        <v>6.9659442658707018</v>
      </c>
      <c r="H115" s="5">
        <f t="shared" si="16"/>
        <v>601857.5845712286</v>
      </c>
      <c r="I115" s="4">
        <f t="shared" si="17"/>
        <v>601857584.57122862</v>
      </c>
      <c r="J115" s="5">
        <f t="shared" si="18"/>
        <v>0.33726959068155149</v>
      </c>
      <c r="K115" s="6">
        <f t="shared" si="20"/>
        <v>20.695465330642353</v>
      </c>
      <c r="L115" s="4">
        <v>76.3</v>
      </c>
      <c r="M115" s="5">
        <f t="shared" si="13"/>
        <v>77.524614999999983</v>
      </c>
      <c r="N115" s="6">
        <f t="shared" si="21"/>
        <v>5004.1275340000002</v>
      </c>
    </row>
    <row r="116" spans="1:14" x14ac:dyDescent="0.25">
      <c r="A116" s="2">
        <v>36548</v>
      </c>
      <c r="B116" s="18"/>
      <c r="C116" s="4">
        <v>0</v>
      </c>
      <c r="D116" s="5">
        <f t="shared" si="14"/>
        <v>0</v>
      </c>
      <c r="E116" s="6">
        <f t="shared" si="19"/>
        <v>178.30799999999999</v>
      </c>
      <c r="F116" s="4">
        <v>216</v>
      </c>
      <c r="G116" s="5">
        <f t="shared" si="15"/>
        <v>6.1164388675937866</v>
      </c>
      <c r="H116" s="5">
        <f t="shared" si="16"/>
        <v>528460.31816010317</v>
      </c>
      <c r="I116" s="4">
        <f t="shared" si="17"/>
        <v>528460318.16010314</v>
      </c>
      <c r="J116" s="5">
        <f t="shared" si="18"/>
        <v>0.2961391527935574</v>
      </c>
      <c r="K116" s="6">
        <f t="shared" si="20"/>
        <v>20.991604483435911</v>
      </c>
      <c r="L116" s="4">
        <v>43.4</v>
      </c>
      <c r="M116" s="5">
        <f t="shared" si="13"/>
        <v>44.096569999999993</v>
      </c>
      <c r="N116" s="6">
        <f t="shared" si="21"/>
        <v>5048.2241039999999</v>
      </c>
    </row>
    <row r="117" spans="1:14" x14ac:dyDescent="0.25">
      <c r="A117" s="2">
        <v>36549</v>
      </c>
      <c r="B117" s="18"/>
      <c r="C117" s="4">
        <v>0</v>
      </c>
      <c r="D117" s="5">
        <f t="shared" si="14"/>
        <v>0</v>
      </c>
      <c r="E117" s="6">
        <f t="shared" si="19"/>
        <v>178.30799999999999</v>
      </c>
      <c r="F117" s="4">
        <v>196</v>
      </c>
      <c r="G117" s="5">
        <f t="shared" si="15"/>
        <v>5.5501019354091774</v>
      </c>
      <c r="H117" s="5">
        <f t="shared" si="16"/>
        <v>479528.80721935292</v>
      </c>
      <c r="I117" s="4">
        <f t="shared" si="17"/>
        <v>479528807.2193529</v>
      </c>
      <c r="J117" s="5">
        <f t="shared" si="18"/>
        <v>0.26871886086822799</v>
      </c>
      <c r="K117" s="6">
        <f t="shared" si="20"/>
        <v>21.260323344304137</v>
      </c>
      <c r="L117" s="4">
        <v>15</v>
      </c>
      <c r="M117" s="5">
        <f t="shared" si="13"/>
        <v>15.240749999999998</v>
      </c>
      <c r="N117" s="6">
        <f t="shared" si="21"/>
        <v>5063.4648539999998</v>
      </c>
    </row>
    <row r="118" spans="1:14" x14ac:dyDescent="0.25">
      <c r="A118" s="2">
        <v>36550</v>
      </c>
      <c r="B118" s="18"/>
      <c r="C118" s="4">
        <v>0.03</v>
      </c>
      <c r="D118" s="5">
        <f t="shared" si="14"/>
        <v>0.7619999999999999</v>
      </c>
      <c r="E118" s="6">
        <f t="shared" si="19"/>
        <v>179.07</v>
      </c>
      <c r="F118" s="4">
        <v>177</v>
      </c>
      <c r="G118" s="5">
        <f t="shared" si="15"/>
        <v>5.0120818498337973</v>
      </c>
      <c r="H118" s="5">
        <f t="shared" si="16"/>
        <v>433043.87182564009</v>
      </c>
      <c r="I118" s="4">
        <f t="shared" si="17"/>
        <v>433043871.82564008</v>
      </c>
      <c r="J118" s="5">
        <f t="shared" si="18"/>
        <v>0.24266958353916507</v>
      </c>
      <c r="K118" s="6">
        <f t="shared" si="20"/>
        <v>21.502992927843302</v>
      </c>
      <c r="L118" s="4">
        <v>9.7799999999999994</v>
      </c>
      <c r="M118" s="5">
        <f t="shared" si="13"/>
        <v>9.9369689999999977</v>
      </c>
      <c r="N118" s="6">
        <f t="shared" si="21"/>
        <v>5073.4018230000001</v>
      </c>
    </row>
    <row r="119" spans="1:14" x14ac:dyDescent="0.25">
      <c r="A119" s="2">
        <v>36551</v>
      </c>
      <c r="B119" s="18"/>
      <c r="C119" s="4">
        <v>0.08</v>
      </c>
      <c r="D119" s="5">
        <f t="shared" si="14"/>
        <v>2.032</v>
      </c>
      <c r="E119" s="6">
        <f t="shared" si="19"/>
        <v>181.102</v>
      </c>
      <c r="F119" s="4">
        <v>178</v>
      </c>
      <c r="G119" s="5">
        <f t="shared" si="15"/>
        <v>5.0403986964430283</v>
      </c>
      <c r="H119" s="5">
        <f t="shared" si="16"/>
        <v>435490.44737267762</v>
      </c>
      <c r="I119" s="4">
        <f t="shared" si="17"/>
        <v>435490447.37267762</v>
      </c>
      <c r="J119" s="5">
        <f t="shared" si="18"/>
        <v>0.24404059813543155</v>
      </c>
      <c r="K119" s="6">
        <f t="shared" si="20"/>
        <v>21.747033525978733</v>
      </c>
      <c r="L119" s="4">
        <v>9.82</v>
      </c>
      <c r="M119" s="5">
        <f t="shared" si="13"/>
        <v>9.9776109999999996</v>
      </c>
      <c r="N119" s="6">
        <f t="shared" si="21"/>
        <v>5083.3794340000004</v>
      </c>
    </row>
    <row r="120" spans="1:14" x14ac:dyDescent="0.25">
      <c r="A120" s="2">
        <v>36552</v>
      </c>
      <c r="B120" s="18"/>
      <c r="C120" s="4">
        <v>0</v>
      </c>
      <c r="D120" s="5">
        <f t="shared" si="14"/>
        <v>0</v>
      </c>
      <c r="E120" s="6">
        <f t="shared" si="19"/>
        <v>181.102</v>
      </c>
      <c r="F120" s="4">
        <v>174</v>
      </c>
      <c r="G120" s="5">
        <f t="shared" si="15"/>
        <v>4.9271313100061063</v>
      </c>
      <c r="H120" s="5">
        <f t="shared" si="16"/>
        <v>425704.14518452756</v>
      </c>
      <c r="I120" s="4">
        <f t="shared" si="17"/>
        <v>425704145.18452758</v>
      </c>
      <c r="J120" s="5">
        <f t="shared" si="18"/>
        <v>0.2385565397503657</v>
      </c>
      <c r="K120" s="6">
        <f t="shared" si="20"/>
        <v>21.985590065729099</v>
      </c>
      <c r="L120" s="4">
        <v>8.0500000000000007</v>
      </c>
      <c r="M120" s="5">
        <f t="shared" si="13"/>
        <v>8.1792025000000006</v>
      </c>
      <c r="N120" s="6">
        <f t="shared" si="21"/>
        <v>5091.5586365000008</v>
      </c>
    </row>
    <row r="121" spans="1:14" x14ac:dyDescent="0.25">
      <c r="A121" s="2">
        <v>36553</v>
      </c>
      <c r="B121" s="18"/>
      <c r="C121" s="4">
        <v>0</v>
      </c>
      <c r="D121" s="5">
        <f t="shared" si="14"/>
        <v>0</v>
      </c>
      <c r="E121" s="6">
        <f t="shared" si="19"/>
        <v>181.102</v>
      </c>
      <c r="F121" s="4">
        <v>161</v>
      </c>
      <c r="G121" s="5">
        <f t="shared" si="15"/>
        <v>4.5590123040861101</v>
      </c>
      <c r="H121" s="5">
        <f t="shared" si="16"/>
        <v>393898.6630730399</v>
      </c>
      <c r="I121" s="4">
        <f t="shared" si="17"/>
        <v>393898663.07303989</v>
      </c>
      <c r="J121" s="5">
        <f t="shared" si="18"/>
        <v>0.2207333499989016</v>
      </c>
      <c r="K121" s="6">
        <f t="shared" si="20"/>
        <v>22.206323415728001</v>
      </c>
      <c r="L121" s="4">
        <v>8.08</v>
      </c>
      <c r="M121" s="5">
        <f t="shared" si="13"/>
        <v>8.2096839999999993</v>
      </c>
      <c r="N121" s="6">
        <f t="shared" si="21"/>
        <v>5099.7683205000012</v>
      </c>
    </row>
    <row r="122" spans="1:14" x14ac:dyDescent="0.25">
      <c r="A122" s="2">
        <v>36554</v>
      </c>
      <c r="B122" s="18"/>
      <c r="C122" s="4">
        <v>0</v>
      </c>
      <c r="D122" s="5">
        <f t="shared" si="14"/>
        <v>0</v>
      </c>
      <c r="E122" s="6">
        <f t="shared" si="19"/>
        <v>181.102</v>
      </c>
      <c r="F122" s="4">
        <v>140</v>
      </c>
      <c r="G122" s="5">
        <f t="shared" si="15"/>
        <v>3.9643585252922695</v>
      </c>
      <c r="H122" s="5">
        <f t="shared" si="16"/>
        <v>342520.57658525207</v>
      </c>
      <c r="I122" s="4">
        <f t="shared" si="17"/>
        <v>342520576.58525205</v>
      </c>
      <c r="J122" s="5">
        <f t="shared" si="18"/>
        <v>0.1919420434773057</v>
      </c>
      <c r="K122" s="6">
        <f t="shared" si="20"/>
        <v>22.398265459205305</v>
      </c>
      <c r="L122" s="4">
        <v>5.18</v>
      </c>
      <c r="M122" s="5">
        <f t="shared" si="13"/>
        <v>5.2631389999999989</v>
      </c>
      <c r="N122" s="6">
        <f t="shared" si="21"/>
        <v>5105.0314595000009</v>
      </c>
    </row>
    <row r="123" spans="1:14" x14ac:dyDescent="0.25">
      <c r="A123" s="2">
        <v>36555</v>
      </c>
      <c r="B123" s="18"/>
      <c r="C123" s="4">
        <v>0</v>
      </c>
      <c r="D123" s="5">
        <f t="shared" si="14"/>
        <v>0</v>
      </c>
      <c r="E123" s="6">
        <f t="shared" si="19"/>
        <v>181.102</v>
      </c>
      <c r="F123" s="4">
        <v>131</v>
      </c>
      <c r="G123" s="5">
        <f t="shared" si="15"/>
        <v>3.709506905809195</v>
      </c>
      <c r="H123" s="5">
        <f t="shared" si="16"/>
        <v>320501.39666191442</v>
      </c>
      <c r="I123" s="4">
        <f t="shared" si="17"/>
        <v>320501396.66191441</v>
      </c>
      <c r="J123" s="5">
        <f t="shared" si="18"/>
        <v>0.17960291211090748</v>
      </c>
      <c r="K123" s="6">
        <f t="shared" si="20"/>
        <v>22.577868371316214</v>
      </c>
      <c r="L123" s="4">
        <v>3.55</v>
      </c>
      <c r="M123" s="5">
        <f t="shared" si="13"/>
        <v>3.6069774999999993</v>
      </c>
      <c r="N123" s="6">
        <f t="shared" si="21"/>
        <v>5108.6384370000005</v>
      </c>
    </row>
    <row r="124" spans="1:14" x14ac:dyDescent="0.25">
      <c r="A124" s="2">
        <v>36556</v>
      </c>
      <c r="B124" s="18"/>
      <c r="C124" s="4">
        <v>0.04</v>
      </c>
      <c r="D124" s="5">
        <f t="shared" si="14"/>
        <v>1.016</v>
      </c>
      <c r="E124" s="6">
        <f t="shared" si="19"/>
        <v>182.11799999999999</v>
      </c>
      <c r="F124" s="4">
        <v>130</v>
      </c>
      <c r="G124" s="5">
        <f t="shared" si="15"/>
        <v>3.6811900591999644</v>
      </c>
      <c r="H124" s="5">
        <f t="shared" si="16"/>
        <v>318054.82111487695</v>
      </c>
      <c r="I124" s="4">
        <f t="shared" si="17"/>
        <v>318054821.11487693</v>
      </c>
      <c r="J124" s="5">
        <f t="shared" si="18"/>
        <v>0.17823189751464102</v>
      </c>
      <c r="K124" s="6">
        <f t="shared" si="20"/>
        <v>22.756100268830856</v>
      </c>
      <c r="L124" s="4">
        <v>4.93</v>
      </c>
      <c r="M124" s="5">
        <f t="shared" si="13"/>
        <v>5.0091264999999989</v>
      </c>
      <c r="N124" s="6">
        <f t="shared" si="21"/>
        <v>5113.6475635000006</v>
      </c>
    </row>
    <row r="125" spans="1:14" x14ac:dyDescent="0.25">
      <c r="A125" s="2">
        <v>36557</v>
      </c>
      <c r="B125" s="18" t="s">
        <v>6</v>
      </c>
      <c r="C125" s="4">
        <v>0.61</v>
      </c>
      <c r="D125" s="5">
        <f t="shared" si="14"/>
        <v>15.493999999999998</v>
      </c>
      <c r="E125" s="6">
        <f t="shared" si="19"/>
        <v>197.61199999999999</v>
      </c>
      <c r="F125" s="4">
        <v>172</v>
      </c>
      <c r="G125" s="5">
        <f t="shared" si="15"/>
        <v>4.8704976167876453</v>
      </c>
      <c r="H125" s="5">
        <f t="shared" si="16"/>
        <v>420810.99409045256</v>
      </c>
      <c r="I125" s="4">
        <f t="shared" si="17"/>
        <v>420810994.09045255</v>
      </c>
      <c r="J125" s="5">
        <f t="shared" si="18"/>
        <v>0.23581451055783276</v>
      </c>
      <c r="K125" s="6">
        <f t="shared" si="20"/>
        <v>22.99191477938869</v>
      </c>
      <c r="L125" s="4">
        <v>23.8</v>
      </c>
      <c r="M125" s="5">
        <f t="shared" si="13"/>
        <v>24.181989999999999</v>
      </c>
      <c r="N125" s="6">
        <f t="shared" si="21"/>
        <v>5137.8295535000007</v>
      </c>
    </row>
    <row r="126" spans="1:14" x14ac:dyDescent="0.25">
      <c r="A126" s="2">
        <v>36558</v>
      </c>
      <c r="B126" s="18"/>
      <c r="C126" s="4">
        <v>0</v>
      </c>
      <c r="D126" s="5">
        <f t="shared" si="14"/>
        <v>0</v>
      </c>
      <c r="E126" s="6">
        <f t="shared" si="19"/>
        <v>197.61199999999999</v>
      </c>
      <c r="F126" s="4">
        <v>4370</v>
      </c>
      <c r="G126" s="5">
        <f t="shared" si="15"/>
        <v>123.74461968233727</v>
      </c>
      <c r="H126" s="5">
        <f t="shared" si="16"/>
        <v>10691535.14055394</v>
      </c>
      <c r="I126" s="4">
        <f t="shared" si="17"/>
        <v>10691535140.55394</v>
      </c>
      <c r="J126" s="5">
        <f t="shared" si="18"/>
        <v>5.9913337856844722</v>
      </c>
      <c r="K126" s="6">
        <f t="shared" si="20"/>
        <v>28.983248565073161</v>
      </c>
      <c r="L126" s="4">
        <v>19600</v>
      </c>
      <c r="M126" s="5">
        <f t="shared" si="13"/>
        <v>19914.579999999998</v>
      </c>
      <c r="N126" s="6">
        <f t="shared" si="21"/>
        <v>25052.409553499998</v>
      </c>
    </row>
    <row r="127" spans="1:14" x14ac:dyDescent="0.25">
      <c r="A127" s="2">
        <v>36559</v>
      </c>
      <c r="B127" s="18"/>
      <c r="C127" s="4">
        <v>0</v>
      </c>
      <c r="D127" s="5">
        <f t="shared" si="14"/>
        <v>0</v>
      </c>
      <c r="E127" s="6">
        <f t="shared" si="19"/>
        <v>197.61199999999999</v>
      </c>
      <c r="F127" s="4">
        <v>4000</v>
      </c>
      <c r="G127" s="5">
        <f t="shared" si="15"/>
        <v>113.26738643692198</v>
      </c>
      <c r="H127" s="5">
        <f t="shared" si="16"/>
        <v>9786302.1881500594</v>
      </c>
      <c r="I127" s="4">
        <f t="shared" si="17"/>
        <v>9786302188.1500587</v>
      </c>
      <c r="J127" s="5">
        <f t="shared" si="18"/>
        <v>5.4840583850658779</v>
      </c>
      <c r="K127" s="6">
        <f t="shared" si="20"/>
        <v>34.46730695013904</v>
      </c>
      <c r="L127" s="4">
        <v>12300</v>
      </c>
      <c r="M127" s="5">
        <f t="shared" si="13"/>
        <v>12497.414999999999</v>
      </c>
      <c r="N127" s="6">
        <f t="shared" si="21"/>
        <v>37549.824553499995</v>
      </c>
    </row>
    <row r="128" spans="1:14" x14ac:dyDescent="0.25">
      <c r="A128" s="2">
        <v>36560</v>
      </c>
      <c r="B128" s="18"/>
      <c r="C128" s="4">
        <v>0</v>
      </c>
      <c r="D128" s="5">
        <f t="shared" si="14"/>
        <v>0</v>
      </c>
      <c r="E128" s="6">
        <f t="shared" si="19"/>
        <v>197.61199999999999</v>
      </c>
      <c r="F128" s="4">
        <v>1720</v>
      </c>
      <c r="G128" s="5">
        <f t="shared" si="15"/>
        <v>48.704976167876453</v>
      </c>
      <c r="H128" s="5">
        <f t="shared" si="16"/>
        <v>4208109.9409045251</v>
      </c>
      <c r="I128" s="4">
        <f t="shared" si="17"/>
        <v>4208109940.9045253</v>
      </c>
      <c r="J128" s="5">
        <f t="shared" si="18"/>
        <v>2.3581451055783273</v>
      </c>
      <c r="K128" s="6">
        <f t="shared" si="20"/>
        <v>36.825452055717371</v>
      </c>
      <c r="L128" s="4">
        <v>1180</v>
      </c>
      <c r="M128" s="5">
        <f t="shared" si="13"/>
        <v>1198.9389999999999</v>
      </c>
      <c r="N128" s="6">
        <f t="shared" si="21"/>
        <v>38748.763553499994</v>
      </c>
    </row>
    <row r="129" spans="1:14" x14ac:dyDescent="0.25">
      <c r="A129" s="2">
        <v>36561</v>
      </c>
      <c r="B129" s="18"/>
      <c r="C129" s="4">
        <v>0</v>
      </c>
      <c r="D129" s="5">
        <f t="shared" si="14"/>
        <v>0</v>
      </c>
      <c r="E129" s="6">
        <f t="shared" si="19"/>
        <v>197.61199999999999</v>
      </c>
      <c r="F129" s="4">
        <v>1030</v>
      </c>
      <c r="G129" s="5">
        <f t="shared" si="15"/>
        <v>29.16635200750741</v>
      </c>
      <c r="H129" s="5">
        <f t="shared" si="16"/>
        <v>2519972.8134486401</v>
      </c>
      <c r="I129" s="4">
        <f t="shared" si="17"/>
        <v>2519972813.4486399</v>
      </c>
      <c r="J129" s="5">
        <f t="shared" si="18"/>
        <v>1.4121450341544635</v>
      </c>
      <c r="K129" s="6">
        <f t="shared" si="20"/>
        <v>38.237597089871834</v>
      </c>
      <c r="L129" s="4">
        <v>415</v>
      </c>
      <c r="M129" s="5">
        <f t="shared" si="13"/>
        <v>421.66074999999995</v>
      </c>
      <c r="N129" s="6">
        <f t="shared" si="21"/>
        <v>39170.424303499996</v>
      </c>
    </row>
    <row r="130" spans="1:14" x14ac:dyDescent="0.25">
      <c r="A130" s="2">
        <v>36562</v>
      </c>
      <c r="B130" s="18"/>
      <c r="C130" s="4">
        <v>0.05</v>
      </c>
      <c r="D130" s="5">
        <f t="shared" si="14"/>
        <v>1.27</v>
      </c>
      <c r="E130" s="6">
        <f t="shared" si="19"/>
        <v>198.88200000000001</v>
      </c>
      <c r="F130" s="4">
        <v>913</v>
      </c>
      <c r="G130" s="5">
        <f t="shared" si="15"/>
        <v>25.853280954227444</v>
      </c>
      <c r="H130" s="5">
        <f t="shared" si="16"/>
        <v>2233723.4744452513</v>
      </c>
      <c r="I130" s="4">
        <f t="shared" si="17"/>
        <v>2233723474.4452515</v>
      </c>
      <c r="J130" s="5">
        <f t="shared" si="18"/>
        <v>1.2517363263912868</v>
      </c>
      <c r="K130" s="6">
        <f t="shared" si="20"/>
        <v>39.489333416263122</v>
      </c>
      <c r="L130" s="4">
        <v>233</v>
      </c>
      <c r="M130" s="5">
        <f t="shared" ref="M130:M193" si="22">L130*1.01605</f>
        <v>236.73964999999998</v>
      </c>
      <c r="N130" s="6">
        <f t="shared" si="21"/>
        <v>39407.163953499999</v>
      </c>
    </row>
    <row r="131" spans="1:14" x14ac:dyDescent="0.25">
      <c r="A131" s="2">
        <v>36563</v>
      </c>
      <c r="B131" s="18"/>
      <c r="C131" s="4">
        <v>0</v>
      </c>
      <c r="D131" s="5">
        <f t="shared" ref="D131:D194" si="23">C131*25.4</f>
        <v>0</v>
      </c>
      <c r="E131" s="6">
        <f t="shared" si="19"/>
        <v>198.88200000000001</v>
      </c>
      <c r="F131" s="4">
        <v>891</v>
      </c>
      <c r="G131" s="5">
        <f t="shared" ref="G131:G194" si="24">F131/35.3146667</f>
        <v>25.230310328824373</v>
      </c>
      <c r="H131" s="5">
        <f t="shared" ref="H131:H194" si="25">G131*86400</f>
        <v>2179898.8124104259</v>
      </c>
      <c r="I131" s="4">
        <f t="shared" ref="I131:I194" si="26">H131*1000</f>
        <v>2179898812.4104257</v>
      </c>
      <c r="J131" s="5">
        <f t="shared" ref="J131:J194" si="27">I131/1784500000</f>
        <v>1.2215740052734243</v>
      </c>
      <c r="K131" s="6">
        <f t="shared" si="20"/>
        <v>40.710907421536547</v>
      </c>
      <c r="L131" s="4">
        <v>201</v>
      </c>
      <c r="M131" s="5">
        <f t="shared" si="22"/>
        <v>204.22604999999999</v>
      </c>
      <c r="N131" s="6">
        <f t="shared" si="21"/>
        <v>39611.390003499997</v>
      </c>
    </row>
    <row r="132" spans="1:14" x14ac:dyDescent="0.25">
      <c r="A132" s="2">
        <v>36564</v>
      </c>
      <c r="B132" s="18"/>
      <c r="C132" s="4">
        <v>0</v>
      </c>
      <c r="D132" s="5">
        <f t="shared" si="23"/>
        <v>0</v>
      </c>
      <c r="E132" s="6">
        <f t="shared" ref="E132:E195" si="28">D132+E131</f>
        <v>198.88200000000001</v>
      </c>
      <c r="F132" s="4">
        <v>1050</v>
      </c>
      <c r="G132" s="5">
        <f t="shared" si="24"/>
        <v>29.732688939692022</v>
      </c>
      <c r="H132" s="5">
        <f t="shared" si="25"/>
        <v>2568904.3243893906</v>
      </c>
      <c r="I132" s="4">
        <f t="shared" si="26"/>
        <v>2568904324.3893905</v>
      </c>
      <c r="J132" s="5">
        <f t="shared" si="27"/>
        <v>1.4395653260797929</v>
      </c>
      <c r="K132" s="6">
        <f t="shared" ref="K132:K195" si="29">J132+K131</f>
        <v>42.150472747616341</v>
      </c>
      <c r="L132" s="4">
        <v>376</v>
      </c>
      <c r="M132" s="5">
        <f t="shared" si="22"/>
        <v>382.03479999999996</v>
      </c>
      <c r="N132" s="6">
        <f t="shared" ref="N132:N195" si="30">M132+N131</f>
        <v>39993.424803499998</v>
      </c>
    </row>
    <row r="133" spans="1:14" x14ac:dyDescent="0.25">
      <c r="A133" s="2">
        <v>36565</v>
      </c>
      <c r="B133" s="18"/>
      <c r="C133" s="4">
        <v>0</v>
      </c>
      <c r="D133" s="5">
        <f t="shared" si="23"/>
        <v>0</v>
      </c>
      <c r="E133" s="6">
        <f t="shared" si="28"/>
        <v>198.88200000000001</v>
      </c>
      <c r="F133" s="4">
        <v>1410</v>
      </c>
      <c r="G133" s="5">
        <f t="shared" si="24"/>
        <v>39.926753719014997</v>
      </c>
      <c r="H133" s="5">
        <f t="shared" si="25"/>
        <v>3449671.5213228958</v>
      </c>
      <c r="I133" s="4">
        <f t="shared" si="26"/>
        <v>3449671521.322896</v>
      </c>
      <c r="J133" s="5">
        <f t="shared" si="27"/>
        <v>1.933130580735722</v>
      </c>
      <c r="K133" s="6">
        <f t="shared" si="29"/>
        <v>44.083603328352062</v>
      </c>
      <c r="L133" s="4">
        <v>694</v>
      </c>
      <c r="M133" s="5">
        <f t="shared" si="22"/>
        <v>705.13869999999997</v>
      </c>
      <c r="N133" s="6">
        <f t="shared" si="30"/>
        <v>40698.563503500001</v>
      </c>
    </row>
    <row r="134" spans="1:14" x14ac:dyDescent="0.25">
      <c r="A134" s="2">
        <v>36566</v>
      </c>
      <c r="B134" s="18"/>
      <c r="C134" s="4">
        <v>0</v>
      </c>
      <c r="D134" s="5">
        <f t="shared" si="23"/>
        <v>0</v>
      </c>
      <c r="E134" s="6">
        <f t="shared" si="28"/>
        <v>198.88200000000001</v>
      </c>
      <c r="F134" s="4">
        <v>1130</v>
      </c>
      <c r="G134" s="5">
        <f t="shared" si="24"/>
        <v>31.998036668430458</v>
      </c>
      <c r="H134" s="5">
        <f t="shared" si="25"/>
        <v>2764630.3681523916</v>
      </c>
      <c r="I134" s="4">
        <f t="shared" si="26"/>
        <v>2764630368.1523914</v>
      </c>
      <c r="J134" s="5">
        <f t="shared" si="27"/>
        <v>1.5492464937811103</v>
      </c>
      <c r="K134" s="6">
        <f t="shared" si="29"/>
        <v>45.632849822133174</v>
      </c>
      <c r="L134" s="4">
        <v>480</v>
      </c>
      <c r="M134" s="5">
        <f t="shared" si="22"/>
        <v>487.70399999999995</v>
      </c>
      <c r="N134" s="6">
        <f t="shared" si="30"/>
        <v>41186.267503499999</v>
      </c>
    </row>
    <row r="135" spans="1:14" x14ac:dyDescent="0.25">
      <c r="A135" s="2">
        <v>36567</v>
      </c>
      <c r="B135" s="18"/>
      <c r="C135" s="4">
        <v>0.01</v>
      </c>
      <c r="D135" s="5">
        <f t="shared" si="23"/>
        <v>0.254</v>
      </c>
      <c r="E135" s="6">
        <f t="shared" si="28"/>
        <v>199.136</v>
      </c>
      <c r="F135" s="4">
        <v>814</v>
      </c>
      <c r="G135" s="5">
        <f t="shared" si="24"/>
        <v>23.049913139913624</v>
      </c>
      <c r="H135" s="5">
        <f t="shared" si="25"/>
        <v>1991512.4952885371</v>
      </c>
      <c r="I135" s="4">
        <f t="shared" si="26"/>
        <v>1991512495.288537</v>
      </c>
      <c r="J135" s="5">
        <f t="shared" si="27"/>
        <v>1.1160058813609062</v>
      </c>
      <c r="K135" s="6">
        <f t="shared" si="29"/>
        <v>46.74885570349408</v>
      </c>
      <c r="L135" s="4">
        <v>245</v>
      </c>
      <c r="M135" s="5">
        <f t="shared" si="22"/>
        <v>248.93224999999998</v>
      </c>
      <c r="N135" s="6">
        <f t="shared" si="30"/>
        <v>41435.199753499997</v>
      </c>
    </row>
    <row r="136" spans="1:14" x14ac:dyDescent="0.25">
      <c r="A136" s="2">
        <v>36568</v>
      </c>
      <c r="B136" s="18"/>
      <c r="C136" s="4">
        <v>0.09</v>
      </c>
      <c r="D136" s="5">
        <f t="shared" si="23"/>
        <v>2.2859999999999996</v>
      </c>
      <c r="E136" s="6">
        <f t="shared" si="28"/>
        <v>201.422</v>
      </c>
      <c r="F136" s="4">
        <v>613</v>
      </c>
      <c r="G136" s="5">
        <f t="shared" si="24"/>
        <v>17.358226971458294</v>
      </c>
      <c r="H136" s="5">
        <f t="shared" si="25"/>
        <v>1499750.8103339965</v>
      </c>
      <c r="I136" s="4">
        <f t="shared" si="26"/>
        <v>1499750810.3339965</v>
      </c>
      <c r="J136" s="5">
        <f t="shared" si="27"/>
        <v>0.84043194751134576</v>
      </c>
      <c r="K136" s="6">
        <f t="shared" si="29"/>
        <v>47.589287651005428</v>
      </c>
      <c r="L136" s="4">
        <v>296</v>
      </c>
      <c r="M136" s="5">
        <f t="shared" si="22"/>
        <v>300.75079999999997</v>
      </c>
      <c r="N136" s="6">
        <f t="shared" si="30"/>
        <v>41735.950553499999</v>
      </c>
    </row>
    <row r="137" spans="1:14" x14ac:dyDescent="0.25">
      <c r="A137" s="2">
        <v>36569</v>
      </c>
      <c r="B137" s="18"/>
      <c r="C137" s="4">
        <v>0.01</v>
      </c>
      <c r="D137" s="5">
        <f t="shared" si="23"/>
        <v>0.254</v>
      </c>
      <c r="E137" s="6">
        <f t="shared" si="28"/>
        <v>201.67599999999999</v>
      </c>
      <c r="F137" s="4">
        <v>562</v>
      </c>
      <c r="G137" s="5">
        <f t="shared" si="24"/>
        <v>15.914067794387538</v>
      </c>
      <c r="H137" s="5">
        <f t="shared" si="25"/>
        <v>1374975.4574350833</v>
      </c>
      <c r="I137" s="4">
        <f t="shared" si="26"/>
        <v>1374975457.4350834</v>
      </c>
      <c r="J137" s="5">
        <f t="shared" si="27"/>
        <v>0.77051020310175589</v>
      </c>
      <c r="K137" s="6">
        <f t="shared" si="29"/>
        <v>48.359797854107185</v>
      </c>
      <c r="L137" s="4">
        <v>237</v>
      </c>
      <c r="M137" s="5">
        <f t="shared" si="22"/>
        <v>240.80384999999998</v>
      </c>
      <c r="N137" s="6">
        <f t="shared" si="30"/>
        <v>41976.754403499996</v>
      </c>
    </row>
    <row r="138" spans="1:14" x14ac:dyDescent="0.25">
      <c r="A138" s="2">
        <v>36570</v>
      </c>
      <c r="B138" s="18"/>
      <c r="C138" s="4">
        <v>0.22</v>
      </c>
      <c r="D138" s="5">
        <f t="shared" si="23"/>
        <v>5.5880000000000001</v>
      </c>
      <c r="E138" s="6">
        <f t="shared" si="28"/>
        <v>207.26399999999998</v>
      </c>
      <c r="F138" s="4">
        <v>558</v>
      </c>
      <c r="G138" s="5">
        <f t="shared" si="24"/>
        <v>15.800800407950616</v>
      </c>
      <c r="H138" s="5">
        <f t="shared" si="25"/>
        <v>1365189.1552469332</v>
      </c>
      <c r="I138" s="4">
        <f t="shared" si="26"/>
        <v>1365189155.2469332</v>
      </c>
      <c r="J138" s="5">
        <f t="shared" si="27"/>
        <v>0.76502614471668995</v>
      </c>
      <c r="K138" s="6">
        <f t="shared" si="29"/>
        <v>49.124823998823878</v>
      </c>
      <c r="L138" s="4">
        <v>197</v>
      </c>
      <c r="M138" s="5">
        <f t="shared" si="22"/>
        <v>200.16184999999999</v>
      </c>
      <c r="N138" s="6">
        <f t="shared" si="30"/>
        <v>42176.916253499992</v>
      </c>
    </row>
    <row r="139" spans="1:14" x14ac:dyDescent="0.25">
      <c r="A139" s="2">
        <v>36571</v>
      </c>
      <c r="B139" s="18"/>
      <c r="C139" s="4">
        <v>0</v>
      </c>
      <c r="D139" s="5">
        <f t="shared" si="23"/>
        <v>0</v>
      </c>
      <c r="E139" s="6">
        <f t="shared" si="28"/>
        <v>207.26399999999998</v>
      </c>
      <c r="F139" s="4">
        <v>745</v>
      </c>
      <c r="G139" s="5">
        <f t="shared" si="24"/>
        <v>21.096050723876719</v>
      </c>
      <c r="H139" s="5">
        <f t="shared" si="25"/>
        <v>1822698.7825429484</v>
      </c>
      <c r="I139" s="4">
        <f t="shared" si="26"/>
        <v>1822698782.5429485</v>
      </c>
      <c r="J139" s="5">
        <f t="shared" si="27"/>
        <v>1.0214058742185197</v>
      </c>
      <c r="K139" s="6">
        <f t="shared" si="29"/>
        <v>50.146229873042401</v>
      </c>
      <c r="L139" s="4">
        <v>242</v>
      </c>
      <c r="M139" s="5">
        <f t="shared" si="22"/>
        <v>245.88409999999999</v>
      </c>
      <c r="N139" s="6">
        <f t="shared" si="30"/>
        <v>42422.800353499995</v>
      </c>
    </row>
    <row r="140" spans="1:14" x14ac:dyDescent="0.25">
      <c r="A140" s="2">
        <v>36572</v>
      </c>
      <c r="B140" s="18"/>
      <c r="C140" s="4">
        <v>0</v>
      </c>
      <c r="D140" s="5">
        <f t="shared" si="23"/>
        <v>0</v>
      </c>
      <c r="E140" s="6">
        <f t="shared" si="28"/>
        <v>207.26399999999998</v>
      </c>
      <c r="F140" s="4">
        <v>841</v>
      </c>
      <c r="G140" s="5">
        <f t="shared" si="24"/>
        <v>23.814467998362847</v>
      </c>
      <c r="H140" s="5">
        <f t="shared" si="25"/>
        <v>2057570.0350585501</v>
      </c>
      <c r="I140" s="4">
        <f t="shared" si="26"/>
        <v>2057570035.0585501</v>
      </c>
      <c r="J140" s="5">
        <f t="shared" si="27"/>
        <v>1.1530232754601009</v>
      </c>
      <c r="K140" s="6">
        <f t="shared" si="29"/>
        <v>51.299253148502501</v>
      </c>
      <c r="L140" s="4">
        <v>277</v>
      </c>
      <c r="M140" s="5">
        <f t="shared" si="22"/>
        <v>281.44584999999995</v>
      </c>
      <c r="N140" s="6">
        <f t="shared" si="30"/>
        <v>42704.246203499992</v>
      </c>
    </row>
    <row r="141" spans="1:14" x14ac:dyDescent="0.25">
      <c r="A141" s="2">
        <v>36573</v>
      </c>
      <c r="B141" s="18"/>
      <c r="C141" s="4">
        <v>0</v>
      </c>
      <c r="D141" s="5">
        <f t="shared" si="23"/>
        <v>0</v>
      </c>
      <c r="E141" s="6">
        <f t="shared" si="28"/>
        <v>207.26399999999998</v>
      </c>
      <c r="F141" s="4">
        <v>695</v>
      </c>
      <c r="G141" s="5">
        <f t="shared" si="24"/>
        <v>19.680208393415196</v>
      </c>
      <c r="H141" s="5">
        <f t="shared" si="25"/>
        <v>1700370.0051910728</v>
      </c>
      <c r="I141" s="4">
        <f t="shared" si="26"/>
        <v>1700370005.1910729</v>
      </c>
      <c r="J141" s="5">
        <f t="shared" si="27"/>
        <v>0.95285514440519636</v>
      </c>
      <c r="K141" s="6">
        <f t="shared" si="29"/>
        <v>52.2521082929077</v>
      </c>
      <c r="L141" s="4">
        <v>247</v>
      </c>
      <c r="M141" s="5">
        <f t="shared" si="22"/>
        <v>250.96434999999997</v>
      </c>
      <c r="N141" s="6">
        <f t="shared" si="30"/>
        <v>42955.210553499994</v>
      </c>
    </row>
    <row r="142" spans="1:14" x14ac:dyDescent="0.25">
      <c r="A142" s="2">
        <v>36574</v>
      </c>
      <c r="B142" s="18"/>
      <c r="C142" s="4">
        <v>0</v>
      </c>
      <c r="D142" s="5">
        <f t="shared" si="23"/>
        <v>0</v>
      </c>
      <c r="E142" s="6">
        <f t="shared" si="28"/>
        <v>207.26399999999998</v>
      </c>
      <c r="F142" s="4">
        <v>528</v>
      </c>
      <c r="G142" s="5">
        <f t="shared" si="24"/>
        <v>14.951295009673702</v>
      </c>
      <c r="H142" s="5">
        <f t="shared" si="25"/>
        <v>1291791.8888358078</v>
      </c>
      <c r="I142" s="4">
        <f t="shared" si="26"/>
        <v>1291791888.8358078</v>
      </c>
      <c r="J142" s="5">
        <f t="shared" si="27"/>
        <v>0.72389570682869586</v>
      </c>
      <c r="K142" s="6">
        <f t="shared" si="29"/>
        <v>52.976003999736399</v>
      </c>
      <c r="L142" s="4">
        <v>191</v>
      </c>
      <c r="M142" s="5">
        <f t="shared" si="22"/>
        <v>194.06554999999997</v>
      </c>
      <c r="N142" s="6">
        <f t="shared" si="30"/>
        <v>43149.276103499993</v>
      </c>
    </row>
    <row r="143" spans="1:14" x14ac:dyDescent="0.25">
      <c r="A143" s="2">
        <v>36575</v>
      </c>
      <c r="B143" s="18"/>
      <c r="C143" s="4">
        <v>0</v>
      </c>
      <c r="D143" s="5">
        <f t="shared" si="23"/>
        <v>0</v>
      </c>
      <c r="E143" s="6">
        <f t="shared" si="28"/>
        <v>207.26399999999998</v>
      </c>
      <c r="F143" s="4">
        <v>432</v>
      </c>
      <c r="G143" s="5">
        <f t="shared" si="24"/>
        <v>12.232877735187573</v>
      </c>
      <c r="H143" s="5">
        <f t="shared" si="25"/>
        <v>1056920.6363202063</v>
      </c>
      <c r="I143" s="4">
        <f t="shared" si="26"/>
        <v>1056920636.3202063</v>
      </c>
      <c r="J143" s="5">
        <f t="shared" si="27"/>
        <v>0.59227830558711481</v>
      </c>
      <c r="K143" s="6">
        <f t="shared" si="29"/>
        <v>53.568282305323514</v>
      </c>
      <c r="L143" s="4">
        <v>173</v>
      </c>
      <c r="M143" s="5">
        <f t="shared" si="22"/>
        <v>175.77664999999999</v>
      </c>
      <c r="N143" s="6">
        <f t="shared" si="30"/>
        <v>43325.052753499993</v>
      </c>
    </row>
    <row r="144" spans="1:14" x14ac:dyDescent="0.25">
      <c r="A144" s="2">
        <v>36576</v>
      </c>
      <c r="B144" s="18"/>
      <c r="C144" s="4">
        <v>0</v>
      </c>
      <c r="D144" s="5">
        <f t="shared" si="23"/>
        <v>0</v>
      </c>
      <c r="E144" s="6">
        <f t="shared" si="28"/>
        <v>207.26399999999998</v>
      </c>
      <c r="F144" s="4">
        <v>382</v>
      </c>
      <c r="G144" s="5">
        <f t="shared" si="24"/>
        <v>10.817035404726049</v>
      </c>
      <c r="H144" s="5">
        <f t="shared" si="25"/>
        <v>934591.85896833066</v>
      </c>
      <c r="I144" s="4">
        <f t="shared" si="26"/>
        <v>934591858.96833062</v>
      </c>
      <c r="J144" s="5">
        <f t="shared" si="27"/>
        <v>0.52372757577379137</v>
      </c>
      <c r="K144" s="6">
        <f t="shared" si="29"/>
        <v>54.092009881097304</v>
      </c>
      <c r="L144" s="4">
        <v>133</v>
      </c>
      <c r="M144" s="5">
        <f t="shared" si="22"/>
        <v>135.13464999999999</v>
      </c>
      <c r="N144" s="6">
        <f t="shared" si="30"/>
        <v>43460.187403499993</v>
      </c>
    </row>
    <row r="145" spans="1:14" x14ac:dyDescent="0.25">
      <c r="A145" s="2">
        <v>36577</v>
      </c>
      <c r="B145" s="18"/>
      <c r="C145" s="4">
        <v>0.03</v>
      </c>
      <c r="D145" s="5">
        <f t="shared" si="23"/>
        <v>0.7619999999999999</v>
      </c>
      <c r="E145" s="6">
        <f t="shared" si="28"/>
        <v>208.02599999999998</v>
      </c>
      <c r="F145" s="4">
        <v>409</v>
      </c>
      <c r="G145" s="5">
        <f t="shared" si="24"/>
        <v>11.581590263175272</v>
      </c>
      <c r="H145" s="5">
        <f t="shared" si="25"/>
        <v>1000649.3987383435</v>
      </c>
      <c r="I145" s="4">
        <f t="shared" si="26"/>
        <v>1000649398.7383435</v>
      </c>
      <c r="J145" s="5">
        <f t="shared" si="27"/>
        <v>0.56074496987298594</v>
      </c>
      <c r="K145" s="6">
        <f t="shared" si="29"/>
        <v>54.65275485097029</v>
      </c>
      <c r="L145" s="4">
        <v>142</v>
      </c>
      <c r="M145" s="5">
        <f t="shared" si="22"/>
        <v>144.27909999999997</v>
      </c>
      <c r="N145" s="6">
        <f t="shared" si="30"/>
        <v>43604.466503499993</v>
      </c>
    </row>
    <row r="146" spans="1:14" x14ac:dyDescent="0.25">
      <c r="A146" s="2">
        <v>36578</v>
      </c>
      <c r="B146" s="18"/>
      <c r="C146" s="4">
        <v>0.02</v>
      </c>
      <c r="D146" s="5">
        <f t="shared" si="23"/>
        <v>0.50800000000000001</v>
      </c>
      <c r="E146" s="6">
        <f t="shared" si="28"/>
        <v>208.53399999999999</v>
      </c>
      <c r="F146" s="4">
        <v>1090</v>
      </c>
      <c r="G146" s="5">
        <f t="shared" si="24"/>
        <v>30.865362804061242</v>
      </c>
      <c r="H146" s="5">
        <f t="shared" si="25"/>
        <v>2666767.3462708914</v>
      </c>
      <c r="I146" s="4">
        <f t="shared" si="26"/>
        <v>2666767346.2708912</v>
      </c>
      <c r="J146" s="5">
        <f t="shared" si="27"/>
        <v>1.4944059099304519</v>
      </c>
      <c r="K146" s="6">
        <f t="shared" si="29"/>
        <v>56.147160760900739</v>
      </c>
      <c r="L146" s="4">
        <v>1170</v>
      </c>
      <c r="M146" s="5">
        <f t="shared" si="22"/>
        <v>1188.7784999999999</v>
      </c>
      <c r="N146" s="6">
        <f t="shared" si="30"/>
        <v>44793.245003499993</v>
      </c>
    </row>
    <row r="147" spans="1:14" x14ac:dyDescent="0.25">
      <c r="A147" s="2">
        <v>36579</v>
      </c>
      <c r="B147" s="18"/>
      <c r="C147" s="4">
        <v>0.18</v>
      </c>
      <c r="D147" s="5">
        <f t="shared" si="23"/>
        <v>4.5719999999999992</v>
      </c>
      <c r="E147" s="6">
        <f t="shared" si="28"/>
        <v>213.10599999999999</v>
      </c>
      <c r="F147" s="4">
        <v>2550</v>
      </c>
      <c r="G147" s="5">
        <f t="shared" si="24"/>
        <v>72.207958853537761</v>
      </c>
      <c r="H147" s="5">
        <f t="shared" si="25"/>
        <v>6238767.6449456625</v>
      </c>
      <c r="I147" s="4">
        <f t="shared" si="26"/>
        <v>6238767644.9456625</v>
      </c>
      <c r="J147" s="5">
        <f t="shared" si="27"/>
        <v>3.496087220479497</v>
      </c>
      <c r="K147" s="6">
        <f t="shared" si="29"/>
        <v>59.643247981380235</v>
      </c>
      <c r="L147" s="4">
        <v>4550</v>
      </c>
      <c r="M147" s="5">
        <f t="shared" si="22"/>
        <v>4623.0274999999992</v>
      </c>
      <c r="N147" s="6">
        <f t="shared" si="30"/>
        <v>49416.272503499989</v>
      </c>
    </row>
    <row r="148" spans="1:14" x14ac:dyDescent="0.25">
      <c r="A148" s="2">
        <v>36580</v>
      </c>
      <c r="B148" s="18"/>
      <c r="C148" s="4">
        <v>0</v>
      </c>
      <c r="D148" s="5">
        <f t="shared" si="23"/>
        <v>0</v>
      </c>
      <c r="E148" s="6">
        <f t="shared" si="28"/>
        <v>213.10599999999999</v>
      </c>
      <c r="F148" s="4">
        <v>2200</v>
      </c>
      <c r="G148" s="5">
        <f t="shared" si="24"/>
        <v>62.297062540307088</v>
      </c>
      <c r="H148" s="5">
        <f t="shared" si="25"/>
        <v>5382466.2034825329</v>
      </c>
      <c r="I148" s="4">
        <f t="shared" si="26"/>
        <v>5382466203.4825325</v>
      </c>
      <c r="J148" s="5">
        <f t="shared" si="27"/>
        <v>3.0162321117862327</v>
      </c>
      <c r="K148" s="6">
        <f t="shared" si="29"/>
        <v>62.659480093166465</v>
      </c>
      <c r="L148" s="4">
        <v>2570</v>
      </c>
      <c r="M148" s="5">
        <f t="shared" si="22"/>
        <v>2611.2484999999997</v>
      </c>
      <c r="N148" s="6">
        <f t="shared" si="30"/>
        <v>52027.521003499991</v>
      </c>
    </row>
    <row r="149" spans="1:14" x14ac:dyDescent="0.25">
      <c r="A149" s="2">
        <v>36581</v>
      </c>
      <c r="B149" s="18"/>
      <c r="C149" s="4">
        <v>0.04</v>
      </c>
      <c r="D149" s="5">
        <f t="shared" si="23"/>
        <v>1.016</v>
      </c>
      <c r="E149" s="6">
        <f t="shared" si="28"/>
        <v>214.12199999999999</v>
      </c>
      <c r="F149" s="4">
        <v>1200</v>
      </c>
      <c r="G149" s="5">
        <f t="shared" si="24"/>
        <v>33.980215931076593</v>
      </c>
      <c r="H149" s="5">
        <f t="shared" si="25"/>
        <v>2935890.6564450176</v>
      </c>
      <c r="I149" s="4">
        <f t="shared" si="26"/>
        <v>2935890656.4450173</v>
      </c>
      <c r="J149" s="5">
        <f t="shared" si="27"/>
        <v>1.6452175155197633</v>
      </c>
      <c r="K149" s="6">
        <f t="shared" si="29"/>
        <v>64.304697608686226</v>
      </c>
      <c r="L149" s="4">
        <v>641</v>
      </c>
      <c r="M149" s="5">
        <f t="shared" si="22"/>
        <v>651.28804999999988</v>
      </c>
      <c r="N149" s="6">
        <f t="shared" si="30"/>
        <v>52678.809053499994</v>
      </c>
    </row>
    <row r="150" spans="1:14" x14ac:dyDescent="0.25">
      <c r="A150" s="2">
        <v>36582</v>
      </c>
      <c r="B150" s="18"/>
      <c r="C150" s="4">
        <v>0.06</v>
      </c>
      <c r="D150" s="5">
        <f t="shared" si="23"/>
        <v>1.5239999999999998</v>
      </c>
      <c r="E150" s="6">
        <f t="shared" si="28"/>
        <v>215.64599999999999</v>
      </c>
      <c r="F150" s="4">
        <v>1050</v>
      </c>
      <c r="G150" s="5">
        <f t="shared" si="24"/>
        <v>29.732688939692022</v>
      </c>
      <c r="H150" s="5">
        <f t="shared" si="25"/>
        <v>2568904.3243893906</v>
      </c>
      <c r="I150" s="4">
        <f t="shared" si="26"/>
        <v>2568904324.3893905</v>
      </c>
      <c r="J150" s="5">
        <f t="shared" si="27"/>
        <v>1.4395653260797929</v>
      </c>
      <c r="K150" s="6">
        <f t="shared" si="29"/>
        <v>65.744262934766013</v>
      </c>
      <c r="L150" s="4">
        <v>357</v>
      </c>
      <c r="M150" s="5">
        <f t="shared" si="22"/>
        <v>362.72984999999994</v>
      </c>
      <c r="N150" s="6">
        <f t="shared" si="30"/>
        <v>53041.538903499997</v>
      </c>
    </row>
    <row r="151" spans="1:14" x14ac:dyDescent="0.25">
      <c r="A151" s="2">
        <v>36583</v>
      </c>
      <c r="B151" s="18"/>
      <c r="C151" s="4">
        <v>0.22</v>
      </c>
      <c r="D151" s="5">
        <f t="shared" si="23"/>
        <v>5.5880000000000001</v>
      </c>
      <c r="E151" s="6">
        <f t="shared" si="28"/>
        <v>221.23399999999998</v>
      </c>
      <c r="F151" s="4">
        <v>1640</v>
      </c>
      <c r="G151" s="5">
        <f t="shared" si="24"/>
        <v>46.439628439138012</v>
      </c>
      <c r="H151" s="5">
        <f t="shared" si="25"/>
        <v>4012383.8971415241</v>
      </c>
      <c r="I151" s="4">
        <f t="shared" si="26"/>
        <v>4012383897.1415243</v>
      </c>
      <c r="J151" s="5">
        <f t="shared" si="27"/>
        <v>2.2484639378770099</v>
      </c>
      <c r="K151" s="6">
        <f t="shared" si="29"/>
        <v>67.992726872643019</v>
      </c>
      <c r="L151" s="4">
        <v>1200</v>
      </c>
      <c r="M151" s="5">
        <f t="shared" si="22"/>
        <v>1219.2599999999998</v>
      </c>
      <c r="N151" s="6">
        <f t="shared" si="30"/>
        <v>54260.798903499999</v>
      </c>
    </row>
    <row r="152" spans="1:14" x14ac:dyDescent="0.25">
      <c r="A152" s="2">
        <v>36584</v>
      </c>
      <c r="B152" s="18"/>
      <c r="C152" s="4">
        <v>0.01</v>
      </c>
      <c r="D152" s="5">
        <f t="shared" si="23"/>
        <v>0.254</v>
      </c>
      <c r="E152" s="6">
        <f t="shared" si="28"/>
        <v>221.48799999999997</v>
      </c>
      <c r="F152" s="4">
        <v>1960</v>
      </c>
      <c r="G152" s="5">
        <f t="shared" si="24"/>
        <v>55.501019354091774</v>
      </c>
      <c r="H152" s="5">
        <f t="shared" si="25"/>
        <v>4795288.0721935295</v>
      </c>
      <c r="I152" s="4">
        <f t="shared" si="26"/>
        <v>4795288072.1935291</v>
      </c>
      <c r="J152" s="5">
        <f t="shared" si="27"/>
        <v>2.68718860868228</v>
      </c>
      <c r="K152" s="6">
        <f t="shared" si="29"/>
        <v>70.679915481325295</v>
      </c>
      <c r="L152" s="4">
        <v>1860</v>
      </c>
      <c r="M152" s="5">
        <f t="shared" si="22"/>
        <v>1889.8529999999998</v>
      </c>
      <c r="N152" s="6">
        <f t="shared" si="30"/>
        <v>56150.651903500002</v>
      </c>
    </row>
    <row r="153" spans="1:14" x14ac:dyDescent="0.25">
      <c r="A153" s="2">
        <v>36585</v>
      </c>
      <c r="B153" s="18"/>
      <c r="C153" s="4">
        <v>0.06</v>
      </c>
      <c r="D153" s="5">
        <f t="shared" si="23"/>
        <v>1.5239999999999998</v>
      </c>
      <c r="E153" s="6">
        <f t="shared" si="28"/>
        <v>223.01199999999997</v>
      </c>
      <c r="F153" s="4">
        <v>1410</v>
      </c>
      <c r="G153" s="5">
        <f t="shared" si="24"/>
        <v>39.926753719014997</v>
      </c>
      <c r="H153" s="5">
        <f t="shared" si="25"/>
        <v>3449671.5213228958</v>
      </c>
      <c r="I153" s="4">
        <f t="shared" si="26"/>
        <v>3449671521.322896</v>
      </c>
      <c r="J153" s="5">
        <f t="shared" si="27"/>
        <v>1.933130580735722</v>
      </c>
      <c r="K153" s="6">
        <f t="shared" si="29"/>
        <v>72.613046062061017</v>
      </c>
      <c r="L153" s="4">
        <v>597</v>
      </c>
      <c r="M153" s="5">
        <f t="shared" si="22"/>
        <v>606.58184999999992</v>
      </c>
      <c r="N153" s="6">
        <f t="shared" si="30"/>
        <v>56757.233753500004</v>
      </c>
    </row>
    <row r="154" spans="1:14" x14ac:dyDescent="0.25">
      <c r="A154" s="2">
        <v>36586</v>
      </c>
      <c r="B154" s="18" t="s">
        <v>7</v>
      </c>
      <c r="C154" s="4">
        <v>0</v>
      </c>
      <c r="D154" s="5">
        <f t="shared" si="23"/>
        <v>0</v>
      </c>
      <c r="E154" s="6">
        <f t="shared" si="28"/>
        <v>223.01199999999997</v>
      </c>
      <c r="F154" s="4">
        <v>1110</v>
      </c>
      <c r="G154" s="5">
        <f t="shared" si="24"/>
        <v>31.43169973624585</v>
      </c>
      <c r="H154" s="5">
        <f t="shared" si="25"/>
        <v>2715698.8572116415</v>
      </c>
      <c r="I154" s="4">
        <f t="shared" si="26"/>
        <v>2715698857.2116413</v>
      </c>
      <c r="J154" s="5">
        <f t="shared" si="27"/>
        <v>1.5218262018557811</v>
      </c>
      <c r="K154" s="6">
        <f t="shared" si="29"/>
        <v>74.134872263916805</v>
      </c>
      <c r="L154" s="4">
        <v>437</v>
      </c>
      <c r="M154" s="5">
        <f t="shared" si="22"/>
        <v>444.01384999999993</v>
      </c>
      <c r="N154" s="6">
        <f t="shared" si="30"/>
        <v>57201.247603500007</v>
      </c>
    </row>
    <row r="155" spans="1:14" x14ac:dyDescent="0.25">
      <c r="A155" s="2">
        <v>36587</v>
      </c>
      <c r="B155" s="18"/>
      <c r="C155" s="4">
        <v>0.05</v>
      </c>
      <c r="D155" s="5">
        <f t="shared" si="23"/>
        <v>1.27</v>
      </c>
      <c r="E155" s="6">
        <f t="shared" si="28"/>
        <v>224.28199999999998</v>
      </c>
      <c r="F155" s="4">
        <v>935</v>
      </c>
      <c r="G155" s="5">
        <f t="shared" si="24"/>
        <v>26.476251579630514</v>
      </c>
      <c r="H155" s="5">
        <f t="shared" si="25"/>
        <v>2287548.1364800762</v>
      </c>
      <c r="I155" s="4">
        <f t="shared" si="26"/>
        <v>2287548136.4800763</v>
      </c>
      <c r="J155" s="5">
        <f t="shared" si="27"/>
        <v>1.2818986475091489</v>
      </c>
      <c r="K155" s="6">
        <f t="shared" si="29"/>
        <v>75.416770911425957</v>
      </c>
      <c r="L155" s="4">
        <v>520</v>
      </c>
      <c r="M155" s="5">
        <f t="shared" si="22"/>
        <v>528.346</v>
      </c>
      <c r="N155" s="6">
        <f t="shared" si="30"/>
        <v>57729.593603500005</v>
      </c>
    </row>
    <row r="156" spans="1:14" x14ac:dyDescent="0.25">
      <c r="A156" s="2">
        <v>36588</v>
      </c>
      <c r="B156" s="18"/>
      <c r="C156" s="4">
        <v>0.01</v>
      </c>
      <c r="D156" s="5">
        <f t="shared" si="23"/>
        <v>0.254</v>
      </c>
      <c r="E156" s="6">
        <f t="shared" si="28"/>
        <v>224.53599999999997</v>
      </c>
      <c r="F156" s="4">
        <v>902</v>
      </c>
      <c r="G156" s="5">
        <f t="shared" si="24"/>
        <v>25.541795641525908</v>
      </c>
      <c r="H156" s="5">
        <f t="shared" si="25"/>
        <v>2206811.1434278386</v>
      </c>
      <c r="I156" s="4">
        <f t="shared" si="26"/>
        <v>2206811143.4278388</v>
      </c>
      <c r="J156" s="5">
        <f t="shared" si="27"/>
        <v>1.2366551658323557</v>
      </c>
      <c r="K156" s="6">
        <f t="shared" si="29"/>
        <v>76.653426077258317</v>
      </c>
      <c r="L156" s="4">
        <v>342</v>
      </c>
      <c r="M156" s="5">
        <f t="shared" si="22"/>
        <v>347.48909999999995</v>
      </c>
      <c r="N156" s="6">
        <f t="shared" si="30"/>
        <v>58077.082703500004</v>
      </c>
    </row>
    <row r="157" spans="1:14" x14ac:dyDescent="0.25">
      <c r="A157" s="2">
        <v>36589</v>
      </c>
      <c r="B157" s="18"/>
      <c r="C157" s="4">
        <v>0.19</v>
      </c>
      <c r="D157" s="5">
        <f t="shared" si="23"/>
        <v>4.8259999999999996</v>
      </c>
      <c r="E157" s="6">
        <f t="shared" si="28"/>
        <v>229.36199999999997</v>
      </c>
      <c r="F157" s="4">
        <v>932</v>
      </c>
      <c r="G157" s="5">
        <f t="shared" si="24"/>
        <v>26.391301039802823</v>
      </c>
      <c r="H157" s="5">
        <f t="shared" si="25"/>
        <v>2280208.4098389638</v>
      </c>
      <c r="I157" s="4">
        <f t="shared" si="26"/>
        <v>2280208409.838964</v>
      </c>
      <c r="J157" s="5">
        <f t="shared" si="27"/>
        <v>1.2777856037203497</v>
      </c>
      <c r="K157" s="6">
        <f t="shared" si="29"/>
        <v>77.931211680978663</v>
      </c>
      <c r="L157" s="4">
        <v>306</v>
      </c>
      <c r="M157" s="5">
        <f t="shared" si="22"/>
        <v>310.91129999999998</v>
      </c>
      <c r="N157" s="6">
        <f t="shared" si="30"/>
        <v>58387.994003500004</v>
      </c>
    </row>
    <row r="158" spans="1:14" x14ac:dyDescent="0.25">
      <c r="A158" s="2">
        <v>36590</v>
      </c>
      <c r="B158" s="18"/>
      <c r="C158" s="4">
        <v>0.08</v>
      </c>
      <c r="D158" s="5">
        <f t="shared" si="23"/>
        <v>2.032</v>
      </c>
      <c r="E158" s="6">
        <f t="shared" si="28"/>
        <v>231.39399999999998</v>
      </c>
      <c r="F158" s="4">
        <v>1480</v>
      </c>
      <c r="G158" s="5">
        <f t="shared" si="24"/>
        <v>41.908932981661131</v>
      </c>
      <c r="H158" s="5">
        <f t="shared" si="25"/>
        <v>3620931.8096155217</v>
      </c>
      <c r="I158" s="4">
        <f t="shared" si="26"/>
        <v>3620931809.6155219</v>
      </c>
      <c r="J158" s="5">
        <f t="shared" si="27"/>
        <v>2.0291016024743747</v>
      </c>
      <c r="K158" s="6">
        <f t="shared" si="29"/>
        <v>79.960313283453033</v>
      </c>
      <c r="L158" s="4">
        <v>1010</v>
      </c>
      <c r="M158" s="5">
        <f t="shared" si="22"/>
        <v>1026.2104999999999</v>
      </c>
      <c r="N158" s="6">
        <f t="shared" si="30"/>
        <v>59414.204503500005</v>
      </c>
    </row>
    <row r="159" spans="1:14" x14ac:dyDescent="0.25">
      <c r="A159" s="2">
        <v>36591</v>
      </c>
      <c r="B159" s="18"/>
      <c r="C159" s="4">
        <v>0.24</v>
      </c>
      <c r="D159" s="5">
        <f t="shared" si="23"/>
        <v>6.0959999999999992</v>
      </c>
      <c r="E159" s="6">
        <f t="shared" si="28"/>
        <v>237.48999999999998</v>
      </c>
      <c r="F159" s="4">
        <v>1350</v>
      </c>
      <c r="G159" s="5">
        <f t="shared" si="24"/>
        <v>38.227742922461168</v>
      </c>
      <c r="H159" s="5">
        <f t="shared" si="25"/>
        <v>3302876.9885006449</v>
      </c>
      <c r="I159" s="4">
        <f t="shared" si="26"/>
        <v>3302876988.5006447</v>
      </c>
      <c r="J159" s="5">
        <f t="shared" si="27"/>
        <v>1.8508697049597336</v>
      </c>
      <c r="K159" s="6">
        <f t="shared" si="29"/>
        <v>81.811182988412767</v>
      </c>
      <c r="L159" s="4">
        <v>538</v>
      </c>
      <c r="M159" s="5">
        <f t="shared" si="22"/>
        <v>546.6348999999999</v>
      </c>
      <c r="N159" s="6">
        <f t="shared" si="30"/>
        <v>59960.839403500002</v>
      </c>
    </row>
    <row r="160" spans="1:14" x14ac:dyDescent="0.25">
      <c r="A160" s="2">
        <v>36592</v>
      </c>
      <c r="B160" s="18"/>
      <c r="C160" s="4">
        <v>0</v>
      </c>
      <c r="D160" s="5">
        <f t="shared" si="23"/>
        <v>0</v>
      </c>
      <c r="E160" s="6">
        <f t="shared" si="28"/>
        <v>237.48999999999998</v>
      </c>
      <c r="F160" s="4">
        <v>1170</v>
      </c>
      <c r="G160" s="5">
        <f t="shared" si="24"/>
        <v>33.130710532799682</v>
      </c>
      <c r="H160" s="5">
        <f t="shared" si="25"/>
        <v>2862493.3900338924</v>
      </c>
      <c r="I160" s="4">
        <f t="shared" si="26"/>
        <v>2862493390.0338922</v>
      </c>
      <c r="J160" s="5">
        <f t="shared" si="27"/>
        <v>1.6040870776317693</v>
      </c>
      <c r="K160" s="6">
        <f t="shared" si="29"/>
        <v>83.415270066044542</v>
      </c>
      <c r="L160" s="4">
        <v>361</v>
      </c>
      <c r="M160" s="5">
        <f t="shared" si="22"/>
        <v>366.79404999999997</v>
      </c>
      <c r="N160" s="6">
        <f t="shared" si="30"/>
        <v>60327.633453499999</v>
      </c>
    </row>
    <row r="161" spans="1:14" x14ac:dyDescent="0.25">
      <c r="A161" s="2">
        <v>36593</v>
      </c>
      <c r="B161" s="18"/>
      <c r="C161" s="4">
        <v>0</v>
      </c>
      <c r="D161" s="5">
        <f t="shared" si="23"/>
        <v>0</v>
      </c>
      <c r="E161" s="6">
        <f t="shared" si="28"/>
        <v>237.48999999999998</v>
      </c>
      <c r="F161" s="4">
        <v>859</v>
      </c>
      <c r="G161" s="5">
        <f t="shared" si="24"/>
        <v>24.324171237328997</v>
      </c>
      <c r="H161" s="5">
        <f t="shared" si="25"/>
        <v>2101608.3949052254</v>
      </c>
      <c r="I161" s="4">
        <f t="shared" si="26"/>
        <v>2101608394.9052253</v>
      </c>
      <c r="J161" s="5">
        <f t="shared" si="27"/>
        <v>1.1777015381928972</v>
      </c>
      <c r="K161" s="6">
        <f t="shared" si="29"/>
        <v>84.592971604237434</v>
      </c>
      <c r="L161" s="4">
        <v>221</v>
      </c>
      <c r="M161" s="5">
        <f t="shared" si="22"/>
        <v>224.54704999999998</v>
      </c>
      <c r="N161" s="6">
        <f t="shared" si="30"/>
        <v>60552.1805035</v>
      </c>
    </row>
    <row r="162" spans="1:14" x14ac:dyDescent="0.25">
      <c r="A162" s="2">
        <v>36594</v>
      </c>
      <c r="B162" s="18"/>
      <c r="C162" s="4">
        <v>0</v>
      </c>
      <c r="D162" s="5">
        <f t="shared" si="23"/>
        <v>0</v>
      </c>
      <c r="E162" s="6">
        <f t="shared" si="28"/>
        <v>237.48999999999998</v>
      </c>
      <c r="F162" s="4">
        <v>755</v>
      </c>
      <c r="G162" s="5">
        <f t="shared" si="24"/>
        <v>21.379219189969024</v>
      </c>
      <c r="H162" s="5">
        <f t="shared" si="25"/>
        <v>1847164.5380133237</v>
      </c>
      <c r="I162" s="4">
        <f t="shared" si="26"/>
        <v>1847164538.0133238</v>
      </c>
      <c r="J162" s="5">
        <f t="shared" si="27"/>
        <v>1.0351160201811844</v>
      </c>
      <c r="K162" s="6">
        <f t="shared" si="29"/>
        <v>85.628087624418612</v>
      </c>
      <c r="L162" s="4">
        <v>169</v>
      </c>
      <c r="M162" s="5">
        <f t="shared" si="22"/>
        <v>171.71244999999999</v>
      </c>
      <c r="N162" s="6">
        <f t="shared" si="30"/>
        <v>60723.892953499999</v>
      </c>
    </row>
    <row r="163" spans="1:14" x14ac:dyDescent="0.25">
      <c r="A163" s="2">
        <v>36595</v>
      </c>
      <c r="B163" s="18"/>
      <c r="C163" s="4">
        <v>0</v>
      </c>
      <c r="D163" s="5">
        <f t="shared" si="23"/>
        <v>0</v>
      </c>
      <c r="E163" s="6">
        <f t="shared" si="28"/>
        <v>237.48999999999998</v>
      </c>
      <c r="F163" s="4">
        <v>636</v>
      </c>
      <c r="G163" s="5">
        <f t="shared" si="24"/>
        <v>18.009514443470596</v>
      </c>
      <c r="H163" s="5">
        <f t="shared" si="25"/>
        <v>1556022.0479158596</v>
      </c>
      <c r="I163" s="4">
        <f t="shared" si="26"/>
        <v>1556022047.9158597</v>
      </c>
      <c r="J163" s="5">
        <f t="shared" si="27"/>
        <v>0.87196528322547473</v>
      </c>
      <c r="K163" s="6">
        <f t="shared" si="29"/>
        <v>86.50005290764409</v>
      </c>
      <c r="L163" s="4">
        <v>234</v>
      </c>
      <c r="M163" s="5">
        <f t="shared" si="22"/>
        <v>237.75569999999999</v>
      </c>
      <c r="N163" s="6">
        <f t="shared" si="30"/>
        <v>60961.6486535</v>
      </c>
    </row>
    <row r="164" spans="1:14" x14ac:dyDescent="0.25">
      <c r="A164" s="2">
        <v>36596</v>
      </c>
      <c r="B164" s="18"/>
      <c r="C164" s="4">
        <v>0.33</v>
      </c>
      <c r="D164" s="5">
        <f t="shared" si="23"/>
        <v>8.3819999999999997</v>
      </c>
      <c r="E164" s="6">
        <f t="shared" si="28"/>
        <v>245.87199999999999</v>
      </c>
      <c r="F164" s="4">
        <v>675</v>
      </c>
      <c r="G164" s="5">
        <f t="shared" si="24"/>
        <v>19.113871461230584</v>
      </c>
      <c r="H164" s="5">
        <f t="shared" si="25"/>
        <v>1651438.4942503225</v>
      </c>
      <c r="I164" s="4">
        <f t="shared" si="26"/>
        <v>1651438494.2503223</v>
      </c>
      <c r="J164" s="5">
        <f t="shared" si="27"/>
        <v>0.92543485247986679</v>
      </c>
      <c r="K164" s="6">
        <f t="shared" si="29"/>
        <v>87.425487760123957</v>
      </c>
      <c r="L164" s="4">
        <v>243</v>
      </c>
      <c r="M164" s="5">
        <f t="shared" si="22"/>
        <v>246.90014999999997</v>
      </c>
      <c r="N164" s="6">
        <f t="shared" si="30"/>
        <v>61208.548803500002</v>
      </c>
    </row>
    <row r="165" spans="1:14" x14ac:dyDescent="0.25">
      <c r="A165" s="2">
        <v>36597</v>
      </c>
      <c r="B165" s="18"/>
      <c r="C165" s="4">
        <v>0</v>
      </c>
      <c r="D165" s="5">
        <f t="shared" si="23"/>
        <v>0</v>
      </c>
      <c r="E165" s="6">
        <f t="shared" si="28"/>
        <v>245.87199999999999</v>
      </c>
      <c r="F165" s="4">
        <v>733</v>
      </c>
      <c r="G165" s="5">
        <f t="shared" si="24"/>
        <v>20.756248564565954</v>
      </c>
      <c r="H165" s="5">
        <f t="shared" si="25"/>
        <v>1793339.8759784985</v>
      </c>
      <c r="I165" s="4">
        <f t="shared" si="26"/>
        <v>1793339875.9784985</v>
      </c>
      <c r="J165" s="5">
        <f t="shared" si="27"/>
        <v>1.0049536990633221</v>
      </c>
      <c r="K165" s="6">
        <f t="shared" si="29"/>
        <v>88.430441459187278</v>
      </c>
      <c r="L165" s="4">
        <v>170</v>
      </c>
      <c r="M165" s="5">
        <f t="shared" si="22"/>
        <v>172.7285</v>
      </c>
      <c r="N165" s="6">
        <f t="shared" si="30"/>
        <v>61381.277303499999</v>
      </c>
    </row>
    <row r="166" spans="1:14" x14ac:dyDescent="0.25">
      <c r="A166" s="2">
        <v>36598</v>
      </c>
      <c r="B166" s="18"/>
      <c r="C166" s="4">
        <v>0.08</v>
      </c>
      <c r="D166" s="5">
        <f t="shared" si="23"/>
        <v>2.032</v>
      </c>
      <c r="E166" s="6">
        <f t="shared" si="28"/>
        <v>247.904</v>
      </c>
      <c r="F166" s="4">
        <v>570</v>
      </c>
      <c r="G166" s="5">
        <f t="shared" si="24"/>
        <v>16.140602567261382</v>
      </c>
      <c r="H166" s="5">
        <f t="shared" si="25"/>
        <v>1394548.0618113833</v>
      </c>
      <c r="I166" s="4">
        <f t="shared" si="26"/>
        <v>1394548061.8113832</v>
      </c>
      <c r="J166" s="5">
        <f t="shared" si="27"/>
        <v>0.78147831987188754</v>
      </c>
      <c r="K166" s="6">
        <f t="shared" si="29"/>
        <v>89.211919779059173</v>
      </c>
      <c r="L166" s="4">
        <v>142</v>
      </c>
      <c r="M166" s="5">
        <f t="shared" si="22"/>
        <v>144.27909999999997</v>
      </c>
      <c r="N166" s="6">
        <f t="shared" si="30"/>
        <v>61525.556403499999</v>
      </c>
    </row>
    <row r="167" spans="1:14" x14ac:dyDescent="0.25">
      <c r="A167" s="2">
        <v>36599</v>
      </c>
      <c r="B167" s="18"/>
      <c r="C167" s="4">
        <v>0.09</v>
      </c>
      <c r="D167" s="5">
        <f t="shared" si="23"/>
        <v>2.2859999999999996</v>
      </c>
      <c r="E167" s="6">
        <f t="shared" si="28"/>
        <v>250.19</v>
      </c>
      <c r="F167" s="4">
        <v>635</v>
      </c>
      <c r="G167" s="5">
        <f t="shared" si="24"/>
        <v>17.981197596861364</v>
      </c>
      <c r="H167" s="5">
        <f t="shared" si="25"/>
        <v>1553575.4723688217</v>
      </c>
      <c r="I167" s="4">
        <f t="shared" si="26"/>
        <v>1553575472.3688216</v>
      </c>
      <c r="J167" s="5">
        <f t="shared" si="27"/>
        <v>0.87059426862920797</v>
      </c>
      <c r="K167" s="6">
        <f t="shared" si="29"/>
        <v>90.082514047688377</v>
      </c>
      <c r="L167" s="4">
        <v>177</v>
      </c>
      <c r="M167" s="5">
        <f t="shared" si="22"/>
        <v>179.84084999999999</v>
      </c>
      <c r="N167" s="6">
        <f t="shared" si="30"/>
        <v>61705.397253499999</v>
      </c>
    </row>
    <row r="168" spans="1:14" x14ac:dyDescent="0.25">
      <c r="A168" s="2">
        <v>36600</v>
      </c>
      <c r="B168" s="18"/>
      <c r="C168" s="4">
        <v>0</v>
      </c>
      <c r="D168" s="5">
        <f t="shared" si="23"/>
        <v>0</v>
      </c>
      <c r="E168" s="6">
        <f t="shared" si="28"/>
        <v>250.19</v>
      </c>
      <c r="F168" s="4">
        <v>644</v>
      </c>
      <c r="G168" s="5">
        <f t="shared" si="24"/>
        <v>18.236049216344441</v>
      </c>
      <c r="H168" s="5">
        <f t="shared" si="25"/>
        <v>1575594.6522921596</v>
      </c>
      <c r="I168" s="4">
        <f t="shared" si="26"/>
        <v>1575594652.2921596</v>
      </c>
      <c r="J168" s="5">
        <f t="shared" si="27"/>
        <v>0.88293339999560638</v>
      </c>
      <c r="K168" s="6">
        <f t="shared" si="29"/>
        <v>90.965447447683985</v>
      </c>
      <c r="L168" s="4">
        <v>141</v>
      </c>
      <c r="M168" s="5">
        <f t="shared" si="22"/>
        <v>143.26304999999999</v>
      </c>
      <c r="N168" s="6">
        <f t="shared" si="30"/>
        <v>61848.660303500001</v>
      </c>
    </row>
    <row r="169" spans="1:14" x14ac:dyDescent="0.25">
      <c r="A169" s="2">
        <v>36601</v>
      </c>
      <c r="B169" s="18"/>
      <c r="C169" s="4">
        <v>0.16</v>
      </c>
      <c r="D169" s="5">
        <f t="shared" si="23"/>
        <v>4.0640000000000001</v>
      </c>
      <c r="E169" s="6">
        <f t="shared" si="28"/>
        <v>254.25399999999999</v>
      </c>
      <c r="F169" s="4">
        <v>534</v>
      </c>
      <c r="G169" s="5">
        <f t="shared" si="24"/>
        <v>15.121196089329084</v>
      </c>
      <c r="H169" s="5">
        <f t="shared" si="25"/>
        <v>1306471.3421180327</v>
      </c>
      <c r="I169" s="4">
        <f t="shared" si="26"/>
        <v>1306471342.1180327</v>
      </c>
      <c r="J169" s="5">
        <f t="shared" si="27"/>
        <v>0.73212179440629455</v>
      </c>
      <c r="K169" s="6">
        <f t="shared" si="29"/>
        <v>91.697569242090282</v>
      </c>
      <c r="L169" s="4">
        <v>64.3</v>
      </c>
      <c r="M169" s="5">
        <f t="shared" si="22"/>
        <v>65.332014999999984</v>
      </c>
      <c r="N169" s="6">
        <f t="shared" si="30"/>
        <v>61913.992318500001</v>
      </c>
    </row>
    <row r="170" spans="1:14" x14ac:dyDescent="0.25">
      <c r="A170" s="2">
        <v>36602</v>
      </c>
      <c r="B170" s="18"/>
      <c r="C170" s="4">
        <v>0</v>
      </c>
      <c r="D170" s="5">
        <f t="shared" si="23"/>
        <v>0</v>
      </c>
      <c r="E170" s="6">
        <f t="shared" si="28"/>
        <v>254.25399999999999</v>
      </c>
      <c r="F170" s="4">
        <v>787</v>
      </c>
      <c r="G170" s="5">
        <f t="shared" si="24"/>
        <v>22.285358281464401</v>
      </c>
      <c r="H170" s="5">
        <f t="shared" si="25"/>
        <v>1925454.9555185242</v>
      </c>
      <c r="I170" s="4">
        <f t="shared" si="26"/>
        <v>1925454955.5185242</v>
      </c>
      <c r="J170" s="5">
        <f t="shared" si="27"/>
        <v>1.0789884872617115</v>
      </c>
      <c r="K170" s="6">
        <f t="shared" si="29"/>
        <v>92.776557729351993</v>
      </c>
      <c r="L170" s="4">
        <v>154</v>
      </c>
      <c r="M170" s="5">
        <f t="shared" si="22"/>
        <v>156.4717</v>
      </c>
      <c r="N170" s="6">
        <f t="shared" si="30"/>
        <v>62070.464018500003</v>
      </c>
    </row>
    <row r="171" spans="1:14" x14ac:dyDescent="0.25">
      <c r="A171" s="2">
        <v>36603</v>
      </c>
      <c r="B171" s="18"/>
      <c r="C171" s="4">
        <v>7.0000000000000007E-2</v>
      </c>
      <c r="D171" s="5">
        <f t="shared" si="23"/>
        <v>1.778</v>
      </c>
      <c r="E171" s="6">
        <f t="shared" si="28"/>
        <v>256.03199999999998</v>
      </c>
      <c r="F171" s="4">
        <v>716</v>
      </c>
      <c r="G171" s="5">
        <f t="shared" si="24"/>
        <v>20.274862172209033</v>
      </c>
      <c r="H171" s="5">
        <f t="shared" si="25"/>
        <v>1751748.0916788606</v>
      </c>
      <c r="I171" s="4">
        <f t="shared" si="26"/>
        <v>1751748091.6788607</v>
      </c>
      <c r="J171" s="5">
        <f t="shared" si="27"/>
        <v>0.98164645092679215</v>
      </c>
      <c r="K171" s="6">
        <f t="shared" si="29"/>
        <v>93.758204180278781</v>
      </c>
      <c r="L171" s="4">
        <v>78.400000000000006</v>
      </c>
      <c r="M171" s="5">
        <f t="shared" si="22"/>
        <v>79.658320000000003</v>
      </c>
      <c r="N171" s="6">
        <f t="shared" si="30"/>
        <v>62150.122338500005</v>
      </c>
    </row>
    <row r="172" spans="1:14" x14ac:dyDescent="0.25">
      <c r="A172" s="2">
        <v>36604</v>
      </c>
      <c r="B172" s="18"/>
      <c r="C172" s="4">
        <v>0</v>
      </c>
      <c r="D172" s="5">
        <f t="shared" si="23"/>
        <v>0</v>
      </c>
      <c r="E172" s="6">
        <f t="shared" si="28"/>
        <v>256.03199999999998</v>
      </c>
      <c r="F172" s="4">
        <v>696</v>
      </c>
      <c r="G172" s="5">
        <f t="shared" si="24"/>
        <v>19.708525240024425</v>
      </c>
      <c r="H172" s="5">
        <f t="shared" si="25"/>
        <v>1702816.5807381102</v>
      </c>
      <c r="I172" s="4">
        <f t="shared" si="26"/>
        <v>1702816580.7381103</v>
      </c>
      <c r="J172" s="5">
        <f t="shared" si="27"/>
        <v>0.95422615900146279</v>
      </c>
      <c r="K172" s="6">
        <f t="shared" si="29"/>
        <v>94.712430339280246</v>
      </c>
      <c r="L172" s="4">
        <v>65</v>
      </c>
      <c r="M172" s="5">
        <f t="shared" si="22"/>
        <v>66.04325</v>
      </c>
      <c r="N172" s="6">
        <f t="shared" si="30"/>
        <v>62216.165588500007</v>
      </c>
    </row>
    <row r="173" spans="1:14" x14ac:dyDescent="0.25">
      <c r="A173" s="2">
        <v>36605</v>
      </c>
      <c r="B173" s="18"/>
      <c r="C173" s="4">
        <v>0</v>
      </c>
      <c r="D173" s="5">
        <f t="shared" si="23"/>
        <v>0</v>
      </c>
      <c r="E173" s="6">
        <f t="shared" si="28"/>
        <v>256.03199999999998</v>
      </c>
      <c r="F173" s="4">
        <v>587</v>
      </c>
      <c r="G173" s="5">
        <f t="shared" si="24"/>
        <v>16.621988959618299</v>
      </c>
      <c r="H173" s="5">
        <f t="shared" si="25"/>
        <v>1436139.846111021</v>
      </c>
      <c r="I173" s="4">
        <f t="shared" si="26"/>
        <v>1436139846.111021</v>
      </c>
      <c r="J173" s="5">
        <f t="shared" si="27"/>
        <v>0.8047855680084175</v>
      </c>
      <c r="K173" s="6">
        <f t="shared" si="29"/>
        <v>95.517215907288659</v>
      </c>
      <c r="L173" s="4">
        <v>76.599999999999994</v>
      </c>
      <c r="M173" s="5">
        <f t="shared" si="22"/>
        <v>77.829429999999988</v>
      </c>
      <c r="N173" s="6">
        <f t="shared" si="30"/>
        <v>62293.995018500005</v>
      </c>
    </row>
    <row r="174" spans="1:14" x14ac:dyDescent="0.25">
      <c r="A174" s="2">
        <v>36606</v>
      </c>
      <c r="B174" s="18"/>
      <c r="C174" s="4">
        <v>0</v>
      </c>
      <c r="D174" s="5">
        <f t="shared" si="23"/>
        <v>0</v>
      </c>
      <c r="E174" s="6">
        <f t="shared" si="28"/>
        <v>256.03199999999998</v>
      </c>
      <c r="F174" s="4">
        <v>498</v>
      </c>
      <c r="G174" s="5">
        <f t="shared" si="24"/>
        <v>14.101789611396788</v>
      </c>
      <c r="H174" s="5">
        <f t="shared" si="25"/>
        <v>1218394.6224246824</v>
      </c>
      <c r="I174" s="4">
        <f t="shared" si="26"/>
        <v>1218394622.4246824</v>
      </c>
      <c r="J174" s="5">
        <f t="shared" si="27"/>
        <v>0.68276526894070177</v>
      </c>
      <c r="K174" s="6">
        <f t="shared" si="29"/>
        <v>96.199981176229358</v>
      </c>
      <c r="L174" s="4">
        <v>89.3</v>
      </c>
      <c r="M174" s="5">
        <f t="shared" si="22"/>
        <v>90.733264999999989</v>
      </c>
      <c r="N174" s="6">
        <f t="shared" si="30"/>
        <v>62384.728283500008</v>
      </c>
    </row>
    <row r="175" spans="1:14" x14ac:dyDescent="0.25">
      <c r="A175" s="2">
        <v>36607</v>
      </c>
      <c r="B175" s="18"/>
      <c r="C175" s="4">
        <v>0.32</v>
      </c>
      <c r="D175" s="5">
        <f t="shared" si="23"/>
        <v>8.1280000000000001</v>
      </c>
      <c r="E175" s="6">
        <f t="shared" si="28"/>
        <v>264.15999999999997</v>
      </c>
      <c r="F175" s="4">
        <v>473</v>
      </c>
      <c r="G175" s="5">
        <f t="shared" si="24"/>
        <v>13.393868446166024</v>
      </c>
      <c r="H175" s="5">
        <f t="shared" si="25"/>
        <v>1157230.2337487445</v>
      </c>
      <c r="I175" s="4">
        <f t="shared" si="26"/>
        <v>1157230233.7487445</v>
      </c>
      <c r="J175" s="5">
        <f t="shared" si="27"/>
        <v>0.64848990403404005</v>
      </c>
      <c r="K175" s="6">
        <f t="shared" si="29"/>
        <v>96.848471080263394</v>
      </c>
      <c r="L175" s="4">
        <v>105</v>
      </c>
      <c r="M175" s="5">
        <f t="shared" si="22"/>
        <v>106.68525</v>
      </c>
      <c r="N175" s="6">
        <f t="shared" si="30"/>
        <v>62491.41353350001</v>
      </c>
    </row>
    <row r="176" spans="1:14" x14ac:dyDescent="0.25">
      <c r="A176" s="2">
        <v>36608</v>
      </c>
      <c r="B176" s="18"/>
      <c r="C176" s="4">
        <v>0</v>
      </c>
      <c r="D176" s="5">
        <f t="shared" si="23"/>
        <v>0</v>
      </c>
      <c r="E176" s="6">
        <f t="shared" si="28"/>
        <v>264.15999999999997</v>
      </c>
      <c r="F176" s="4">
        <v>788</v>
      </c>
      <c r="G176" s="5">
        <f t="shared" si="24"/>
        <v>22.31367512807363</v>
      </c>
      <c r="H176" s="5">
        <f t="shared" si="25"/>
        <v>1927901.5310655616</v>
      </c>
      <c r="I176" s="4">
        <f t="shared" si="26"/>
        <v>1927901531.0655615</v>
      </c>
      <c r="J176" s="5">
        <f t="shared" si="27"/>
        <v>1.0803595018579779</v>
      </c>
      <c r="K176" s="6">
        <f t="shared" si="29"/>
        <v>97.928830582121378</v>
      </c>
      <c r="L176" s="4">
        <v>453</v>
      </c>
      <c r="M176" s="5">
        <f t="shared" si="22"/>
        <v>460.27064999999993</v>
      </c>
      <c r="N176" s="6">
        <f t="shared" si="30"/>
        <v>62951.684183500009</v>
      </c>
    </row>
    <row r="177" spans="1:14" x14ac:dyDescent="0.25">
      <c r="A177" s="2">
        <v>36609</v>
      </c>
      <c r="B177" s="18"/>
      <c r="C177" s="4">
        <v>0</v>
      </c>
      <c r="D177" s="5">
        <f t="shared" si="23"/>
        <v>0</v>
      </c>
      <c r="E177" s="6">
        <f t="shared" si="28"/>
        <v>264.15999999999997</v>
      </c>
      <c r="F177" s="4">
        <v>977</v>
      </c>
      <c r="G177" s="5">
        <f t="shared" si="24"/>
        <v>27.665559137218196</v>
      </c>
      <c r="H177" s="5">
        <f t="shared" si="25"/>
        <v>2390304.3094556523</v>
      </c>
      <c r="I177" s="4">
        <f t="shared" si="26"/>
        <v>2390304309.4556522</v>
      </c>
      <c r="J177" s="5">
        <f t="shared" si="27"/>
        <v>1.3394812605523407</v>
      </c>
      <c r="K177" s="6">
        <f t="shared" si="29"/>
        <v>99.268311842673725</v>
      </c>
      <c r="L177" s="4">
        <v>1180</v>
      </c>
      <c r="M177" s="5">
        <f t="shared" si="22"/>
        <v>1198.9389999999999</v>
      </c>
      <c r="N177" s="6">
        <f t="shared" si="30"/>
        <v>64150.623183500007</v>
      </c>
    </row>
    <row r="178" spans="1:14" x14ac:dyDescent="0.25">
      <c r="A178" s="2">
        <v>36610</v>
      </c>
      <c r="B178" s="18"/>
      <c r="C178" s="4">
        <v>0</v>
      </c>
      <c r="D178" s="5">
        <f t="shared" si="23"/>
        <v>0</v>
      </c>
      <c r="E178" s="6">
        <f t="shared" si="28"/>
        <v>264.15999999999997</v>
      </c>
      <c r="F178" s="4">
        <v>704</v>
      </c>
      <c r="G178" s="5">
        <f t="shared" si="24"/>
        <v>19.935060012898269</v>
      </c>
      <c r="H178" s="5">
        <f t="shared" si="25"/>
        <v>1722389.1851144105</v>
      </c>
      <c r="I178" s="4">
        <f t="shared" si="26"/>
        <v>1722389185.1144104</v>
      </c>
      <c r="J178" s="5">
        <f t="shared" si="27"/>
        <v>0.96519427577159456</v>
      </c>
      <c r="K178" s="6">
        <f t="shared" si="29"/>
        <v>100.23350611844532</v>
      </c>
      <c r="L178" s="4">
        <v>351</v>
      </c>
      <c r="M178" s="5">
        <f t="shared" si="22"/>
        <v>356.63354999999996</v>
      </c>
      <c r="N178" s="6">
        <f t="shared" si="30"/>
        <v>64507.256733500006</v>
      </c>
    </row>
    <row r="179" spans="1:14" x14ac:dyDescent="0.25">
      <c r="A179" s="2">
        <v>36611</v>
      </c>
      <c r="B179" s="18"/>
      <c r="C179" s="4">
        <v>0</v>
      </c>
      <c r="D179" s="5">
        <f t="shared" si="23"/>
        <v>0</v>
      </c>
      <c r="E179" s="6">
        <f t="shared" si="28"/>
        <v>264.15999999999997</v>
      </c>
      <c r="F179" s="4">
        <v>565</v>
      </c>
      <c r="G179" s="5">
        <f t="shared" si="24"/>
        <v>15.999018334215229</v>
      </c>
      <c r="H179" s="5">
        <f t="shared" si="25"/>
        <v>1382315.1840761958</v>
      </c>
      <c r="I179" s="4">
        <f t="shared" si="26"/>
        <v>1382315184.0761957</v>
      </c>
      <c r="J179" s="5">
        <f t="shared" si="27"/>
        <v>0.77462324689055517</v>
      </c>
      <c r="K179" s="6">
        <f t="shared" si="29"/>
        <v>101.00812936533588</v>
      </c>
      <c r="L179" s="4">
        <v>217</v>
      </c>
      <c r="M179" s="5">
        <f t="shared" si="22"/>
        <v>220.48284999999998</v>
      </c>
      <c r="N179" s="6">
        <f t="shared" si="30"/>
        <v>64727.739583500006</v>
      </c>
    </row>
    <row r="180" spans="1:14" x14ac:dyDescent="0.25">
      <c r="A180" s="2">
        <v>36612</v>
      </c>
      <c r="B180" s="18"/>
      <c r="C180" s="4">
        <v>0</v>
      </c>
      <c r="D180" s="5">
        <f t="shared" si="23"/>
        <v>0</v>
      </c>
      <c r="E180" s="6">
        <f t="shared" si="28"/>
        <v>264.15999999999997</v>
      </c>
      <c r="F180" s="4">
        <v>488</v>
      </c>
      <c r="G180" s="5">
        <f t="shared" si="24"/>
        <v>13.818621145304482</v>
      </c>
      <c r="H180" s="5">
        <f t="shared" si="25"/>
        <v>1193928.8669543073</v>
      </c>
      <c r="I180" s="4">
        <f t="shared" si="26"/>
        <v>1193928866.9543073</v>
      </c>
      <c r="J180" s="5">
        <f t="shared" si="27"/>
        <v>0.66905512297803715</v>
      </c>
      <c r="K180" s="6">
        <f t="shared" si="29"/>
        <v>101.67718448831391</v>
      </c>
      <c r="L180" s="4">
        <v>159</v>
      </c>
      <c r="M180" s="5">
        <f t="shared" si="22"/>
        <v>161.55194999999998</v>
      </c>
      <c r="N180" s="6">
        <f t="shared" si="30"/>
        <v>64889.291533500007</v>
      </c>
    </row>
    <row r="181" spans="1:14" x14ac:dyDescent="0.25">
      <c r="A181" s="2">
        <v>36613</v>
      </c>
      <c r="B181" s="18"/>
      <c r="C181" s="4">
        <v>0.02</v>
      </c>
      <c r="D181" s="5">
        <f t="shared" si="23"/>
        <v>0.50800000000000001</v>
      </c>
      <c r="E181" s="6">
        <f t="shared" si="28"/>
        <v>264.66799999999995</v>
      </c>
      <c r="F181" s="4">
        <v>477</v>
      </c>
      <c r="G181" s="5">
        <f t="shared" si="24"/>
        <v>13.507135832602946</v>
      </c>
      <c r="H181" s="5">
        <f t="shared" si="25"/>
        <v>1167016.5359368946</v>
      </c>
      <c r="I181" s="4">
        <f t="shared" si="26"/>
        <v>1167016535.9368947</v>
      </c>
      <c r="J181" s="5">
        <f t="shared" si="27"/>
        <v>0.65397396241910599</v>
      </c>
      <c r="K181" s="6">
        <f t="shared" si="29"/>
        <v>102.33115845073301</v>
      </c>
      <c r="L181" s="4">
        <v>153</v>
      </c>
      <c r="M181" s="5">
        <f t="shared" si="22"/>
        <v>155.45564999999999</v>
      </c>
      <c r="N181" s="6">
        <f t="shared" si="30"/>
        <v>65044.747183500011</v>
      </c>
    </row>
    <row r="182" spans="1:14" x14ac:dyDescent="0.25">
      <c r="A182" s="2">
        <v>36614</v>
      </c>
      <c r="B182" s="18"/>
      <c r="C182" s="4">
        <v>0</v>
      </c>
      <c r="D182" s="5">
        <f t="shared" si="23"/>
        <v>0</v>
      </c>
      <c r="E182" s="6">
        <f t="shared" si="28"/>
        <v>264.66799999999995</v>
      </c>
      <c r="F182" s="4">
        <v>458</v>
      </c>
      <c r="G182" s="5">
        <f t="shared" si="24"/>
        <v>12.969115747027567</v>
      </c>
      <c r="H182" s="5">
        <f t="shared" si="25"/>
        <v>1120531.6005431819</v>
      </c>
      <c r="I182" s="4">
        <f t="shared" si="26"/>
        <v>1120531600.5431819</v>
      </c>
      <c r="J182" s="5">
        <f t="shared" si="27"/>
        <v>0.62792468509004307</v>
      </c>
      <c r="K182" s="6">
        <f t="shared" si="29"/>
        <v>102.95908313582305</v>
      </c>
      <c r="L182" s="4">
        <v>139</v>
      </c>
      <c r="M182" s="5">
        <f t="shared" si="22"/>
        <v>141.23094999999998</v>
      </c>
      <c r="N182" s="6">
        <f t="shared" si="30"/>
        <v>65185.978133500008</v>
      </c>
    </row>
    <row r="183" spans="1:14" x14ac:dyDescent="0.25">
      <c r="A183" s="2">
        <v>36615</v>
      </c>
      <c r="B183" s="18"/>
      <c r="C183" s="4">
        <v>0</v>
      </c>
      <c r="D183" s="5">
        <f t="shared" si="23"/>
        <v>0</v>
      </c>
      <c r="E183" s="6">
        <f t="shared" si="28"/>
        <v>264.66799999999995</v>
      </c>
      <c r="F183" s="4">
        <v>418</v>
      </c>
      <c r="G183" s="5">
        <f t="shared" si="24"/>
        <v>11.836441882658347</v>
      </c>
      <c r="H183" s="5">
        <f t="shared" si="25"/>
        <v>1022668.5786616812</v>
      </c>
      <c r="I183" s="4">
        <f t="shared" si="26"/>
        <v>1022668578.6616812</v>
      </c>
      <c r="J183" s="5">
        <f t="shared" si="27"/>
        <v>0.57308410123938425</v>
      </c>
      <c r="K183" s="6">
        <f t="shared" si="29"/>
        <v>103.53216723706244</v>
      </c>
      <c r="L183" s="4">
        <v>113</v>
      </c>
      <c r="M183" s="5">
        <f t="shared" si="22"/>
        <v>114.81365</v>
      </c>
      <c r="N183" s="6">
        <f t="shared" si="30"/>
        <v>65300.791783500004</v>
      </c>
    </row>
    <row r="184" spans="1:14" x14ac:dyDescent="0.25">
      <c r="A184" s="2">
        <v>36616</v>
      </c>
      <c r="B184" s="18"/>
      <c r="C184" s="4">
        <v>0</v>
      </c>
      <c r="D184" s="5">
        <f t="shared" si="23"/>
        <v>0</v>
      </c>
      <c r="E184" s="6">
        <f t="shared" si="28"/>
        <v>264.66799999999995</v>
      </c>
      <c r="F184" s="4">
        <v>381</v>
      </c>
      <c r="G184" s="5">
        <f t="shared" si="24"/>
        <v>10.78871855811682</v>
      </c>
      <c r="H184" s="5">
        <f t="shared" si="25"/>
        <v>932145.28342129325</v>
      </c>
      <c r="I184" s="4">
        <f t="shared" si="26"/>
        <v>932145283.42129326</v>
      </c>
      <c r="J184" s="5">
        <f t="shared" si="27"/>
        <v>0.52235656117752494</v>
      </c>
      <c r="K184" s="6">
        <f t="shared" si="29"/>
        <v>104.05452379823997</v>
      </c>
      <c r="L184" s="4">
        <v>91.1</v>
      </c>
      <c r="M184" s="5">
        <f t="shared" si="22"/>
        <v>92.56215499999999</v>
      </c>
      <c r="N184" s="6">
        <f t="shared" si="30"/>
        <v>65393.353938500004</v>
      </c>
    </row>
    <row r="185" spans="1:14" x14ac:dyDescent="0.25">
      <c r="A185" s="2">
        <v>36617</v>
      </c>
      <c r="B185" s="18" t="s">
        <v>8</v>
      </c>
      <c r="C185" s="4">
        <v>0</v>
      </c>
      <c r="D185" s="5">
        <f t="shared" si="23"/>
        <v>0</v>
      </c>
      <c r="E185" s="6">
        <f t="shared" si="28"/>
        <v>264.66799999999995</v>
      </c>
      <c r="F185" s="4">
        <v>347</v>
      </c>
      <c r="G185" s="5">
        <f t="shared" si="24"/>
        <v>9.8259457734029816</v>
      </c>
      <c r="H185" s="5">
        <f t="shared" si="25"/>
        <v>848961.71482201759</v>
      </c>
      <c r="I185" s="4">
        <f t="shared" si="26"/>
        <v>848961714.82201755</v>
      </c>
      <c r="J185" s="5">
        <f t="shared" si="27"/>
        <v>0.47574206490446486</v>
      </c>
      <c r="K185" s="6">
        <f t="shared" si="29"/>
        <v>104.53026586314444</v>
      </c>
      <c r="L185" s="4">
        <v>72.599999999999994</v>
      </c>
      <c r="M185" s="5">
        <f t="shared" si="22"/>
        <v>73.765229999999988</v>
      </c>
      <c r="N185" s="6">
        <f t="shared" si="30"/>
        <v>65467.119168500001</v>
      </c>
    </row>
    <row r="186" spans="1:14" x14ac:dyDescent="0.25">
      <c r="A186" s="2">
        <v>36618</v>
      </c>
      <c r="B186" s="18"/>
      <c r="C186" s="4">
        <v>0</v>
      </c>
      <c r="D186" s="5">
        <f t="shared" si="23"/>
        <v>0</v>
      </c>
      <c r="E186" s="6">
        <f t="shared" si="28"/>
        <v>264.66799999999995</v>
      </c>
      <c r="F186" s="4">
        <v>334</v>
      </c>
      <c r="G186" s="5">
        <f t="shared" si="24"/>
        <v>9.4578267674829863</v>
      </c>
      <c r="H186" s="5">
        <f t="shared" si="25"/>
        <v>817156.23271053005</v>
      </c>
      <c r="I186" s="4">
        <f t="shared" si="26"/>
        <v>817156232.71053004</v>
      </c>
      <c r="J186" s="5">
        <f t="shared" si="27"/>
        <v>0.45791887515300084</v>
      </c>
      <c r="K186" s="6">
        <f t="shared" si="29"/>
        <v>104.98818473829743</v>
      </c>
      <c r="L186" s="4">
        <v>68.3</v>
      </c>
      <c r="M186" s="5">
        <f t="shared" si="22"/>
        <v>69.396214999999984</v>
      </c>
      <c r="N186" s="6">
        <f t="shared" si="30"/>
        <v>65536.515383499995</v>
      </c>
    </row>
    <row r="187" spans="1:14" x14ac:dyDescent="0.25">
      <c r="A187" s="2">
        <v>36619</v>
      </c>
      <c r="B187" s="18"/>
      <c r="C187" s="4">
        <v>0</v>
      </c>
      <c r="D187" s="5">
        <f t="shared" si="23"/>
        <v>0</v>
      </c>
      <c r="E187" s="6">
        <f t="shared" si="28"/>
        <v>264.66799999999995</v>
      </c>
      <c r="F187" s="4">
        <v>299</v>
      </c>
      <c r="G187" s="5">
        <f t="shared" si="24"/>
        <v>8.4667371361599191</v>
      </c>
      <c r="H187" s="5">
        <f t="shared" si="25"/>
        <v>731526.08856421697</v>
      </c>
      <c r="I187" s="4">
        <f t="shared" si="26"/>
        <v>731526088.56421697</v>
      </c>
      <c r="J187" s="5">
        <f t="shared" si="27"/>
        <v>0.40993336428367438</v>
      </c>
      <c r="K187" s="6">
        <f t="shared" si="29"/>
        <v>105.39811810258111</v>
      </c>
      <c r="L187" s="4">
        <v>73</v>
      </c>
      <c r="M187" s="5">
        <f t="shared" si="22"/>
        <v>74.17165</v>
      </c>
      <c r="N187" s="6">
        <f t="shared" si="30"/>
        <v>65610.687033499999</v>
      </c>
    </row>
    <row r="188" spans="1:14" x14ac:dyDescent="0.25">
      <c r="A188" s="2">
        <v>36620</v>
      </c>
      <c r="B188" s="18"/>
      <c r="C188" s="4">
        <v>0.02</v>
      </c>
      <c r="D188" s="5">
        <f t="shared" si="23"/>
        <v>0.50800000000000001</v>
      </c>
      <c r="E188" s="6">
        <f t="shared" si="28"/>
        <v>265.17599999999993</v>
      </c>
      <c r="F188" s="4">
        <v>292</v>
      </c>
      <c r="G188" s="5">
        <f t="shared" si="24"/>
        <v>8.2685192098953042</v>
      </c>
      <c r="H188" s="5">
        <f t="shared" si="25"/>
        <v>714400.05973495427</v>
      </c>
      <c r="I188" s="4">
        <f t="shared" si="26"/>
        <v>714400059.73495424</v>
      </c>
      <c r="J188" s="5">
        <f t="shared" si="27"/>
        <v>0.40033626210980905</v>
      </c>
      <c r="K188" s="6">
        <f t="shared" si="29"/>
        <v>105.79845436469091</v>
      </c>
      <c r="L188" s="4">
        <v>85.6</v>
      </c>
      <c r="M188" s="5">
        <f t="shared" si="22"/>
        <v>86.97387999999998</v>
      </c>
      <c r="N188" s="6">
        <f t="shared" si="30"/>
        <v>65697.660913500004</v>
      </c>
    </row>
    <row r="189" spans="1:14" x14ac:dyDescent="0.25">
      <c r="A189" s="2">
        <v>36621</v>
      </c>
      <c r="B189" s="18"/>
      <c r="C189" s="4">
        <v>0</v>
      </c>
      <c r="D189" s="5">
        <f t="shared" si="23"/>
        <v>0</v>
      </c>
      <c r="E189" s="6">
        <f t="shared" si="28"/>
        <v>265.17599999999993</v>
      </c>
      <c r="F189" s="4">
        <v>301</v>
      </c>
      <c r="G189" s="5">
        <f t="shared" si="24"/>
        <v>8.5233708293783792</v>
      </c>
      <c r="H189" s="5">
        <f t="shared" si="25"/>
        <v>736419.23965829192</v>
      </c>
      <c r="I189" s="4">
        <f t="shared" si="26"/>
        <v>736419239.65829194</v>
      </c>
      <c r="J189" s="5">
        <f t="shared" si="27"/>
        <v>0.4126753934762073</v>
      </c>
      <c r="K189" s="6">
        <f t="shared" si="29"/>
        <v>106.21112975816712</v>
      </c>
      <c r="L189" s="4">
        <v>96.9</v>
      </c>
      <c r="M189" s="5">
        <f t="shared" si="22"/>
        <v>98.455244999999991</v>
      </c>
      <c r="N189" s="6">
        <f t="shared" si="30"/>
        <v>65796.116158500008</v>
      </c>
    </row>
    <row r="190" spans="1:14" x14ac:dyDescent="0.25">
      <c r="A190" s="2">
        <v>36622</v>
      </c>
      <c r="B190" s="18"/>
      <c r="C190" s="4">
        <v>0</v>
      </c>
      <c r="D190" s="5">
        <f t="shared" si="23"/>
        <v>0</v>
      </c>
      <c r="E190" s="6">
        <f t="shared" si="28"/>
        <v>265.17599999999993</v>
      </c>
      <c r="F190" s="4">
        <v>293</v>
      </c>
      <c r="G190" s="5">
        <f t="shared" si="24"/>
        <v>8.2968360565045352</v>
      </c>
      <c r="H190" s="5">
        <f t="shared" si="25"/>
        <v>716846.6352819918</v>
      </c>
      <c r="I190" s="4">
        <f t="shared" si="26"/>
        <v>716846635.28199184</v>
      </c>
      <c r="J190" s="5">
        <f t="shared" si="27"/>
        <v>0.40170727670607559</v>
      </c>
      <c r="K190" s="6">
        <f t="shared" si="29"/>
        <v>106.61283703487319</v>
      </c>
      <c r="L190" s="4">
        <v>91.3</v>
      </c>
      <c r="M190" s="5">
        <f t="shared" si="22"/>
        <v>92.765364999999989</v>
      </c>
      <c r="N190" s="6">
        <f t="shared" si="30"/>
        <v>65888.881523500007</v>
      </c>
    </row>
    <row r="191" spans="1:14" x14ac:dyDescent="0.25">
      <c r="A191" s="2">
        <v>36623</v>
      </c>
      <c r="B191" s="18"/>
      <c r="C191" s="4">
        <v>0</v>
      </c>
      <c r="D191" s="5">
        <f t="shared" si="23"/>
        <v>0</v>
      </c>
      <c r="E191" s="6">
        <f t="shared" si="28"/>
        <v>265.17599999999993</v>
      </c>
      <c r="F191" s="4">
        <v>288</v>
      </c>
      <c r="G191" s="5">
        <f t="shared" si="24"/>
        <v>8.1552518234583822</v>
      </c>
      <c r="H191" s="5">
        <f t="shared" si="25"/>
        <v>704613.75754680426</v>
      </c>
      <c r="I191" s="4">
        <f t="shared" si="26"/>
        <v>704613757.54680431</v>
      </c>
      <c r="J191" s="5">
        <f t="shared" si="27"/>
        <v>0.39485220372474322</v>
      </c>
      <c r="K191" s="6">
        <f t="shared" si="29"/>
        <v>107.00768923859793</v>
      </c>
      <c r="L191" s="4">
        <v>86.7</v>
      </c>
      <c r="M191" s="5">
        <f t="shared" si="22"/>
        <v>88.091534999999993</v>
      </c>
      <c r="N191" s="6">
        <f t="shared" si="30"/>
        <v>65976.973058500007</v>
      </c>
    </row>
    <row r="192" spans="1:14" x14ac:dyDescent="0.25">
      <c r="A192" s="2">
        <v>36624</v>
      </c>
      <c r="B192" s="18"/>
      <c r="C192" s="4">
        <v>0</v>
      </c>
      <c r="D192" s="5">
        <f t="shared" si="23"/>
        <v>0</v>
      </c>
      <c r="E192" s="6">
        <f t="shared" si="28"/>
        <v>265.17599999999993</v>
      </c>
      <c r="F192" s="4">
        <v>265</v>
      </c>
      <c r="G192" s="5">
        <f t="shared" si="24"/>
        <v>7.503964351446081</v>
      </c>
      <c r="H192" s="5">
        <f t="shared" si="25"/>
        <v>648342.51996494143</v>
      </c>
      <c r="I192" s="4">
        <f t="shared" si="26"/>
        <v>648342519.96494138</v>
      </c>
      <c r="J192" s="5">
        <f t="shared" si="27"/>
        <v>0.36331886801061442</v>
      </c>
      <c r="K192" s="6">
        <f t="shared" si="29"/>
        <v>107.37100810660854</v>
      </c>
      <c r="L192" s="4">
        <v>76.900000000000006</v>
      </c>
      <c r="M192" s="5">
        <f t="shared" si="22"/>
        <v>78.134244999999993</v>
      </c>
      <c r="N192" s="6">
        <f t="shared" si="30"/>
        <v>66055.107303500001</v>
      </c>
    </row>
    <row r="193" spans="1:14" x14ac:dyDescent="0.25">
      <c r="A193" s="2">
        <v>36625</v>
      </c>
      <c r="B193" s="18"/>
      <c r="C193" s="4">
        <v>0</v>
      </c>
      <c r="D193" s="5">
        <f t="shared" si="23"/>
        <v>0</v>
      </c>
      <c r="E193" s="6">
        <f t="shared" si="28"/>
        <v>265.17599999999993</v>
      </c>
      <c r="F193" s="4">
        <v>241</v>
      </c>
      <c r="G193" s="5">
        <f t="shared" si="24"/>
        <v>6.8243600328245497</v>
      </c>
      <c r="H193" s="5">
        <f t="shared" si="25"/>
        <v>589624.70683604106</v>
      </c>
      <c r="I193" s="4">
        <f t="shared" si="26"/>
        <v>589624706.83604109</v>
      </c>
      <c r="J193" s="5">
        <f t="shared" si="27"/>
        <v>0.33041451770021918</v>
      </c>
      <c r="K193" s="6">
        <f t="shared" si="29"/>
        <v>107.70142262430876</v>
      </c>
      <c r="L193" s="4">
        <v>68.900000000000006</v>
      </c>
      <c r="M193" s="5">
        <f t="shared" si="22"/>
        <v>70.005844999999994</v>
      </c>
      <c r="N193" s="6">
        <f t="shared" si="30"/>
        <v>66125.113148500008</v>
      </c>
    </row>
    <row r="194" spans="1:14" x14ac:dyDescent="0.25">
      <c r="A194" s="2">
        <v>36626</v>
      </c>
      <c r="B194" s="18"/>
      <c r="C194" s="4">
        <v>0</v>
      </c>
      <c r="D194" s="5">
        <f t="shared" si="23"/>
        <v>0</v>
      </c>
      <c r="E194" s="6">
        <f t="shared" si="28"/>
        <v>265.17599999999993</v>
      </c>
      <c r="F194" s="4">
        <v>221</v>
      </c>
      <c r="G194" s="5">
        <f t="shared" si="24"/>
        <v>6.2580231006399396</v>
      </c>
      <c r="H194" s="5">
        <f t="shared" si="25"/>
        <v>540693.19589529082</v>
      </c>
      <c r="I194" s="4">
        <f t="shared" si="26"/>
        <v>540693195.89529085</v>
      </c>
      <c r="J194" s="5">
        <f t="shared" si="27"/>
        <v>0.30299422577488982</v>
      </c>
      <c r="K194" s="6">
        <f t="shared" si="29"/>
        <v>108.00441685008366</v>
      </c>
      <c r="L194" s="4">
        <v>64.599999999999994</v>
      </c>
      <c r="M194" s="5">
        <f t="shared" ref="M194:M257" si="31">L194*1.01605</f>
        <v>65.636829999999989</v>
      </c>
      <c r="N194" s="6">
        <f t="shared" si="30"/>
        <v>66190.749978500011</v>
      </c>
    </row>
    <row r="195" spans="1:14" x14ac:dyDescent="0.25">
      <c r="A195" s="2">
        <v>36627</v>
      </c>
      <c r="B195" s="18"/>
      <c r="C195" s="4">
        <v>0</v>
      </c>
      <c r="D195" s="5">
        <f t="shared" ref="D195:D258" si="32">C195*25.4</f>
        <v>0</v>
      </c>
      <c r="E195" s="6">
        <f t="shared" si="28"/>
        <v>265.17599999999993</v>
      </c>
      <c r="F195" s="4">
        <v>211</v>
      </c>
      <c r="G195" s="5">
        <f t="shared" ref="G195:G258" si="33">F195/35.3146667</f>
        <v>5.9748546345476345</v>
      </c>
      <c r="H195" s="5">
        <f t="shared" ref="H195:H258" si="34">G195*86400</f>
        <v>516227.44042491564</v>
      </c>
      <c r="I195" s="4">
        <f t="shared" ref="I195:I258" si="35">H195*1000</f>
        <v>516227440.42491561</v>
      </c>
      <c r="J195" s="5">
        <f t="shared" ref="J195:J258" si="36">I195/1784500000</f>
        <v>0.28928407981222504</v>
      </c>
      <c r="K195" s="6">
        <f t="shared" si="29"/>
        <v>108.29370092989588</v>
      </c>
      <c r="L195" s="4">
        <v>62.7</v>
      </c>
      <c r="M195" s="5">
        <f t="shared" si="31"/>
        <v>63.706334999999996</v>
      </c>
      <c r="N195" s="6">
        <f t="shared" si="30"/>
        <v>66254.456313500006</v>
      </c>
    </row>
    <row r="196" spans="1:14" x14ac:dyDescent="0.25">
      <c r="A196" s="2">
        <v>36628</v>
      </c>
      <c r="B196" s="18"/>
      <c r="C196" s="4">
        <v>0</v>
      </c>
      <c r="D196" s="5">
        <f t="shared" si="32"/>
        <v>0</v>
      </c>
      <c r="E196" s="6">
        <f t="shared" ref="E196:E259" si="37">D196+E195</f>
        <v>265.17599999999993</v>
      </c>
      <c r="F196" s="4">
        <v>198</v>
      </c>
      <c r="G196" s="5">
        <f t="shared" si="33"/>
        <v>5.6067356286276384</v>
      </c>
      <c r="H196" s="5">
        <f t="shared" si="34"/>
        <v>484421.95831342798</v>
      </c>
      <c r="I196" s="4">
        <f t="shared" si="35"/>
        <v>484421958.31342798</v>
      </c>
      <c r="J196" s="5">
        <f t="shared" si="36"/>
        <v>0.27146089006076096</v>
      </c>
      <c r="K196" s="6">
        <f t="shared" ref="K196:K259" si="38">J196+K195</f>
        <v>108.56516181995664</v>
      </c>
      <c r="L196" s="4">
        <v>59.2</v>
      </c>
      <c r="M196" s="5">
        <f t="shared" si="31"/>
        <v>60.15016</v>
      </c>
      <c r="N196" s="6">
        <f t="shared" ref="N196:N259" si="39">M196+N195</f>
        <v>66314.606473500011</v>
      </c>
    </row>
    <row r="197" spans="1:14" x14ac:dyDescent="0.25">
      <c r="A197" s="2">
        <v>36629</v>
      </c>
      <c r="B197" s="18"/>
      <c r="C197" s="4">
        <v>1.23</v>
      </c>
      <c r="D197" s="5">
        <f t="shared" si="32"/>
        <v>31.241999999999997</v>
      </c>
      <c r="E197" s="6">
        <f t="shared" si="37"/>
        <v>296.41799999999995</v>
      </c>
      <c r="F197" s="4">
        <v>214</v>
      </c>
      <c r="G197" s="5">
        <f t="shared" si="33"/>
        <v>6.0598051743753265</v>
      </c>
      <c r="H197" s="5">
        <f t="shared" si="34"/>
        <v>523567.16706602823</v>
      </c>
      <c r="I197" s="4">
        <f t="shared" si="35"/>
        <v>523567167.06602824</v>
      </c>
      <c r="J197" s="5">
        <f t="shared" si="36"/>
        <v>0.29339712360102449</v>
      </c>
      <c r="K197" s="6">
        <f t="shared" si="38"/>
        <v>108.85855894355767</v>
      </c>
      <c r="L197" s="4">
        <v>67.3</v>
      </c>
      <c r="M197" s="5">
        <f t="shared" si="31"/>
        <v>68.380164999999991</v>
      </c>
      <c r="N197" s="6">
        <f t="shared" si="39"/>
        <v>66382.986638500006</v>
      </c>
    </row>
    <row r="198" spans="1:14" x14ac:dyDescent="0.25">
      <c r="A198" s="2">
        <v>36630</v>
      </c>
      <c r="B198" s="18"/>
      <c r="C198" s="4">
        <v>0.52</v>
      </c>
      <c r="D198" s="5">
        <f t="shared" si="32"/>
        <v>13.208</v>
      </c>
      <c r="E198" s="6">
        <f t="shared" si="37"/>
        <v>309.62599999999998</v>
      </c>
      <c r="F198" s="4">
        <v>1700</v>
      </c>
      <c r="G198" s="5">
        <f t="shared" si="33"/>
        <v>48.138639235691841</v>
      </c>
      <c r="H198" s="5">
        <f t="shared" si="34"/>
        <v>4159178.429963775</v>
      </c>
      <c r="I198" s="4">
        <f t="shared" si="35"/>
        <v>4159178429.9637752</v>
      </c>
      <c r="J198" s="5">
        <f t="shared" si="36"/>
        <v>2.3307248136529983</v>
      </c>
      <c r="K198" s="6">
        <f t="shared" si="38"/>
        <v>111.18928375721066</v>
      </c>
      <c r="L198" s="4">
        <v>7690</v>
      </c>
      <c r="M198" s="5">
        <f t="shared" si="31"/>
        <v>7813.4244999999992</v>
      </c>
      <c r="N198" s="6">
        <f t="shared" si="39"/>
        <v>74196.4111385</v>
      </c>
    </row>
    <row r="199" spans="1:14" x14ac:dyDescent="0.25">
      <c r="A199" s="2">
        <v>36631</v>
      </c>
      <c r="B199" s="18"/>
      <c r="C199" s="4">
        <v>0</v>
      </c>
      <c r="D199" s="5">
        <f t="shared" si="32"/>
        <v>0</v>
      </c>
      <c r="E199" s="6">
        <f t="shared" si="37"/>
        <v>309.62599999999998</v>
      </c>
      <c r="F199" s="4">
        <v>2210</v>
      </c>
      <c r="G199" s="5">
        <f t="shared" si="33"/>
        <v>62.580231006399394</v>
      </c>
      <c r="H199" s="5">
        <f t="shared" si="34"/>
        <v>5406931.9589529075</v>
      </c>
      <c r="I199" s="4">
        <f t="shared" si="35"/>
        <v>5406931958.9529076</v>
      </c>
      <c r="J199" s="5">
        <f t="shared" si="36"/>
        <v>3.0299422577488975</v>
      </c>
      <c r="K199" s="6">
        <f t="shared" si="38"/>
        <v>114.21922601495956</v>
      </c>
      <c r="L199" s="4">
        <v>7000</v>
      </c>
      <c r="M199" s="5">
        <f t="shared" si="31"/>
        <v>7112.3499999999995</v>
      </c>
      <c r="N199" s="6">
        <f t="shared" si="39"/>
        <v>81308.761138500005</v>
      </c>
    </row>
    <row r="200" spans="1:14" x14ac:dyDescent="0.25">
      <c r="A200" s="2">
        <v>36632</v>
      </c>
      <c r="B200" s="18"/>
      <c r="C200" s="4">
        <v>0.05</v>
      </c>
      <c r="D200" s="5">
        <f t="shared" si="32"/>
        <v>1.27</v>
      </c>
      <c r="E200" s="6">
        <f t="shared" si="37"/>
        <v>310.89599999999996</v>
      </c>
      <c r="F200" s="4">
        <v>1100</v>
      </c>
      <c r="G200" s="5">
        <f t="shared" si="33"/>
        <v>31.148531270153544</v>
      </c>
      <c r="H200" s="5">
        <f t="shared" si="34"/>
        <v>2691233.1017412664</v>
      </c>
      <c r="I200" s="4">
        <f t="shared" si="35"/>
        <v>2691233101.7412663</v>
      </c>
      <c r="J200" s="5">
        <f t="shared" si="36"/>
        <v>1.5081160558931164</v>
      </c>
      <c r="K200" s="6">
        <f t="shared" si="38"/>
        <v>115.72734207085267</v>
      </c>
      <c r="L200" s="4">
        <v>1180</v>
      </c>
      <c r="M200" s="5">
        <f t="shared" si="31"/>
        <v>1198.9389999999999</v>
      </c>
      <c r="N200" s="6">
        <f t="shared" si="39"/>
        <v>82507.700138500004</v>
      </c>
    </row>
    <row r="201" spans="1:14" x14ac:dyDescent="0.25">
      <c r="A201" s="2">
        <v>36633</v>
      </c>
      <c r="B201" s="18"/>
      <c r="C201" s="4">
        <v>0</v>
      </c>
      <c r="D201" s="5">
        <f t="shared" si="32"/>
        <v>0</v>
      </c>
      <c r="E201" s="6">
        <f t="shared" si="37"/>
        <v>310.89599999999996</v>
      </c>
      <c r="F201" s="4">
        <v>852</v>
      </c>
      <c r="G201" s="5">
        <f t="shared" si="33"/>
        <v>24.125953311064382</v>
      </c>
      <c r="H201" s="5">
        <f t="shared" si="34"/>
        <v>2084482.3660759625</v>
      </c>
      <c r="I201" s="4">
        <f t="shared" si="35"/>
        <v>2084482366.0759625</v>
      </c>
      <c r="J201" s="5">
        <f t="shared" si="36"/>
        <v>1.168104436019032</v>
      </c>
      <c r="K201" s="6">
        <f t="shared" si="38"/>
        <v>116.89544650687171</v>
      </c>
      <c r="L201" s="4">
        <v>478</v>
      </c>
      <c r="M201" s="5">
        <f t="shared" si="31"/>
        <v>485.67189999999994</v>
      </c>
      <c r="N201" s="6">
        <f t="shared" si="39"/>
        <v>82993.372038500005</v>
      </c>
    </row>
    <row r="202" spans="1:14" x14ac:dyDescent="0.25">
      <c r="A202" s="2">
        <v>36634</v>
      </c>
      <c r="B202" s="18"/>
      <c r="C202" s="4">
        <v>0</v>
      </c>
      <c r="D202" s="5">
        <f t="shared" si="32"/>
        <v>0</v>
      </c>
      <c r="E202" s="6">
        <f t="shared" si="37"/>
        <v>310.89599999999996</v>
      </c>
      <c r="F202" s="4">
        <v>649</v>
      </c>
      <c r="G202" s="5">
        <f t="shared" si="33"/>
        <v>18.37763344939059</v>
      </c>
      <c r="H202" s="5">
        <f t="shared" si="34"/>
        <v>1587827.5300273469</v>
      </c>
      <c r="I202" s="4">
        <f t="shared" si="35"/>
        <v>1587827530.0273468</v>
      </c>
      <c r="J202" s="5">
        <f t="shared" si="36"/>
        <v>0.88978847297693853</v>
      </c>
      <c r="K202" s="6">
        <f t="shared" si="38"/>
        <v>117.78523497984864</v>
      </c>
      <c r="L202" s="4">
        <v>346</v>
      </c>
      <c r="M202" s="5">
        <f t="shared" si="31"/>
        <v>351.55329999999998</v>
      </c>
      <c r="N202" s="6">
        <f t="shared" si="39"/>
        <v>83344.925338500005</v>
      </c>
    </row>
    <row r="203" spans="1:14" x14ac:dyDescent="0.25">
      <c r="A203" s="2">
        <v>36635</v>
      </c>
      <c r="B203" s="18"/>
      <c r="C203" s="4">
        <v>0</v>
      </c>
      <c r="D203" s="5">
        <f t="shared" si="32"/>
        <v>0</v>
      </c>
      <c r="E203" s="6">
        <f t="shared" si="37"/>
        <v>310.89599999999996</v>
      </c>
      <c r="F203" s="4">
        <v>510</v>
      </c>
      <c r="G203" s="5">
        <f t="shared" si="33"/>
        <v>14.441591770707554</v>
      </c>
      <c r="H203" s="5">
        <f t="shared" si="34"/>
        <v>1247753.5289891327</v>
      </c>
      <c r="I203" s="4">
        <f t="shared" si="35"/>
        <v>1247753528.9891326</v>
      </c>
      <c r="J203" s="5">
        <f t="shared" si="36"/>
        <v>0.69921744409589948</v>
      </c>
      <c r="K203" s="6">
        <f t="shared" si="38"/>
        <v>118.48445242394453</v>
      </c>
      <c r="L203" s="4">
        <v>249</v>
      </c>
      <c r="M203" s="5">
        <f t="shared" si="31"/>
        <v>252.99644999999998</v>
      </c>
      <c r="N203" s="6">
        <f t="shared" si="39"/>
        <v>83597.921788500011</v>
      </c>
    </row>
    <row r="204" spans="1:14" x14ac:dyDescent="0.25">
      <c r="A204" s="2">
        <v>36636</v>
      </c>
      <c r="B204" s="18"/>
      <c r="C204" s="4">
        <v>0</v>
      </c>
      <c r="D204" s="5">
        <f t="shared" si="32"/>
        <v>0</v>
      </c>
      <c r="E204" s="6">
        <f t="shared" si="37"/>
        <v>310.89599999999996</v>
      </c>
      <c r="F204" s="4">
        <v>416</v>
      </c>
      <c r="G204" s="5">
        <f t="shared" si="33"/>
        <v>11.779808189439887</v>
      </c>
      <c r="H204" s="5">
        <f t="shared" si="34"/>
        <v>1017775.4275676062</v>
      </c>
      <c r="I204" s="4">
        <f t="shared" si="35"/>
        <v>1017775427.5676062</v>
      </c>
      <c r="J204" s="5">
        <f t="shared" si="36"/>
        <v>0.57034207204685139</v>
      </c>
      <c r="K204" s="6">
        <f t="shared" si="38"/>
        <v>119.05479449599139</v>
      </c>
      <c r="L204" s="4">
        <v>172</v>
      </c>
      <c r="M204" s="5">
        <f t="shared" si="31"/>
        <v>174.76059999999998</v>
      </c>
      <c r="N204" s="6">
        <f t="shared" si="39"/>
        <v>83772.682388500005</v>
      </c>
    </row>
    <row r="205" spans="1:14" x14ac:dyDescent="0.25">
      <c r="A205" s="2">
        <v>36637</v>
      </c>
      <c r="B205" s="18"/>
      <c r="C205" s="4">
        <v>0</v>
      </c>
      <c r="D205" s="5">
        <f t="shared" si="32"/>
        <v>0</v>
      </c>
      <c r="E205" s="6">
        <f t="shared" si="37"/>
        <v>310.89599999999996</v>
      </c>
      <c r="F205" s="4">
        <v>364</v>
      </c>
      <c r="G205" s="5">
        <f t="shared" si="33"/>
        <v>10.307332165759901</v>
      </c>
      <c r="H205" s="5">
        <f t="shared" si="34"/>
        <v>890553.49912165536</v>
      </c>
      <c r="I205" s="4">
        <f t="shared" si="35"/>
        <v>890553499.12165534</v>
      </c>
      <c r="J205" s="5">
        <f t="shared" si="36"/>
        <v>0.49904931304099487</v>
      </c>
      <c r="K205" s="6">
        <f t="shared" si="38"/>
        <v>119.55384380903239</v>
      </c>
      <c r="L205" s="4">
        <v>132</v>
      </c>
      <c r="M205" s="5">
        <f t="shared" si="31"/>
        <v>134.11859999999999</v>
      </c>
      <c r="N205" s="6">
        <f t="shared" si="39"/>
        <v>83906.800988500006</v>
      </c>
    </row>
    <row r="206" spans="1:14" x14ac:dyDescent="0.25">
      <c r="A206" s="2">
        <v>36638</v>
      </c>
      <c r="B206" s="18"/>
      <c r="C206" s="4">
        <v>0</v>
      </c>
      <c r="D206" s="5">
        <f t="shared" si="32"/>
        <v>0</v>
      </c>
      <c r="E206" s="6">
        <f t="shared" si="37"/>
        <v>310.89599999999996</v>
      </c>
      <c r="F206" s="4">
        <v>332</v>
      </c>
      <c r="G206" s="5">
        <f t="shared" si="33"/>
        <v>9.4011930742645244</v>
      </c>
      <c r="H206" s="5">
        <f t="shared" si="34"/>
        <v>812263.08161645487</v>
      </c>
      <c r="I206" s="4">
        <f t="shared" si="35"/>
        <v>812263081.61645484</v>
      </c>
      <c r="J206" s="5">
        <f t="shared" si="36"/>
        <v>0.45517684596046781</v>
      </c>
      <c r="K206" s="6">
        <f t="shared" si="38"/>
        <v>120.00902065499285</v>
      </c>
      <c r="L206" s="4">
        <v>113</v>
      </c>
      <c r="M206" s="5">
        <f t="shared" si="31"/>
        <v>114.81365</v>
      </c>
      <c r="N206" s="6">
        <f t="shared" si="39"/>
        <v>84021.614638500003</v>
      </c>
    </row>
    <row r="207" spans="1:14" x14ac:dyDescent="0.25">
      <c r="A207" s="2">
        <v>36639</v>
      </c>
      <c r="B207" s="18"/>
      <c r="C207" s="4">
        <v>0</v>
      </c>
      <c r="D207" s="5">
        <f t="shared" si="32"/>
        <v>0</v>
      </c>
      <c r="E207" s="6">
        <f t="shared" si="37"/>
        <v>310.89599999999996</v>
      </c>
      <c r="F207" s="4">
        <v>308</v>
      </c>
      <c r="G207" s="5">
        <f t="shared" si="33"/>
        <v>8.7215887556429923</v>
      </c>
      <c r="H207" s="5">
        <f t="shared" si="34"/>
        <v>753545.26848755451</v>
      </c>
      <c r="I207" s="4">
        <f t="shared" si="35"/>
        <v>753545268.48755455</v>
      </c>
      <c r="J207" s="5">
        <f t="shared" si="36"/>
        <v>0.42227249565007258</v>
      </c>
      <c r="K207" s="6">
        <f t="shared" si="38"/>
        <v>120.43129315064293</v>
      </c>
      <c r="L207" s="4">
        <v>85.4</v>
      </c>
      <c r="M207" s="5">
        <f t="shared" si="31"/>
        <v>86.770669999999996</v>
      </c>
      <c r="N207" s="6">
        <f t="shared" si="39"/>
        <v>84108.385308500001</v>
      </c>
    </row>
    <row r="208" spans="1:14" x14ac:dyDescent="0.25">
      <c r="A208" s="2">
        <v>36640</v>
      </c>
      <c r="B208" s="18"/>
      <c r="C208" s="4">
        <v>0</v>
      </c>
      <c r="D208" s="5">
        <f t="shared" si="32"/>
        <v>0</v>
      </c>
      <c r="E208" s="6">
        <f t="shared" si="37"/>
        <v>310.89599999999996</v>
      </c>
      <c r="F208" s="4">
        <v>277</v>
      </c>
      <c r="G208" s="5">
        <f t="shared" si="33"/>
        <v>7.8437665107568471</v>
      </c>
      <c r="H208" s="5">
        <f t="shared" si="34"/>
        <v>677701.42652939155</v>
      </c>
      <c r="I208" s="4">
        <f t="shared" si="35"/>
        <v>677701426.52939153</v>
      </c>
      <c r="J208" s="5">
        <f t="shared" si="36"/>
        <v>0.37977104316581201</v>
      </c>
      <c r="K208" s="6">
        <f t="shared" si="38"/>
        <v>120.81106419380875</v>
      </c>
      <c r="L208" s="4">
        <v>49.1</v>
      </c>
      <c r="M208" s="5">
        <f t="shared" si="31"/>
        <v>49.888054999999994</v>
      </c>
      <c r="N208" s="6">
        <f t="shared" si="39"/>
        <v>84158.273363500004</v>
      </c>
    </row>
    <row r="209" spans="1:14" x14ac:dyDescent="0.25">
      <c r="A209" s="2">
        <v>36641</v>
      </c>
      <c r="B209" s="18"/>
      <c r="C209" s="4">
        <v>0.05</v>
      </c>
      <c r="D209" s="5">
        <f t="shared" si="32"/>
        <v>1.27</v>
      </c>
      <c r="E209" s="6">
        <f t="shared" si="37"/>
        <v>312.16599999999994</v>
      </c>
      <c r="F209" s="4">
        <v>250</v>
      </c>
      <c r="G209" s="5">
        <f t="shared" si="33"/>
        <v>7.0792116523076238</v>
      </c>
      <c r="H209" s="5">
        <f t="shared" si="34"/>
        <v>611643.88675937871</v>
      </c>
      <c r="I209" s="4">
        <f t="shared" si="35"/>
        <v>611643886.75937867</v>
      </c>
      <c r="J209" s="5">
        <f t="shared" si="36"/>
        <v>0.34275364906661737</v>
      </c>
      <c r="K209" s="6">
        <f t="shared" si="38"/>
        <v>121.15381784287537</v>
      </c>
      <c r="L209" s="4">
        <v>35.1</v>
      </c>
      <c r="M209" s="5">
        <f t="shared" si="31"/>
        <v>35.663354999999996</v>
      </c>
      <c r="N209" s="6">
        <f t="shared" si="39"/>
        <v>84193.936718500001</v>
      </c>
    </row>
    <row r="210" spans="1:14" x14ac:dyDescent="0.25">
      <c r="A210" s="2">
        <v>36642</v>
      </c>
      <c r="B210" s="18"/>
      <c r="C210" s="4">
        <v>0</v>
      </c>
      <c r="D210" s="5">
        <f t="shared" si="32"/>
        <v>0</v>
      </c>
      <c r="E210" s="6">
        <f t="shared" si="37"/>
        <v>312.16599999999994</v>
      </c>
      <c r="F210" s="4">
        <v>245</v>
      </c>
      <c r="G210" s="5">
        <f t="shared" si="33"/>
        <v>6.9376274192614718</v>
      </c>
      <c r="H210" s="5">
        <f t="shared" si="34"/>
        <v>599411.00902419118</v>
      </c>
      <c r="I210" s="4">
        <f t="shared" si="35"/>
        <v>599411009.02419114</v>
      </c>
      <c r="J210" s="5">
        <f t="shared" si="36"/>
        <v>0.33589857608528501</v>
      </c>
      <c r="K210" s="6">
        <f t="shared" si="38"/>
        <v>121.48971641896065</v>
      </c>
      <c r="L210" s="4">
        <v>39.5</v>
      </c>
      <c r="M210" s="5">
        <f t="shared" si="31"/>
        <v>40.133974999999992</v>
      </c>
      <c r="N210" s="6">
        <f t="shared" si="39"/>
        <v>84234.070693500005</v>
      </c>
    </row>
    <row r="211" spans="1:14" x14ac:dyDescent="0.25">
      <c r="A211" s="2">
        <v>36643</v>
      </c>
      <c r="B211" s="18"/>
      <c r="C211" s="4">
        <v>0.12</v>
      </c>
      <c r="D211" s="5">
        <f t="shared" si="32"/>
        <v>3.0479999999999996</v>
      </c>
      <c r="E211" s="6">
        <f t="shared" si="37"/>
        <v>315.21399999999994</v>
      </c>
      <c r="F211" s="4">
        <v>249</v>
      </c>
      <c r="G211" s="5">
        <f t="shared" si="33"/>
        <v>7.0508948056983938</v>
      </c>
      <c r="H211" s="5">
        <f t="shared" si="34"/>
        <v>609197.31121234118</v>
      </c>
      <c r="I211" s="4">
        <f t="shared" si="35"/>
        <v>609197311.21234119</v>
      </c>
      <c r="J211" s="5">
        <f t="shared" si="36"/>
        <v>0.34138263447035089</v>
      </c>
      <c r="K211" s="6">
        <f t="shared" si="38"/>
        <v>121.831099053431</v>
      </c>
      <c r="L211" s="4">
        <v>35.9</v>
      </c>
      <c r="M211" s="5">
        <f t="shared" si="31"/>
        <v>36.476194999999997</v>
      </c>
      <c r="N211" s="6">
        <f t="shared" si="39"/>
        <v>84270.546888500001</v>
      </c>
    </row>
    <row r="212" spans="1:14" x14ac:dyDescent="0.25">
      <c r="A212" s="2">
        <v>36644</v>
      </c>
      <c r="B212" s="18"/>
      <c r="C212" s="4">
        <v>0.17</v>
      </c>
      <c r="D212" s="5">
        <f t="shared" si="32"/>
        <v>4.3180000000000005</v>
      </c>
      <c r="E212" s="6">
        <f t="shared" si="37"/>
        <v>319.53199999999993</v>
      </c>
      <c r="F212" s="4">
        <v>233</v>
      </c>
      <c r="G212" s="5">
        <f t="shared" si="33"/>
        <v>6.5978252599507057</v>
      </c>
      <c r="H212" s="5">
        <f t="shared" si="34"/>
        <v>570052.10245974094</v>
      </c>
      <c r="I212" s="4">
        <f t="shared" si="35"/>
        <v>570052102.459741</v>
      </c>
      <c r="J212" s="5">
        <f t="shared" si="36"/>
        <v>0.31944640093008742</v>
      </c>
      <c r="K212" s="6">
        <f t="shared" si="38"/>
        <v>122.15054545436109</v>
      </c>
      <c r="L212" s="4">
        <v>19.7</v>
      </c>
      <c r="M212" s="5">
        <f t="shared" si="31"/>
        <v>20.016184999999997</v>
      </c>
      <c r="N212" s="6">
        <f t="shared" si="39"/>
        <v>84290.563073500001</v>
      </c>
    </row>
    <row r="213" spans="1:14" x14ac:dyDescent="0.25">
      <c r="A213" s="2">
        <v>36645</v>
      </c>
      <c r="B213" s="18"/>
      <c r="C213" s="4">
        <v>0</v>
      </c>
      <c r="D213" s="5">
        <f t="shared" si="32"/>
        <v>0</v>
      </c>
      <c r="E213" s="6">
        <f t="shared" si="37"/>
        <v>319.53199999999993</v>
      </c>
      <c r="F213" s="4">
        <v>219</v>
      </c>
      <c r="G213" s="5">
        <f t="shared" si="33"/>
        <v>6.2013894074214786</v>
      </c>
      <c r="H213" s="5">
        <f t="shared" si="34"/>
        <v>535800.04480121576</v>
      </c>
      <c r="I213" s="4">
        <f t="shared" si="35"/>
        <v>535800044.80121577</v>
      </c>
      <c r="J213" s="5">
        <f t="shared" si="36"/>
        <v>0.30025219658235686</v>
      </c>
      <c r="K213" s="6">
        <f t="shared" si="38"/>
        <v>122.45079765094346</v>
      </c>
      <c r="L213" s="4">
        <v>12.6</v>
      </c>
      <c r="M213" s="5">
        <f t="shared" si="31"/>
        <v>12.802229999999998</v>
      </c>
      <c r="N213" s="6">
        <f t="shared" si="39"/>
        <v>84303.365303500002</v>
      </c>
    </row>
    <row r="214" spans="1:14" x14ac:dyDescent="0.25">
      <c r="A214" s="2">
        <v>36646</v>
      </c>
      <c r="B214" s="18"/>
      <c r="C214" s="4">
        <v>0</v>
      </c>
      <c r="D214" s="5">
        <f t="shared" si="32"/>
        <v>0</v>
      </c>
      <c r="E214" s="6">
        <f t="shared" si="37"/>
        <v>319.53199999999993</v>
      </c>
      <c r="F214" s="4">
        <v>203</v>
      </c>
      <c r="G214" s="5">
        <f t="shared" si="33"/>
        <v>5.7483198616737905</v>
      </c>
      <c r="H214" s="5">
        <f t="shared" si="34"/>
        <v>496654.83604861551</v>
      </c>
      <c r="I214" s="4">
        <f t="shared" si="35"/>
        <v>496654836.04861552</v>
      </c>
      <c r="J214" s="5">
        <f t="shared" si="36"/>
        <v>0.27831596304209333</v>
      </c>
      <c r="K214" s="6">
        <f t="shared" si="38"/>
        <v>122.72911361398555</v>
      </c>
      <c r="L214" s="4">
        <v>10.5</v>
      </c>
      <c r="M214" s="5">
        <f t="shared" si="31"/>
        <v>10.668524999999999</v>
      </c>
      <c r="N214" s="6">
        <f t="shared" si="39"/>
        <v>84314.033828500003</v>
      </c>
    </row>
    <row r="215" spans="1:14" x14ac:dyDescent="0.25">
      <c r="A215" s="2">
        <v>36647</v>
      </c>
      <c r="B215" s="18" t="s">
        <v>9</v>
      </c>
      <c r="C215" s="4">
        <v>0.13</v>
      </c>
      <c r="D215" s="5">
        <f t="shared" si="32"/>
        <v>3.302</v>
      </c>
      <c r="E215" s="6">
        <f t="shared" si="37"/>
        <v>322.83399999999995</v>
      </c>
      <c r="F215" s="4">
        <v>190</v>
      </c>
      <c r="G215" s="5">
        <f t="shared" si="33"/>
        <v>5.3802008557537944</v>
      </c>
      <c r="H215" s="5">
        <f t="shared" si="34"/>
        <v>464849.35393712786</v>
      </c>
      <c r="I215" s="4">
        <f t="shared" si="35"/>
        <v>464849353.93712789</v>
      </c>
      <c r="J215" s="5">
        <f t="shared" si="36"/>
        <v>0.26049277329062925</v>
      </c>
      <c r="K215" s="6">
        <f t="shared" si="38"/>
        <v>122.98960638727618</v>
      </c>
      <c r="L215" s="4">
        <v>5.77</v>
      </c>
      <c r="M215" s="5">
        <f t="shared" si="31"/>
        <v>5.8626084999999986</v>
      </c>
      <c r="N215" s="6">
        <f t="shared" si="39"/>
        <v>84319.896437000003</v>
      </c>
    </row>
    <row r="216" spans="1:14" x14ac:dyDescent="0.25">
      <c r="A216" s="2">
        <v>36648</v>
      </c>
      <c r="B216" s="18"/>
      <c r="C216" s="4">
        <v>0.54</v>
      </c>
      <c r="D216" s="5">
        <f t="shared" si="32"/>
        <v>13.715999999999999</v>
      </c>
      <c r="E216" s="6">
        <f t="shared" si="37"/>
        <v>336.54999999999995</v>
      </c>
      <c r="F216" s="4">
        <v>195</v>
      </c>
      <c r="G216" s="5">
        <f t="shared" si="33"/>
        <v>5.5217850887999465</v>
      </c>
      <c r="H216" s="5">
        <f t="shared" si="34"/>
        <v>477082.23167231539</v>
      </c>
      <c r="I216" s="4">
        <f t="shared" si="35"/>
        <v>477082231.67231542</v>
      </c>
      <c r="J216" s="5">
        <f t="shared" si="36"/>
        <v>0.26734784627196156</v>
      </c>
      <c r="K216" s="6">
        <f t="shared" si="38"/>
        <v>123.25695423354814</v>
      </c>
      <c r="L216" s="4">
        <v>3.07</v>
      </c>
      <c r="M216" s="5">
        <f t="shared" si="31"/>
        <v>3.1192734999999994</v>
      </c>
      <c r="N216" s="6">
        <f t="shared" si="39"/>
        <v>84323.015710499996</v>
      </c>
    </row>
    <row r="217" spans="1:14" x14ac:dyDescent="0.25">
      <c r="A217" s="2">
        <v>36649</v>
      </c>
      <c r="B217" s="18"/>
      <c r="C217" s="4">
        <v>0.05</v>
      </c>
      <c r="D217" s="5">
        <f t="shared" si="32"/>
        <v>1.27</v>
      </c>
      <c r="E217" s="6">
        <f t="shared" si="37"/>
        <v>337.81999999999994</v>
      </c>
      <c r="F217" s="4">
        <v>240</v>
      </c>
      <c r="G217" s="5">
        <f t="shared" si="33"/>
        <v>6.7960431862153188</v>
      </c>
      <c r="H217" s="5">
        <f t="shared" si="34"/>
        <v>587178.13128900353</v>
      </c>
      <c r="I217" s="4">
        <f t="shared" si="35"/>
        <v>587178131.28900349</v>
      </c>
      <c r="J217" s="5">
        <f t="shared" si="36"/>
        <v>0.32904350310395264</v>
      </c>
      <c r="K217" s="6">
        <f t="shared" si="38"/>
        <v>123.58599773665209</v>
      </c>
      <c r="L217" s="4">
        <v>5.71</v>
      </c>
      <c r="M217" s="5">
        <f t="shared" si="31"/>
        <v>5.8016454999999993</v>
      </c>
      <c r="N217" s="6">
        <f t="shared" si="39"/>
        <v>84328.817356</v>
      </c>
    </row>
    <row r="218" spans="1:14" x14ac:dyDescent="0.25">
      <c r="A218" s="2">
        <v>36650</v>
      </c>
      <c r="B218" s="18"/>
      <c r="C218" s="4">
        <v>0</v>
      </c>
      <c r="D218" s="5">
        <f t="shared" si="32"/>
        <v>0</v>
      </c>
      <c r="E218" s="6">
        <f t="shared" si="37"/>
        <v>337.81999999999994</v>
      </c>
      <c r="F218" s="4">
        <v>238</v>
      </c>
      <c r="G218" s="5">
        <f t="shared" si="33"/>
        <v>6.7394094929968578</v>
      </c>
      <c r="H218" s="5">
        <f t="shared" si="34"/>
        <v>582284.98019492847</v>
      </c>
      <c r="I218" s="4">
        <f t="shared" si="35"/>
        <v>582284980.19492853</v>
      </c>
      <c r="J218" s="5">
        <f t="shared" si="36"/>
        <v>0.32630147391141973</v>
      </c>
      <c r="K218" s="6">
        <f t="shared" si="38"/>
        <v>123.9122992105635</v>
      </c>
      <c r="L218" s="4">
        <v>4.6500000000000004</v>
      </c>
      <c r="M218" s="5">
        <f t="shared" si="31"/>
        <v>4.7246325000000002</v>
      </c>
      <c r="N218" s="6">
        <f t="shared" si="39"/>
        <v>84333.541988500001</v>
      </c>
    </row>
    <row r="219" spans="1:14" x14ac:dyDescent="0.25">
      <c r="A219" s="2">
        <v>36651</v>
      </c>
      <c r="B219" s="18"/>
      <c r="C219" s="4">
        <v>0.09</v>
      </c>
      <c r="D219" s="5">
        <f t="shared" si="32"/>
        <v>2.2859999999999996</v>
      </c>
      <c r="E219" s="6">
        <f t="shared" si="37"/>
        <v>340.10599999999994</v>
      </c>
      <c r="F219" s="4">
        <v>206</v>
      </c>
      <c r="G219" s="5">
        <f t="shared" si="33"/>
        <v>5.8332704015014825</v>
      </c>
      <c r="H219" s="5">
        <f t="shared" si="34"/>
        <v>503994.5626897281</v>
      </c>
      <c r="I219" s="4">
        <f t="shared" si="35"/>
        <v>503994562.68972808</v>
      </c>
      <c r="J219" s="5">
        <f t="shared" si="36"/>
        <v>0.28242900683089273</v>
      </c>
      <c r="K219" s="6">
        <f t="shared" si="38"/>
        <v>124.1947282173944</v>
      </c>
      <c r="L219" s="4">
        <v>1.9</v>
      </c>
      <c r="M219" s="5">
        <f t="shared" si="31"/>
        <v>1.9304949999999996</v>
      </c>
      <c r="N219" s="6">
        <f t="shared" si="39"/>
        <v>84335.472483499994</v>
      </c>
    </row>
    <row r="220" spans="1:14" x14ac:dyDescent="0.25">
      <c r="A220" s="2">
        <v>36652</v>
      </c>
      <c r="B220" s="18"/>
      <c r="C220" s="4">
        <v>0</v>
      </c>
      <c r="D220" s="5">
        <f t="shared" si="32"/>
        <v>0</v>
      </c>
      <c r="E220" s="6">
        <f t="shared" si="37"/>
        <v>340.10599999999994</v>
      </c>
      <c r="F220" s="4">
        <v>197</v>
      </c>
      <c r="G220" s="5">
        <f t="shared" si="33"/>
        <v>5.5784187820184075</v>
      </c>
      <c r="H220" s="5">
        <f t="shared" si="34"/>
        <v>481975.38276639039</v>
      </c>
      <c r="I220" s="4">
        <f t="shared" si="35"/>
        <v>481975382.76639038</v>
      </c>
      <c r="J220" s="5">
        <f t="shared" si="36"/>
        <v>0.27008987546449448</v>
      </c>
      <c r="K220" s="6">
        <f t="shared" si="38"/>
        <v>124.46481809285889</v>
      </c>
      <c r="L220" s="4">
        <v>0.94</v>
      </c>
      <c r="M220" s="5">
        <f t="shared" si="31"/>
        <v>0.9550869999999998</v>
      </c>
      <c r="N220" s="6">
        <f t="shared" si="39"/>
        <v>84336.427570499989</v>
      </c>
    </row>
    <row r="221" spans="1:14" x14ac:dyDescent="0.25">
      <c r="A221" s="2">
        <v>36653</v>
      </c>
      <c r="B221" s="18"/>
      <c r="C221" s="4">
        <v>0</v>
      </c>
      <c r="D221" s="5">
        <f t="shared" si="32"/>
        <v>0</v>
      </c>
      <c r="E221" s="6">
        <f t="shared" si="37"/>
        <v>340.10599999999994</v>
      </c>
      <c r="F221" s="4">
        <v>185</v>
      </c>
      <c r="G221" s="5">
        <f t="shared" si="33"/>
        <v>5.2386166227076414</v>
      </c>
      <c r="H221" s="5">
        <f t="shared" si="34"/>
        <v>452616.47620194021</v>
      </c>
      <c r="I221" s="4">
        <f t="shared" si="35"/>
        <v>452616476.20194024</v>
      </c>
      <c r="J221" s="5">
        <f t="shared" si="36"/>
        <v>0.25363770030929683</v>
      </c>
      <c r="K221" s="6">
        <f t="shared" si="38"/>
        <v>124.71845579316819</v>
      </c>
      <c r="L221" s="4">
        <v>0.62</v>
      </c>
      <c r="M221" s="5">
        <f t="shared" si="31"/>
        <v>0.62995099999999993</v>
      </c>
      <c r="N221" s="6">
        <f t="shared" si="39"/>
        <v>84337.057521499984</v>
      </c>
    </row>
    <row r="222" spans="1:14" x14ac:dyDescent="0.25">
      <c r="A222" s="2">
        <v>36654</v>
      </c>
      <c r="B222" s="18"/>
      <c r="C222" s="4">
        <v>0</v>
      </c>
      <c r="D222" s="5">
        <f t="shared" si="32"/>
        <v>0</v>
      </c>
      <c r="E222" s="6">
        <f t="shared" si="37"/>
        <v>340.10599999999994</v>
      </c>
      <c r="F222" s="4">
        <v>172</v>
      </c>
      <c r="G222" s="5">
        <f t="shared" si="33"/>
        <v>4.8704976167876453</v>
      </c>
      <c r="H222" s="5">
        <f t="shared" si="34"/>
        <v>420810.99409045256</v>
      </c>
      <c r="I222" s="4">
        <f t="shared" si="35"/>
        <v>420810994.09045255</v>
      </c>
      <c r="J222" s="5">
        <f t="shared" si="36"/>
        <v>0.23581451055783276</v>
      </c>
      <c r="K222" s="6">
        <f t="shared" si="38"/>
        <v>124.95427030372602</v>
      </c>
      <c r="L222" s="4">
        <v>0.47</v>
      </c>
      <c r="M222" s="5">
        <f t="shared" si="31"/>
        <v>0.4775434999999999</v>
      </c>
      <c r="N222" s="6">
        <f t="shared" si="39"/>
        <v>84337.535064999989</v>
      </c>
    </row>
    <row r="223" spans="1:14" x14ac:dyDescent="0.25">
      <c r="A223" s="2">
        <v>36655</v>
      </c>
      <c r="B223" s="18"/>
      <c r="C223" s="4">
        <v>7.0000000000000007E-2</v>
      </c>
      <c r="D223" s="5">
        <f t="shared" si="32"/>
        <v>1.778</v>
      </c>
      <c r="E223" s="6">
        <f t="shared" si="37"/>
        <v>341.88399999999996</v>
      </c>
      <c r="F223" s="4">
        <v>160</v>
      </c>
      <c r="G223" s="5">
        <f t="shared" si="33"/>
        <v>4.5306954574768792</v>
      </c>
      <c r="H223" s="5">
        <f t="shared" si="34"/>
        <v>391452.08752600237</v>
      </c>
      <c r="I223" s="4">
        <f t="shared" si="35"/>
        <v>391452087.52600235</v>
      </c>
      <c r="J223" s="5">
        <f t="shared" si="36"/>
        <v>0.21936233540263511</v>
      </c>
      <c r="K223" s="6">
        <f t="shared" si="38"/>
        <v>125.17363263912866</v>
      </c>
      <c r="L223" s="4">
        <v>0.43</v>
      </c>
      <c r="M223" s="5">
        <f t="shared" si="31"/>
        <v>0.43690149999999994</v>
      </c>
      <c r="N223" s="6">
        <f t="shared" si="39"/>
        <v>84337.971966499987</v>
      </c>
    </row>
    <row r="224" spans="1:14" x14ac:dyDescent="0.25">
      <c r="A224" s="2">
        <v>36656</v>
      </c>
      <c r="B224" s="18"/>
      <c r="C224" s="4">
        <v>0.21</v>
      </c>
      <c r="D224" s="5">
        <f t="shared" si="32"/>
        <v>5.3339999999999996</v>
      </c>
      <c r="E224" s="6">
        <f t="shared" si="37"/>
        <v>347.21799999999996</v>
      </c>
      <c r="F224" s="4">
        <v>175</v>
      </c>
      <c r="G224" s="5">
        <f t="shared" si="33"/>
        <v>4.9554481566153363</v>
      </c>
      <c r="H224" s="5">
        <f t="shared" si="34"/>
        <v>428150.72073156503</v>
      </c>
      <c r="I224" s="4">
        <f t="shared" si="35"/>
        <v>428150720.73156506</v>
      </c>
      <c r="J224" s="5">
        <f t="shared" si="36"/>
        <v>0.23992755434663215</v>
      </c>
      <c r="K224" s="6">
        <f t="shared" si="38"/>
        <v>125.41356019347529</v>
      </c>
      <c r="L224" s="4">
        <v>0.47</v>
      </c>
      <c r="M224" s="5">
        <f t="shared" si="31"/>
        <v>0.4775434999999999</v>
      </c>
      <c r="N224" s="6">
        <f t="shared" si="39"/>
        <v>84338.449509999991</v>
      </c>
    </row>
    <row r="225" spans="1:14" x14ac:dyDescent="0.25">
      <c r="A225" s="2">
        <v>36657</v>
      </c>
      <c r="B225" s="18"/>
      <c r="C225" s="4">
        <v>0.1</v>
      </c>
      <c r="D225" s="5">
        <f t="shared" si="32"/>
        <v>2.54</v>
      </c>
      <c r="E225" s="6">
        <f t="shared" si="37"/>
        <v>349.75799999999998</v>
      </c>
      <c r="F225" s="4">
        <v>206</v>
      </c>
      <c r="G225" s="5">
        <f t="shared" si="33"/>
        <v>5.8332704015014825</v>
      </c>
      <c r="H225" s="5">
        <f t="shared" si="34"/>
        <v>503994.5626897281</v>
      </c>
      <c r="I225" s="4">
        <f t="shared" si="35"/>
        <v>503994562.68972808</v>
      </c>
      <c r="J225" s="5">
        <f t="shared" si="36"/>
        <v>0.28242900683089273</v>
      </c>
      <c r="K225" s="6">
        <f t="shared" si="38"/>
        <v>125.69598920030619</v>
      </c>
      <c r="L225" s="4">
        <v>0.56000000000000005</v>
      </c>
      <c r="M225" s="5">
        <f t="shared" si="31"/>
        <v>0.56898800000000005</v>
      </c>
      <c r="N225" s="6">
        <f t="shared" si="39"/>
        <v>84339.01849799999</v>
      </c>
    </row>
    <row r="226" spans="1:14" x14ac:dyDescent="0.25">
      <c r="A226" s="2">
        <v>36658</v>
      </c>
      <c r="B226" s="18"/>
      <c r="C226" s="4">
        <v>0</v>
      </c>
      <c r="D226" s="5">
        <f t="shared" si="32"/>
        <v>0</v>
      </c>
      <c r="E226" s="6">
        <f t="shared" si="37"/>
        <v>349.75799999999998</v>
      </c>
      <c r="F226" s="4">
        <v>404</v>
      </c>
      <c r="G226" s="5">
        <f t="shared" si="33"/>
        <v>11.440006030129121</v>
      </c>
      <c r="H226" s="5">
        <f t="shared" si="34"/>
        <v>988416.52100315609</v>
      </c>
      <c r="I226" s="4">
        <f t="shared" si="35"/>
        <v>988416521.00315607</v>
      </c>
      <c r="J226" s="5">
        <f t="shared" si="36"/>
        <v>0.55388989689165369</v>
      </c>
      <c r="K226" s="6">
        <f t="shared" si="38"/>
        <v>126.24987909719783</v>
      </c>
      <c r="L226" s="4">
        <v>7.08</v>
      </c>
      <c r="M226" s="5">
        <f t="shared" si="31"/>
        <v>7.1936339999999994</v>
      </c>
      <c r="N226" s="6">
        <f t="shared" si="39"/>
        <v>84346.212131999986</v>
      </c>
    </row>
    <row r="227" spans="1:14" x14ac:dyDescent="0.25">
      <c r="A227" s="2">
        <v>36659</v>
      </c>
      <c r="B227" s="18"/>
      <c r="C227" s="4">
        <v>0</v>
      </c>
      <c r="D227" s="5">
        <f t="shared" si="32"/>
        <v>0</v>
      </c>
      <c r="E227" s="6">
        <f t="shared" si="37"/>
        <v>349.75799999999998</v>
      </c>
      <c r="F227" s="4">
        <v>418</v>
      </c>
      <c r="G227" s="5">
        <f t="shared" si="33"/>
        <v>11.836441882658347</v>
      </c>
      <c r="H227" s="5">
        <f t="shared" si="34"/>
        <v>1022668.5786616812</v>
      </c>
      <c r="I227" s="4">
        <f t="shared" si="35"/>
        <v>1022668578.6616812</v>
      </c>
      <c r="J227" s="5">
        <f t="shared" si="36"/>
        <v>0.57308410123938425</v>
      </c>
      <c r="K227" s="6">
        <f t="shared" si="38"/>
        <v>126.82296319843722</v>
      </c>
      <c r="L227" s="4">
        <v>7.97</v>
      </c>
      <c r="M227" s="5">
        <f t="shared" si="31"/>
        <v>8.0979184999999987</v>
      </c>
      <c r="N227" s="6">
        <f t="shared" si="39"/>
        <v>84354.310050499989</v>
      </c>
    </row>
    <row r="228" spans="1:14" x14ac:dyDescent="0.25">
      <c r="A228" s="2">
        <v>36660</v>
      </c>
      <c r="B228" s="18"/>
      <c r="C228" s="4">
        <v>0</v>
      </c>
      <c r="D228" s="5">
        <f t="shared" si="32"/>
        <v>0</v>
      </c>
      <c r="E228" s="6">
        <f t="shared" si="37"/>
        <v>349.75799999999998</v>
      </c>
      <c r="F228" s="4">
        <v>301</v>
      </c>
      <c r="G228" s="5">
        <f t="shared" si="33"/>
        <v>8.5233708293783792</v>
      </c>
      <c r="H228" s="5">
        <f t="shared" si="34"/>
        <v>736419.23965829192</v>
      </c>
      <c r="I228" s="4">
        <f t="shared" si="35"/>
        <v>736419239.65829194</v>
      </c>
      <c r="J228" s="5">
        <f t="shared" si="36"/>
        <v>0.4126753934762073</v>
      </c>
      <c r="K228" s="6">
        <f t="shared" si="38"/>
        <v>127.23563859191343</v>
      </c>
      <c r="L228" s="4">
        <v>3.1</v>
      </c>
      <c r="M228" s="5">
        <f t="shared" si="31"/>
        <v>3.1497549999999999</v>
      </c>
      <c r="N228" s="6">
        <f t="shared" si="39"/>
        <v>84357.459805499995</v>
      </c>
    </row>
    <row r="229" spans="1:14" x14ac:dyDescent="0.25">
      <c r="A229" s="2">
        <v>36661</v>
      </c>
      <c r="B229" s="18"/>
      <c r="C229" s="4">
        <v>0</v>
      </c>
      <c r="D229" s="5">
        <f t="shared" si="32"/>
        <v>0</v>
      </c>
      <c r="E229" s="6">
        <f t="shared" si="37"/>
        <v>349.75799999999998</v>
      </c>
      <c r="F229" s="4">
        <v>248</v>
      </c>
      <c r="G229" s="5">
        <f t="shared" si="33"/>
        <v>7.0225779590891628</v>
      </c>
      <c r="H229" s="5">
        <f t="shared" si="34"/>
        <v>606750.73566530365</v>
      </c>
      <c r="I229" s="4">
        <f t="shared" si="35"/>
        <v>606750735.66530371</v>
      </c>
      <c r="J229" s="5">
        <f t="shared" si="36"/>
        <v>0.34001161987408446</v>
      </c>
      <c r="K229" s="6">
        <f t="shared" si="38"/>
        <v>127.57565021178752</v>
      </c>
      <c r="L229" s="4">
        <v>2.2000000000000002</v>
      </c>
      <c r="M229" s="5">
        <f t="shared" si="31"/>
        <v>2.2353100000000001</v>
      </c>
      <c r="N229" s="6">
        <f t="shared" si="39"/>
        <v>84359.695115499999</v>
      </c>
    </row>
    <row r="230" spans="1:14" x14ac:dyDescent="0.25">
      <c r="A230" s="2">
        <v>36662</v>
      </c>
      <c r="B230" s="18"/>
      <c r="C230" s="4">
        <v>0</v>
      </c>
      <c r="D230" s="5">
        <f t="shared" si="32"/>
        <v>0</v>
      </c>
      <c r="E230" s="6">
        <f t="shared" si="37"/>
        <v>349.75799999999998</v>
      </c>
      <c r="F230" s="4">
        <v>220</v>
      </c>
      <c r="G230" s="5">
        <f t="shared" si="33"/>
        <v>6.2297062540307087</v>
      </c>
      <c r="H230" s="5">
        <f t="shared" si="34"/>
        <v>538246.62034825317</v>
      </c>
      <c r="I230" s="4">
        <f t="shared" si="35"/>
        <v>538246620.34825313</v>
      </c>
      <c r="J230" s="5">
        <f t="shared" si="36"/>
        <v>0.30162321117862323</v>
      </c>
      <c r="K230" s="6">
        <f t="shared" si="38"/>
        <v>127.87727342296614</v>
      </c>
      <c r="L230" s="4">
        <v>1.78</v>
      </c>
      <c r="M230" s="5">
        <f t="shared" si="31"/>
        <v>1.8085689999999999</v>
      </c>
      <c r="N230" s="6">
        <f t="shared" si="39"/>
        <v>84361.5036845</v>
      </c>
    </row>
    <row r="231" spans="1:14" x14ac:dyDescent="0.25">
      <c r="A231" s="2">
        <v>36663</v>
      </c>
      <c r="B231" s="18"/>
      <c r="C231" s="4">
        <v>0</v>
      </c>
      <c r="D231" s="5">
        <f t="shared" si="32"/>
        <v>0</v>
      </c>
      <c r="E231" s="6">
        <f t="shared" si="37"/>
        <v>349.75799999999998</v>
      </c>
      <c r="F231" s="4">
        <v>197</v>
      </c>
      <c r="G231" s="5">
        <f t="shared" si="33"/>
        <v>5.5784187820184075</v>
      </c>
      <c r="H231" s="5">
        <f t="shared" si="34"/>
        <v>481975.38276639039</v>
      </c>
      <c r="I231" s="4">
        <f t="shared" si="35"/>
        <v>481975382.76639038</v>
      </c>
      <c r="J231" s="5">
        <f t="shared" si="36"/>
        <v>0.27008987546449448</v>
      </c>
      <c r="K231" s="6">
        <f t="shared" si="38"/>
        <v>128.14736329843063</v>
      </c>
      <c r="L231" s="4">
        <v>1.6</v>
      </c>
      <c r="M231" s="5">
        <f t="shared" si="31"/>
        <v>1.62568</v>
      </c>
      <c r="N231" s="6">
        <f t="shared" si="39"/>
        <v>84363.129364499997</v>
      </c>
    </row>
    <row r="232" spans="1:14" x14ac:dyDescent="0.25">
      <c r="A232" s="2">
        <v>36664</v>
      </c>
      <c r="B232" s="18"/>
      <c r="C232" s="4">
        <v>0</v>
      </c>
      <c r="D232" s="5">
        <f t="shared" si="32"/>
        <v>0</v>
      </c>
      <c r="E232" s="6">
        <f t="shared" si="37"/>
        <v>349.75799999999998</v>
      </c>
      <c r="F232" s="4">
        <v>178</v>
      </c>
      <c r="G232" s="5">
        <f t="shared" si="33"/>
        <v>5.0403986964430283</v>
      </c>
      <c r="H232" s="5">
        <f t="shared" si="34"/>
        <v>435490.44737267762</v>
      </c>
      <c r="I232" s="4">
        <f t="shared" si="35"/>
        <v>435490447.37267762</v>
      </c>
      <c r="J232" s="5">
        <f t="shared" si="36"/>
        <v>0.24404059813543155</v>
      </c>
      <c r="K232" s="6">
        <f t="shared" si="38"/>
        <v>128.39140389656606</v>
      </c>
      <c r="L232" s="4">
        <v>1.34</v>
      </c>
      <c r="M232" s="5">
        <f t="shared" si="31"/>
        <v>1.361507</v>
      </c>
      <c r="N232" s="6">
        <f t="shared" si="39"/>
        <v>84364.490871499991</v>
      </c>
    </row>
    <row r="233" spans="1:14" x14ac:dyDescent="0.25">
      <c r="A233" s="2">
        <v>36665</v>
      </c>
      <c r="B233" s="18"/>
      <c r="C233" s="4">
        <v>0.04</v>
      </c>
      <c r="D233" s="5">
        <f t="shared" si="32"/>
        <v>1.016</v>
      </c>
      <c r="E233" s="6">
        <f t="shared" si="37"/>
        <v>350.774</v>
      </c>
      <c r="F233" s="4">
        <v>161</v>
      </c>
      <c r="G233" s="5">
        <f t="shared" si="33"/>
        <v>4.5590123040861101</v>
      </c>
      <c r="H233" s="5">
        <f t="shared" si="34"/>
        <v>393898.6630730399</v>
      </c>
      <c r="I233" s="4">
        <f t="shared" si="35"/>
        <v>393898663.07303989</v>
      </c>
      <c r="J233" s="5">
        <f t="shared" si="36"/>
        <v>0.2207333499989016</v>
      </c>
      <c r="K233" s="6">
        <f t="shared" si="38"/>
        <v>128.61213724656497</v>
      </c>
      <c r="L233" s="4">
        <v>0.98</v>
      </c>
      <c r="M233" s="5">
        <f t="shared" si="31"/>
        <v>0.99572899999999986</v>
      </c>
      <c r="N233" s="6">
        <f t="shared" si="39"/>
        <v>84365.486600499993</v>
      </c>
    </row>
    <row r="234" spans="1:14" x14ac:dyDescent="0.25">
      <c r="A234" s="2">
        <v>36666</v>
      </c>
      <c r="B234" s="18"/>
      <c r="C234" s="4">
        <v>0</v>
      </c>
      <c r="D234" s="5">
        <f t="shared" si="32"/>
        <v>0</v>
      </c>
      <c r="E234" s="6">
        <f t="shared" si="37"/>
        <v>350.774</v>
      </c>
      <c r="F234" s="4">
        <v>150</v>
      </c>
      <c r="G234" s="5">
        <f t="shared" si="33"/>
        <v>4.2475269913845741</v>
      </c>
      <c r="H234" s="5">
        <f t="shared" si="34"/>
        <v>366986.33205562719</v>
      </c>
      <c r="I234" s="4">
        <f t="shared" si="35"/>
        <v>366986332.05562717</v>
      </c>
      <c r="J234" s="5">
        <f t="shared" si="36"/>
        <v>0.20565218943997041</v>
      </c>
      <c r="K234" s="6">
        <f t="shared" si="38"/>
        <v>128.81778943600494</v>
      </c>
      <c r="L234" s="4">
        <v>0.81</v>
      </c>
      <c r="M234" s="5">
        <f t="shared" si="31"/>
        <v>0.82300050000000002</v>
      </c>
      <c r="N234" s="6">
        <f t="shared" si="39"/>
        <v>84366.309600999986</v>
      </c>
    </row>
    <row r="235" spans="1:14" x14ac:dyDescent="0.25">
      <c r="A235" s="2">
        <v>36667</v>
      </c>
      <c r="B235" s="18"/>
      <c r="C235" s="4">
        <v>0.04</v>
      </c>
      <c r="D235" s="5">
        <f t="shared" si="32"/>
        <v>1.016</v>
      </c>
      <c r="E235" s="6">
        <f t="shared" si="37"/>
        <v>351.79</v>
      </c>
      <c r="F235" s="4">
        <v>142</v>
      </c>
      <c r="G235" s="5">
        <f t="shared" si="33"/>
        <v>4.0209922185107301</v>
      </c>
      <c r="H235" s="5">
        <f t="shared" si="34"/>
        <v>347413.72767932707</v>
      </c>
      <c r="I235" s="4">
        <f t="shared" si="35"/>
        <v>347413727.67932707</v>
      </c>
      <c r="J235" s="5">
        <f t="shared" si="36"/>
        <v>0.19468407266983864</v>
      </c>
      <c r="K235" s="6">
        <f t="shared" si="38"/>
        <v>129.01247350867479</v>
      </c>
      <c r="L235" s="4">
        <v>0.77</v>
      </c>
      <c r="M235" s="5">
        <f t="shared" si="31"/>
        <v>0.78235849999999996</v>
      </c>
      <c r="N235" s="6">
        <f t="shared" si="39"/>
        <v>84367.091959499987</v>
      </c>
    </row>
    <row r="236" spans="1:14" x14ac:dyDescent="0.25">
      <c r="A236" s="2">
        <v>36668</v>
      </c>
      <c r="B236" s="18"/>
      <c r="C236" s="4">
        <v>0</v>
      </c>
      <c r="D236" s="5">
        <f t="shared" si="32"/>
        <v>0</v>
      </c>
      <c r="E236" s="6">
        <f t="shared" si="37"/>
        <v>351.79</v>
      </c>
      <c r="F236" s="4">
        <v>133</v>
      </c>
      <c r="G236" s="5">
        <f t="shared" si="33"/>
        <v>3.766140599027656</v>
      </c>
      <c r="H236" s="5">
        <f t="shared" si="34"/>
        <v>325394.54775598948</v>
      </c>
      <c r="I236" s="4">
        <f t="shared" si="35"/>
        <v>325394547.75598949</v>
      </c>
      <c r="J236" s="5">
        <f t="shared" si="36"/>
        <v>0.18234494130344045</v>
      </c>
      <c r="K236" s="6">
        <f t="shared" si="38"/>
        <v>129.19481844997821</v>
      </c>
      <c r="L236" s="4">
        <v>0.72</v>
      </c>
      <c r="M236" s="5">
        <f t="shared" si="31"/>
        <v>0.73155599999999987</v>
      </c>
      <c r="N236" s="6">
        <f t="shared" si="39"/>
        <v>84367.823515499986</v>
      </c>
    </row>
    <row r="237" spans="1:14" x14ac:dyDescent="0.25">
      <c r="A237" s="2">
        <v>36669</v>
      </c>
      <c r="B237" s="18"/>
      <c r="C237" s="4">
        <v>0</v>
      </c>
      <c r="D237" s="5">
        <f t="shared" si="32"/>
        <v>0</v>
      </c>
      <c r="E237" s="6">
        <f t="shared" si="37"/>
        <v>351.79</v>
      </c>
      <c r="F237" s="4">
        <v>122</v>
      </c>
      <c r="G237" s="5">
        <f t="shared" si="33"/>
        <v>3.4546552863261204</v>
      </c>
      <c r="H237" s="5">
        <f t="shared" si="34"/>
        <v>298482.21673857683</v>
      </c>
      <c r="I237" s="4">
        <f t="shared" si="35"/>
        <v>298482216.73857683</v>
      </c>
      <c r="J237" s="5">
        <f t="shared" si="36"/>
        <v>0.16726378074450929</v>
      </c>
      <c r="K237" s="6">
        <f t="shared" si="38"/>
        <v>129.36208223072273</v>
      </c>
      <c r="L237" s="4">
        <v>0.66</v>
      </c>
      <c r="M237" s="5">
        <f t="shared" si="31"/>
        <v>0.67059299999999999</v>
      </c>
      <c r="N237" s="6">
        <f t="shared" si="39"/>
        <v>84368.494108499988</v>
      </c>
    </row>
    <row r="238" spans="1:14" x14ac:dyDescent="0.25">
      <c r="A238" s="2">
        <v>36670</v>
      </c>
      <c r="B238" s="18"/>
      <c r="C238" s="4">
        <v>0</v>
      </c>
      <c r="D238" s="5">
        <f t="shared" si="32"/>
        <v>0</v>
      </c>
      <c r="E238" s="6">
        <f t="shared" si="37"/>
        <v>351.79</v>
      </c>
      <c r="F238" s="4">
        <v>112</v>
      </c>
      <c r="G238" s="5">
        <f t="shared" si="33"/>
        <v>3.1714868202338153</v>
      </c>
      <c r="H238" s="5">
        <f t="shared" si="34"/>
        <v>274016.46126820164</v>
      </c>
      <c r="I238" s="4">
        <f t="shared" si="35"/>
        <v>274016461.26820165</v>
      </c>
      <c r="J238" s="5">
        <f t="shared" si="36"/>
        <v>0.15355363478184458</v>
      </c>
      <c r="K238" s="6">
        <f t="shared" si="38"/>
        <v>129.51563586550458</v>
      </c>
      <c r="L238" s="4">
        <v>0.6</v>
      </c>
      <c r="M238" s="5">
        <f t="shared" si="31"/>
        <v>0.60962999999999989</v>
      </c>
      <c r="N238" s="6">
        <f t="shared" si="39"/>
        <v>84369.103738499995</v>
      </c>
    </row>
    <row r="239" spans="1:14" x14ac:dyDescent="0.25">
      <c r="A239" s="2">
        <v>36671</v>
      </c>
      <c r="B239" s="18"/>
      <c r="C239" s="4">
        <v>0</v>
      </c>
      <c r="D239" s="5">
        <f t="shared" si="32"/>
        <v>0</v>
      </c>
      <c r="E239" s="6">
        <f t="shared" si="37"/>
        <v>351.79</v>
      </c>
      <c r="F239" s="4">
        <v>105</v>
      </c>
      <c r="G239" s="5">
        <f t="shared" si="33"/>
        <v>2.9732688939692022</v>
      </c>
      <c r="H239" s="5">
        <f t="shared" si="34"/>
        <v>256890.43243893908</v>
      </c>
      <c r="I239" s="4">
        <f t="shared" si="35"/>
        <v>256890432.43893909</v>
      </c>
      <c r="J239" s="5">
        <f t="shared" si="36"/>
        <v>0.14395653260797933</v>
      </c>
      <c r="K239" s="6">
        <f t="shared" si="38"/>
        <v>129.65959239811255</v>
      </c>
      <c r="L239" s="4">
        <v>0.56999999999999995</v>
      </c>
      <c r="M239" s="5">
        <f t="shared" si="31"/>
        <v>0.57914849999999984</v>
      </c>
      <c r="N239" s="6">
        <f t="shared" si="39"/>
        <v>84369.682886999988</v>
      </c>
    </row>
    <row r="240" spans="1:14" x14ac:dyDescent="0.25">
      <c r="A240" s="2">
        <v>36672</v>
      </c>
      <c r="B240" s="18"/>
      <c r="C240" s="4">
        <v>0</v>
      </c>
      <c r="D240" s="5">
        <f t="shared" si="32"/>
        <v>0</v>
      </c>
      <c r="E240" s="6">
        <f t="shared" si="37"/>
        <v>351.79</v>
      </c>
      <c r="F240" s="4">
        <v>100</v>
      </c>
      <c r="G240" s="5">
        <f t="shared" si="33"/>
        <v>2.8316846609230497</v>
      </c>
      <c r="H240" s="5">
        <f t="shared" si="34"/>
        <v>244657.55470375149</v>
      </c>
      <c r="I240" s="4">
        <f t="shared" si="35"/>
        <v>244657554.7037515</v>
      </c>
      <c r="J240" s="5">
        <f t="shared" si="36"/>
        <v>0.13710145962664697</v>
      </c>
      <c r="K240" s="6">
        <f t="shared" si="38"/>
        <v>129.7966938577392</v>
      </c>
      <c r="L240" s="4">
        <v>0.54</v>
      </c>
      <c r="M240" s="5">
        <f t="shared" si="31"/>
        <v>0.54866700000000002</v>
      </c>
      <c r="N240" s="6">
        <f t="shared" si="39"/>
        <v>84370.231553999984</v>
      </c>
    </row>
    <row r="241" spans="1:14" x14ac:dyDescent="0.25">
      <c r="A241" s="2">
        <v>36673</v>
      </c>
      <c r="B241" s="18"/>
      <c r="C241" s="4">
        <v>0</v>
      </c>
      <c r="D241" s="5">
        <f t="shared" si="32"/>
        <v>0</v>
      </c>
      <c r="E241" s="6">
        <f t="shared" si="37"/>
        <v>351.79</v>
      </c>
      <c r="F241" s="4">
        <v>97</v>
      </c>
      <c r="G241" s="5">
        <f t="shared" si="33"/>
        <v>2.7467341210953582</v>
      </c>
      <c r="H241" s="5">
        <f t="shared" si="34"/>
        <v>237317.82806263896</v>
      </c>
      <c r="I241" s="4">
        <f t="shared" si="35"/>
        <v>237317828.06263897</v>
      </c>
      <c r="J241" s="5">
        <f t="shared" si="36"/>
        <v>0.13298841583784757</v>
      </c>
      <c r="K241" s="6">
        <f t="shared" si="38"/>
        <v>129.92968227357704</v>
      </c>
      <c r="L241" s="4">
        <v>0.52</v>
      </c>
      <c r="M241" s="5">
        <f t="shared" si="31"/>
        <v>0.52834599999999998</v>
      </c>
      <c r="N241" s="6">
        <f t="shared" si="39"/>
        <v>84370.75989999999</v>
      </c>
    </row>
    <row r="242" spans="1:14" x14ac:dyDescent="0.25">
      <c r="A242" s="2">
        <v>36674</v>
      </c>
      <c r="B242" s="18"/>
      <c r="C242" s="4">
        <v>0</v>
      </c>
      <c r="D242" s="5">
        <f t="shared" si="32"/>
        <v>0</v>
      </c>
      <c r="E242" s="6">
        <f t="shared" si="37"/>
        <v>351.79</v>
      </c>
      <c r="F242" s="4">
        <v>96</v>
      </c>
      <c r="G242" s="5">
        <f t="shared" si="33"/>
        <v>2.7184172744861277</v>
      </c>
      <c r="H242" s="5">
        <f t="shared" si="34"/>
        <v>234871.25251560143</v>
      </c>
      <c r="I242" s="4">
        <f t="shared" si="35"/>
        <v>234871252.51560143</v>
      </c>
      <c r="J242" s="5">
        <f t="shared" si="36"/>
        <v>0.13161740124158108</v>
      </c>
      <c r="K242" s="6">
        <f t="shared" si="38"/>
        <v>130.06129967481863</v>
      </c>
      <c r="L242" s="4">
        <v>0.52</v>
      </c>
      <c r="M242" s="5">
        <f t="shared" si="31"/>
        <v>0.52834599999999998</v>
      </c>
      <c r="N242" s="6">
        <f t="shared" si="39"/>
        <v>84371.288245999996</v>
      </c>
    </row>
    <row r="243" spans="1:14" x14ac:dyDescent="0.25">
      <c r="A243" s="2">
        <v>36675</v>
      </c>
      <c r="B243" s="18"/>
      <c r="C243" s="4">
        <v>0</v>
      </c>
      <c r="D243" s="5">
        <f t="shared" si="32"/>
        <v>0</v>
      </c>
      <c r="E243" s="6">
        <f t="shared" si="37"/>
        <v>351.79</v>
      </c>
      <c r="F243" s="4">
        <v>93</v>
      </c>
      <c r="G243" s="5">
        <f t="shared" si="33"/>
        <v>2.6334667346584362</v>
      </c>
      <c r="H243" s="5">
        <f t="shared" si="34"/>
        <v>227531.52587448887</v>
      </c>
      <c r="I243" s="4">
        <f t="shared" si="35"/>
        <v>227531525.87448886</v>
      </c>
      <c r="J243" s="5">
        <f t="shared" si="36"/>
        <v>0.12750435745278166</v>
      </c>
      <c r="K243" s="6">
        <f t="shared" si="38"/>
        <v>130.18880403227141</v>
      </c>
      <c r="L243" s="4">
        <v>0.5</v>
      </c>
      <c r="M243" s="5">
        <f t="shared" si="31"/>
        <v>0.50802499999999995</v>
      </c>
      <c r="N243" s="6">
        <f t="shared" si="39"/>
        <v>84371.796270999999</v>
      </c>
    </row>
    <row r="244" spans="1:14" x14ac:dyDescent="0.25">
      <c r="A244" s="2">
        <v>36676</v>
      </c>
      <c r="B244" s="18"/>
      <c r="C244" s="4">
        <v>0.83</v>
      </c>
      <c r="D244" s="5">
        <f t="shared" si="32"/>
        <v>21.081999999999997</v>
      </c>
      <c r="E244" s="6">
        <f t="shared" si="37"/>
        <v>372.87200000000001</v>
      </c>
      <c r="F244" s="4">
        <v>97</v>
      </c>
      <c r="G244" s="5">
        <f t="shared" si="33"/>
        <v>2.7467341210953582</v>
      </c>
      <c r="H244" s="5">
        <f t="shared" si="34"/>
        <v>237317.82806263896</v>
      </c>
      <c r="I244" s="4">
        <f t="shared" si="35"/>
        <v>237317828.06263897</v>
      </c>
      <c r="J244" s="5">
        <f t="shared" si="36"/>
        <v>0.13298841583784757</v>
      </c>
      <c r="K244" s="6">
        <f t="shared" si="38"/>
        <v>130.32179244810925</v>
      </c>
      <c r="L244" s="4">
        <v>0.52</v>
      </c>
      <c r="M244" s="5">
        <f t="shared" si="31"/>
        <v>0.52834599999999998</v>
      </c>
      <c r="N244" s="6">
        <f t="shared" si="39"/>
        <v>84372.324617000006</v>
      </c>
    </row>
    <row r="245" spans="1:14" x14ac:dyDescent="0.25">
      <c r="A245" s="2">
        <v>36677</v>
      </c>
      <c r="B245" s="18"/>
      <c r="C245" s="4">
        <v>0.12</v>
      </c>
      <c r="D245" s="5">
        <f t="shared" si="32"/>
        <v>3.0479999999999996</v>
      </c>
      <c r="E245" s="6">
        <f t="shared" si="37"/>
        <v>375.92</v>
      </c>
      <c r="F245" s="4">
        <v>114</v>
      </c>
      <c r="G245" s="5">
        <f t="shared" si="33"/>
        <v>3.2281205134522764</v>
      </c>
      <c r="H245" s="5">
        <f t="shared" si="34"/>
        <v>278909.6123622767</v>
      </c>
      <c r="I245" s="4">
        <f t="shared" si="35"/>
        <v>278909612.36227673</v>
      </c>
      <c r="J245" s="5">
        <f t="shared" si="36"/>
        <v>0.15629566397437755</v>
      </c>
      <c r="K245" s="6">
        <f t="shared" si="38"/>
        <v>130.47808811208364</v>
      </c>
      <c r="L245" s="4">
        <v>0.62</v>
      </c>
      <c r="M245" s="5">
        <f t="shared" si="31"/>
        <v>0.62995099999999993</v>
      </c>
      <c r="N245" s="6">
        <f t="shared" si="39"/>
        <v>84372.954568000001</v>
      </c>
    </row>
    <row r="246" spans="1:14" x14ac:dyDescent="0.25">
      <c r="A246" s="2">
        <v>36678</v>
      </c>
      <c r="B246" s="18" t="s">
        <v>10</v>
      </c>
      <c r="C246" s="4">
        <v>0</v>
      </c>
      <c r="D246" s="5">
        <f t="shared" si="32"/>
        <v>0</v>
      </c>
      <c r="E246" s="6">
        <f t="shared" si="37"/>
        <v>375.92</v>
      </c>
      <c r="F246" s="4">
        <v>114</v>
      </c>
      <c r="G246" s="5">
        <f t="shared" si="33"/>
        <v>3.2281205134522764</v>
      </c>
      <c r="H246" s="5">
        <f t="shared" si="34"/>
        <v>278909.6123622767</v>
      </c>
      <c r="I246" s="4">
        <f t="shared" si="35"/>
        <v>278909612.36227673</v>
      </c>
      <c r="J246" s="5">
        <f t="shared" si="36"/>
        <v>0.15629566397437755</v>
      </c>
      <c r="K246" s="6">
        <f t="shared" si="38"/>
        <v>130.63438377605803</v>
      </c>
      <c r="L246" s="4">
        <v>0.75</v>
      </c>
      <c r="M246" s="5">
        <f t="shared" si="31"/>
        <v>0.76203749999999992</v>
      </c>
      <c r="N246" s="6">
        <f t="shared" si="39"/>
        <v>84373.716605499998</v>
      </c>
    </row>
    <row r="247" spans="1:14" x14ac:dyDescent="0.25">
      <c r="A247" s="2">
        <v>36679</v>
      </c>
      <c r="B247" s="18"/>
      <c r="C247" s="4">
        <v>0</v>
      </c>
      <c r="D247" s="5">
        <f t="shared" si="32"/>
        <v>0</v>
      </c>
      <c r="E247" s="6">
        <f t="shared" si="37"/>
        <v>375.92</v>
      </c>
      <c r="F247" s="4">
        <v>155</v>
      </c>
      <c r="G247" s="5">
        <f t="shared" si="33"/>
        <v>4.3891112244307271</v>
      </c>
      <c r="H247" s="5">
        <f t="shared" si="34"/>
        <v>379219.20979081484</v>
      </c>
      <c r="I247" s="4">
        <f t="shared" si="35"/>
        <v>379219209.79081482</v>
      </c>
      <c r="J247" s="5">
        <f t="shared" si="36"/>
        <v>0.21250726242130277</v>
      </c>
      <c r="K247" s="6">
        <f t="shared" si="38"/>
        <v>130.84689103847933</v>
      </c>
      <c r="L247" s="4">
        <v>1.89</v>
      </c>
      <c r="M247" s="5">
        <f t="shared" si="31"/>
        <v>1.9203344999999996</v>
      </c>
      <c r="N247" s="6">
        <f t="shared" si="39"/>
        <v>84375.636939999997</v>
      </c>
    </row>
    <row r="248" spans="1:14" x14ac:dyDescent="0.25">
      <c r="A248" s="2">
        <v>36680</v>
      </c>
      <c r="B248" s="18"/>
      <c r="C248" s="4">
        <v>0</v>
      </c>
      <c r="D248" s="5">
        <f t="shared" si="32"/>
        <v>0</v>
      </c>
      <c r="E248" s="6">
        <f t="shared" si="37"/>
        <v>375.92</v>
      </c>
      <c r="F248" s="4">
        <v>139</v>
      </c>
      <c r="G248" s="5">
        <f t="shared" si="33"/>
        <v>3.936041678683039</v>
      </c>
      <c r="H248" s="5">
        <f t="shared" si="34"/>
        <v>340074.00103821454</v>
      </c>
      <c r="I248" s="4">
        <f t="shared" si="35"/>
        <v>340074001.03821456</v>
      </c>
      <c r="J248" s="5">
        <f t="shared" si="36"/>
        <v>0.19057102888103927</v>
      </c>
      <c r="K248" s="6">
        <f t="shared" si="38"/>
        <v>131.03746206736037</v>
      </c>
      <c r="L248" s="4">
        <v>1.41</v>
      </c>
      <c r="M248" s="5">
        <f t="shared" si="31"/>
        <v>1.4326304999999997</v>
      </c>
      <c r="N248" s="6">
        <f t="shared" si="39"/>
        <v>84377.069570499996</v>
      </c>
    </row>
    <row r="249" spans="1:14" x14ac:dyDescent="0.25">
      <c r="A249" s="2">
        <v>36681</v>
      </c>
      <c r="B249" s="18"/>
      <c r="C249" s="4">
        <v>0</v>
      </c>
      <c r="D249" s="5">
        <f t="shared" si="32"/>
        <v>0</v>
      </c>
      <c r="E249" s="6">
        <f t="shared" si="37"/>
        <v>375.92</v>
      </c>
      <c r="F249" s="4">
        <v>113</v>
      </c>
      <c r="G249" s="5">
        <f t="shared" si="33"/>
        <v>3.1998036668430458</v>
      </c>
      <c r="H249" s="5">
        <f t="shared" si="34"/>
        <v>276463.03681523917</v>
      </c>
      <c r="I249" s="4">
        <f t="shared" si="35"/>
        <v>276463036.81523919</v>
      </c>
      <c r="J249" s="5">
        <f t="shared" si="36"/>
        <v>0.15492464937811107</v>
      </c>
      <c r="K249" s="6">
        <f t="shared" si="38"/>
        <v>131.19238671673847</v>
      </c>
      <c r="L249" s="4">
        <v>0.88</v>
      </c>
      <c r="M249" s="5">
        <f t="shared" si="31"/>
        <v>0.89412399999999992</v>
      </c>
      <c r="N249" s="6">
        <f t="shared" si="39"/>
        <v>84377.963694499995</v>
      </c>
    </row>
    <row r="250" spans="1:14" x14ac:dyDescent="0.25">
      <c r="A250" s="2">
        <v>36682</v>
      </c>
      <c r="B250" s="18"/>
      <c r="C250" s="4">
        <v>0</v>
      </c>
      <c r="D250" s="5">
        <f t="shared" si="32"/>
        <v>0</v>
      </c>
      <c r="E250" s="6">
        <f t="shared" si="37"/>
        <v>375.92</v>
      </c>
      <c r="F250" s="4">
        <v>98</v>
      </c>
      <c r="G250" s="5">
        <f t="shared" si="33"/>
        <v>2.7750509677045887</v>
      </c>
      <c r="H250" s="5">
        <f t="shared" si="34"/>
        <v>239764.40360967646</v>
      </c>
      <c r="I250" s="4">
        <f t="shared" si="35"/>
        <v>239764403.60967645</v>
      </c>
      <c r="J250" s="5">
        <f t="shared" si="36"/>
        <v>0.134359430434114</v>
      </c>
      <c r="K250" s="6">
        <f t="shared" si="38"/>
        <v>131.32674614717257</v>
      </c>
      <c r="L250" s="4">
        <v>0.59</v>
      </c>
      <c r="M250" s="5">
        <f t="shared" si="31"/>
        <v>0.59946949999999988</v>
      </c>
      <c r="N250" s="6">
        <f t="shared" si="39"/>
        <v>84378.563163999992</v>
      </c>
    </row>
    <row r="251" spans="1:14" x14ac:dyDescent="0.25">
      <c r="A251" s="2">
        <v>36683</v>
      </c>
      <c r="B251" s="18"/>
      <c r="C251" s="4">
        <v>0</v>
      </c>
      <c r="D251" s="5">
        <f t="shared" si="32"/>
        <v>0</v>
      </c>
      <c r="E251" s="6">
        <f t="shared" si="37"/>
        <v>375.92</v>
      </c>
      <c r="F251" s="4">
        <v>89</v>
      </c>
      <c r="G251" s="5">
        <f t="shared" si="33"/>
        <v>2.5201993482215141</v>
      </c>
      <c r="H251" s="5">
        <f t="shared" si="34"/>
        <v>217745.22368633881</v>
      </c>
      <c r="I251" s="4">
        <f t="shared" si="35"/>
        <v>217745223.68633881</v>
      </c>
      <c r="J251" s="5">
        <f t="shared" si="36"/>
        <v>0.12202029906771578</v>
      </c>
      <c r="K251" s="6">
        <f t="shared" si="38"/>
        <v>131.44876644624028</v>
      </c>
      <c r="L251" s="4">
        <v>0.41</v>
      </c>
      <c r="M251" s="5">
        <f t="shared" si="31"/>
        <v>0.41658049999999991</v>
      </c>
      <c r="N251" s="6">
        <f t="shared" si="39"/>
        <v>84378.979744499986</v>
      </c>
    </row>
    <row r="252" spans="1:14" x14ac:dyDescent="0.25">
      <c r="A252" s="2">
        <v>36684</v>
      </c>
      <c r="B252" s="18"/>
      <c r="C252" s="4">
        <v>0</v>
      </c>
      <c r="D252" s="5">
        <f t="shared" si="32"/>
        <v>0</v>
      </c>
      <c r="E252" s="6">
        <f t="shared" si="37"/>
        <v>375.92</v>
      </c>
      <c r="F252" s="4">
        <v>81</v>
      </c>
      <c r="G252" s="5">
        <f t="shared" si="33"/>
        <v>2.2936645753476701</v>
      </c>
      <c r="H252" s="5">
        <f t="shared" si="34"/>
        <v>198172.61931003869</v>
      </c>
      <c r="I252" s="4">
        <f t="shared" si="35"/>
        <v>198172619.31003869</v>
      </c>
      <c r="J252" s="5">
        <f t="shared" si="36"/>
        <v>0.11105218229758403</v>
      </c>
      <c r="K252" s="6">
        <f t="shared" si="38"/>
        <v>131.55981862853787</v>
      </c>
      <c r="L252" s="4">
        <v>0.28000000000000003</v>
      </c>
      <c r="M252" s="5">
        <f t="shared" si="31"/>
        <v>0.28449400000000002</v>
      </c>
      <c r="N252" s="6">
        <f t="shared" si="39"/>
        <v>84379.264238499993</v>
      </c>
    </row>
    <row r="253" spans="1:14" x14ac:dyDescent="0.25">
      <c r="A253" s="2">
        <v>36685</v>
      </c>
      <c r="B253" s="18"/>
      <c r="C253" s="4">
        <v>0.36</v>
      </c>
      <c r="D253" s="5">
        <f t="shared" si="32"/>
        <v>9.1439999999999984</v>
      </c>
      <c r="E253" s="6">
        <f t="shared" si="37"/>
        <v>385.06400000000002</v>
      </c>
      <c r="F253" s="4">
        <v>79</v>
      </c>
      <c r="G253" s="5">
        <f t="shared" si="33"/>
        <v>2.2370308821292091</v>
      </c>
      <c r="H253" s="5">
        <f t="shared" si="34"/>
        <v>193279.46821596366</v>
      </c>
      <c r="I253" s="4">
        <f t="shared" si="35"/>
        <v>193279468.21596366</v>
      </c>
      <c r="J253" s="5">
        <f t="shared" si="36"/>
        <v>0.10831015310505109</v>
      </c>
      <c r="K253" s="6">
        <f t="shared" si="38"/>
        <v>131.66812878164291</v>
      </c>
      <c r="L253" s="4">
        <v>0.22</v>
      </c>
      <c r="M253" s="5">
        <f t="shared" si="31"/>
        <v>0.22353099999999998</v>
      </c>
      <c r="N253" s="6">
        <f t="shared" si="39"/>
        <v>84379.487769499989</v>
      </c>
    </row>
    <row r="254" spans="1:14" x14ac:dyDescent="0.25">
      <c r="A254" s="2">
        <v>36686</v>
      </c>
      <c r="B254" s="18"/>
      <c r="C254" s="4">
        <v>0.03</v>
      </c>
      <c r="D254" s="5">
        <f t="shared" si="32"/>
        <v>0.7619999999999999</v>
      </c>
      <c r="E254" s="6">
        <f t="shared" si="37"/>
        <v>385.82600000000002</v>
      </c>
      <c r="F254" s="4">
        <v>83</v>
      </c>
      <c r="G254" s="5">
        <f t="shared" si="33"/>
        <v>2.3502982685661311</v>
      </c>
      <c r="H254" s="5">
        <f t="shared" si="34"/>
        <v>203065.77040411372</v>
      </c>
      <c r="I254" s="4">
        <f t="shared" si="35"/>
        <v>203065770.40411371</v>
      </c>
      <c r="J254" s="5">
        <f t="shared" si="36"/>
        <v>0.11379421149011695</v>
      </c>
      <c r="K254" s="6">
        <f t="shared" si="38"/>
        <v>131.78192299313304</v>
      </c>
      <c r="L254" s="4">
        <v>0.22</v>
      </c>
      <c r="M254" s="5">
        <f t="shared" si="31"/>
        <v>0.22353099999999998</v>
      </c>
      <c r="N254" s="6">
        <f t="shared" si="39"/>
        <v>84379.711300499985</v>
      </c>
    </row>
    <row r="255" spans="1:14" x14ac:dyDescent="0.25">
      <c r="A255" s="2">
        <v>36687</v>
      </c>
      <c r="B255" s="18"/>
      <c r="C255" s="4">
        <v>0</v>
      </c>
      <c r="D255" s="5">
        <f t="shared" si="32"/>
        <v>0</v>
      </c>
      <c r="E255" s="6">
        <f t="shared" si="37"/>
        <v>385.82600000000002</v>
      </c>
      <c r="F255" s="4">
        <v>84</v>
      </c>
      <c r="G255" s="5">
        <f t="shared" si="33"/>
        <v>2.3786151151753616</v>
      </c>
      <c r="H255" s="5">
        <f t="shared" si="34"/>
        <v>205512.34595115125</v>
      </c>
      <c r="I255" s="4">
        <f t="shared" si="35"/>
        <v>205512345.95115125</v>
      </c>
      <c r="J255" s="5">
        <f t="shared" si="36"/>
        <v>0.11516522608638344</v>
      </c>
      <c r="K255" s="6">
        <f t="shared" si="38"/>
        <v>131.89708821921943</v>
      </c>
      <c r="L255" s="4">
        <v>0.23</v>
      </c>
      <c r="M255" s="5">
        <f t="shared" si="31"/>
        <v>0.2336915</v>
      </c>
      <c r="N255" s="6">
        <f t="shared" si="39"/>
        <v>84379.94499199999</v>
      </c>
    </row>
    <row r="256" spans="1:14" x14ac:dyDescent="0.25">
      <c r="A256" s="2">
        <v>36688</v>
      </c>
      <c r="B256" s="18"/>
      <c r="C256" s="4">
        <v>0.08</v>
      </c>
      <c r="D256" s="5">
        <f t="shared" si="32"/>
        <v>2.032</v>
      </c>
      <c r="E256" s="6">
        <f t="shared" si="37"/>
        <v>387.858</v>
      </c>
      <c r="F256" s="4">
        <v>82</v>
      </c>
      <c r="G256" s="5">
        <f t="shared" si="33"/>
        <v>2.3219814219569006</v>
      </c>
      <c r="H256" s="5">
        <f t="shared" si="34"/>
        <v>200619.19485707622</v>
      </c>
      <c r="I256" s="4">
        <f t="shared" si="35"/>
        <v>200619194.85707623</v>
      </c>
      <c r="J256" s="5">
        <f t="shared" si="36"/>
        <v>0.11242319689385051</v>
      </c>
      <c r="K256" s="6">
        <f t="shared" si="38"/>
        <v>132.00951141611327</v>
      </c>
      <c r="L256" s="4">
        <v>0.22</v>
      </c>
      <c r="M256" s="5">
        <f t="shared" si="31"/>
        <v>0.22353099999999998</v>
      </c>
      <c r="N256" s="6">
        <f t="shared" si="39"/>
        <v>84380.168522999986</v>
      </c>
    </row>
    <row r="257" spans="1:14" x14ac:dyDescent="0.25">
      <c r="A257" s="2">
        <v>36689</v>
      </c>
      <c r="B257" s="18"/>
      <c r="C257" s="4">
        <v>0.44</v>
      </c>
      <c r="D257" s="5">
        <f t="shared" si="32"/>
        <v>11.176</v>
      </c>
      <c r="E257" s="6">
        <f t="shared" si="37"/>
        <v>399.03399999999999</v>
      </c>
      <c r="F257" s="4">
        <v>93</v>
      </c>
      <c r="G257" s="5">
        <f t="shared" si="33"/>
        <v>2.6334667346584362</v>
      </c>
      <c r="H257" s="5">
        <f t="shared" si="34"/>
        <v>227531.52587448887</v>
      </c>
      <c r="I257" s="4">
        <f t="shared" si="35"/>
        <v>227531525.87448886</v>
      </c>
      <c r="J257" s="5">
        <f t="shared" si="36"/>
        <v>0.12750435745278166</v>
      </c>
      <c r="K257" s="6">
        <f t="shared" si="38"/>
        <v>132.13701577356605</v>
      </c>
      <c r="L257" s="4">
        <v>0.34</v>
      </c>
      <c r="M257" s="5">
        <f t="shared" si="31"/>
        <v>0.34545700000000001</v>
      </c>
      <c r="N257" s="6">
        <f t="shared" si="39"/>
        <v>84380.513979999989</v>
      </c>
    </row>
    <row r="258" spans="1:14" x14ac:dyDescent="0.25">
      <c r="A258" s="2">
        <v>36690</v>
      </c>
      <c r="B258" s="18"/>
      <c r="C258" s="4">
        <v>0</v>
      </c>
      <c r="D258" s="5">
        <f t="shared" si="32"/>
        <v>0</v>
      </c>
      <c r="E258" s="6">
        <f t="shared" si="37"/>
        <v>399.03399999999999</v>
      </c>
      <c r="F258" s="4">
        <v>117</v>
      </c>
      <c r="G258" s="5">
        <f t="shared" si="33"/>
        <v>3.3130710532799679</v>
      </c>
      <c r="H258" s="5">
        <f t="shared" si="34"/>
        <v>286249.33900338924</v>
      </c>
      <c r="I258" s="4">
        <f t="shared" si="35"/>
        <v>286249339.00338924</v>
      </c>
      <c r="J258" s="5">
        <f t="shared" si="36"/>
        <v>0.16040870776317692</v>
      </c>
      <c r="K258" s="6">
        <f t="shared" si="38"/>
        <v>132.29742448132922</v>
      </c>
      <c r="L258" s="4">
        <v>0.66</v>
      </c>
      <c r="M258" s="5">
        <f t="shared" ref="M258:M321" si="40">L258*1.01605</f>
        <v>0.67059299999999999</v>
      </c>
      <c r="N258" s="6">
        <f t="shared" si="39"/>
        <v>84381.184572999991</v>
      </c>
    </row>
    <row r="259" spans="1:14" x14ac:dyDescent="0.25">
      <c r="A259" s="2">
        <v>36691</v>
      </c>
      <c r="B259" s="18"/>
      <c r="C259" s="4">
        <v>0</v>
      </c>
      <c r="D259" s="5">
        <f t="shared" ref="D259:D322" si="41">C259*25.4</f>
        <v>0</v>
      </c>
      <c r="E259" s="6">
        <f t="shared" si="37"/>
        <v>399.03399999999999</v>
      </c>
      <c r="F259" s="4">
        <v>130</v>
      </c>
      <c r="G259" s="5">
        <f t="shared" ref="G259:G322" si="42">F259/35.3146667</f>
        <v>3.6811900591999644</v>
      </c>
      <c r="H259" s="5">
        <f t="shared" ref="H259:H322" si="43">G259*86400</f>
        <v>318054.82111487695</v>
      </c>
      <c r="I259" s="4">
        <f t="shared" ref="I259:I322" si="44">H259*1000</f>
        <v>318054821.11487693</v>
      </c>
      <c r="J259" s="5">
        <f t="shared" ref="J259:J322" si="45">I259/1784500000</f>
        <v>0.17823189751464102</v>
      </c>
      <c r="K259" s="6">
        <f t="shared" si="38"/>
        <v>132.47565637884387</v>
      </c>
      <c r="L259" s="4">
        <v>1.1000000000000001</v>
      </c>
      <c r="M259" s="5">
        <f t="shared" si="40"/>
        <v>1.1176550000000001</v>
      </c>
      <c r="N259" s="6">
        <f t="shared" si="39"/>
        <v>84382.302227999986</v>
      </c>
    </row>
    <row r="260" spans="1:14" x14ac:dyDescent="0.25">
      <c r="A260" s="2">
        <v>36692</v>
      </c>
      <c r="B260" s="18"/>
      <c r="C260" s="4">
        <v>0</v>
      </c>
      <c r="D260" s="5">
        <f t="shared" si="41"/>
        <v>0</v>
      </c>
      <c r="E260" s="6">
        <f t="shared" ref="E260:E323" si="46">D260+E259</f>
        <v>399.03399999999999</v>
      </c>
      <c r="F260" s="4">
        <v>147</v>
      </c>
      <c r="G260" s="5">
        <f t="shared" si="42"/>
        <v>4.1625764515568831</v>
      </c>
      <c r="H260" s="5">
        <f t="shared" si="43"/>
        <v>359646.60541451472</v>
      </c>
      <c r="I260" s="4">
        <f t="shared" si="44"/>
        <v>359646605.41451472</v>
      </c>
      <c r="J260" s="5">
        <f t="shared" si="45"/>
        <v>0.20153914565117104</v>
      </c>
      <c r="K260" s="6">
        <f t="shared" ref="K260:K323" si="47">J260+K259</f>
        <v>132.67719552449503</v>
      </c>
      <c r="L260" s="4">
        <v>1.51</v>
      </c>
      <c r="M260" s="5">
        <f t="shared" si="40"/>
        <v>1.5342354999999999</v>
      </c>
      <c r="N260" s="6">
        <f t="shared" ref="N260:N323" si="48">M260+N259</f>
        <v>84383.836463499989</v>
      </c>
    </row>
    <row r="261" spans="1:14" x14ac:dyDescent="0.25">
      <c r="A261" s="2">
        <v>36693</v>
      </c>
      <c r="B261" s="18"/>
      <c r="C261" s="4">
        <v>0</v>
      </c>
      <c r="D261" s="5">
        <f t="shared" si="41"/>
        <v>0</v>
      </c>
      <c r="E261" s="6">
        <f t="shared" si="46"/>
        <v>399.03399999999999</v>
      </c>
      <c r="F261" s="4">
        <v>113</v>
      </c>
      <c r="G261" s="5">
        <f t="shared" si="42"/>
        <v>3.1998036668430458</v>
      </c>
      <c r="H261" s="5">
        <f t="shared" si="43"/>
        <v>276463.03681523917</v>
      </c>
      <c r="I261" s="4">
        <f t="shared" si="44"/>
        <v>276463036.81523919</v>
      </c>
      <c r="J261" s="5">
        <f t="shared" si="45"/>
        <v>0.15492464937811107</v>
      </c>
      <c r="K261" s="6">
        <f t="shared" si="47"/>
        <v>132.83212017387314</v>
      </c>
      <c r="L261" s="4">
        <v>1.03</v>
      </c>
      <c r="M261" s="5">
        <f t="shared" si="40"/>
        <v>1.0465314999999999</v>
      </c>
      <c r="N261" s="6">
        <f t="shared" si="48"/>
        <v>84384.882994999993</v>
      </c>
    </row>
    <row r="262" spans="1:14" x14ac:dyDescent="0.25">
      <c r="A262" s="2">
        <v>36694</v>
      </c>
      <c r="B262" s="18"/>
      <c r="C262" s="4">
        <v>0</v>
      </c>
      <c r="D262" s="5">
        <f t="shared" si="41"/>
        <v>0</v>
      </c>
      <c r="E262" s="6">
        <f t="shared" si="46"/>
        <v>399.03399999999999</v>
      </c>
      <c r="F262" s="4">
        <v>99</v>
      </c>
      <c r="G262" s="5">
        <f t="shared" si="42"/>
        <v>2.8033678143138192</v>
      </c>
      <c r="H262" s="5">
        <f t="shared" si="43"/>
        <v>242210.97915671399</v>
      </c>
      <c r="I262" s="4">
        <f t="shared" si="44"/>
        <v>242210979.15671399</v>
      </c>
      <c r="J262" s="5">
        <f t="shared" si="45"/>
        <v>0.13573044503038048</v>
      </c>
      <c r="K262" s="6">
        <f t="shared" si="47"/>
        <v>132.96785061890353</v>
      </c>
      <c r="L262" s="4">
        <v>0.79</v>
      </c>
      <c r="M262" s="5">
        <f t="shared" si="40"/>
        <v>0.80267949999999999</v>
      </c>
      <c r="N262" s="6">
        <f t="shared" si="48"/>
        <v>84385.685674499997</v>
      </c>
    </row>
    <row r="263" spans="1:14" x14ac:dyDescent="0.25">
      <c r="A263" s="2">
        <v>36695</v>
      </c>
      <c r="B263" s="18"/>
      <c r="C263" s="4">
        <v>0</v>
      </c>
      <c r="D263" s="5">
        <f t="shared" si="41"/>
        <v>0</v>
      </c>
      <c r="E263" s="6">
        <f t="shared" si="46"/>
        <v>399.03399999999999</v>
      </c>
      <c r="F263" s="4">
        <v>90</v>
      </c>
      <c r="G263" s="5">
        <f t="shared" si="42"/>
        <v>2.5485161948307447</v>
      </c>
      <c r="H263" s="5">
        <f t="shared" si="43"/>
        <v>220191.79923337634</v>
      </c>
      <c r="I263" s="4">
        <f t="shared" si="44"/>
        <v>220191799.23337635</v>
      </c>
      <c r="J263" s="5">
        <f t="shared" si="45"/>
        <v>0.12339131366398226</v>
      </c>
      <c r="K263" s="6">
        <f t="shared" si="47"/>
        <v>133.0912419325675</v>
      </c>
      <c r="L263" s="4">
        <v>0.63</v>
      </c>
      <c r="M263" s="5">
        <f t="shared" si="40"/>
        <v>0.64011149999999994</v>
      </c>
      <c r="N263" s="6">
        <f t="shared" si="48"/>
        <v>84386.325786000001</v>
      </c>
    </row>
    <row r="264" spans="1:14" x14ac:dyDescent="0.25">
      <c r="A264" s="2">
        <v>36696</v>
      </c>
      <c r="B264" s="18"/>
      <c r="C264" s="4">
        <v>0</v>
      </c>
      <c r="D264" s="5">
        <f t="shared" si="41"/>
        <v>0</v>
      </c>
      <c r="E264" s="6">
        <f t="shared" si="46"/>
        <v>399.03399999999999</v>
      </c>
      <c r="F264" s="4">
        <v>82</v>
      </c>
      <c r="G264" s="5">
        <f t="shared" si="42"/>
        <v>2.3219814219569006</v>
      </c>
      <c r="H264" s="5">
        <f t="shared" si="43"/>
        <v>200619.19485707622</v>
      </c>
      <c r="I264" s="4">
        <f t="shared" si="44"/>
        <v>200619194.85707623</v>
      </c>
      <c r="J264" s="5">
        <f t="shared" si="45"/>
        <v>0.11242319689385051</v>
      </c>
      <c r="K264" s="6">
        <f t="shared" si="47"/>
        <v>133.20366512946134</v>
      </c>
      <c r="L264" s="4">
        <v>0.51</v>
      </c>
      <c r="M264" s="5">
        <f t="shared" si="40"/>
        <v>0.51818549999999997</v>
      </c>
      <c r="N264" s="6">
        <f t="shared" si="48"/>
        <v>84386.843971499999</v>
      </c>
    </row>
    <row r="265" spans="1:14" x14ac:dyDescent="0.25">
      <c r="A265" s="2">
        <v>36697</v>
      </c>
      <c r="B265" s="18"/>
      <c r="C265" s="4">
        <v>0</v>
      </c>
      <c r="D265" s="5">
        <f t="shared" si="41"/>
        <v>0</v>
      </c>
      <c r="E265" s="6">
        <f t="shared" si="46"/>
        <v>399.03399999999999</v>
      </c>
      <c r="F265" s="4">
        <v>78</v>
      </c>
      <c r="G265" s="5">
        <f t="shared" si="42"/>
        <v>2.2087140355199786</v>
      </c>
      <c r="H265" s="5">
        <f t="shared" si="43"/>
        <v>190832.89266892616</v>
      </c>
      <c r="I265" s="4">
        <f t="shared" si="44"/>
        <v>190832892.66892615</v>
      </c>
      <c r="J265" s="5">
        <f t="shared" si="45"/>
        <v>0.10693913850878461</v>
      </c>
      <c r="K265" s="6">
        <f t="shared" si="47"/>
        <v>133.31060426797012</v>
      </c>
      <c r="L265" s="4">
        <v>0.43</v>
      </c>
      <c r="M265" s="5">
        <f t="shared" si="40"/>
        <v>0.43690149999999994</v>
      </c>
      <c r="N265" s="6">
        <f t="shared" si="48"/>
        <v>84387.280872999996</v>
      </c>
    </row>
    <row r="266" spans="1:14" x14ac:dyDescent="0.25">
      <c r="A266" s="2">
        <v>36698</v>
      </c>
      <c r="B266" s="18"/>
      <c r="C266" s="4">
        <v>0</v>
      </c>
      <c r="D266" s="5">
        <f t="shared" si="41"/>
        <v>0</v>
      </c>
      <c r="E266" s="6">
        <f t="shared" si="46"/>
        <v>399.03399999999999</v>
      </c>
      <c r="F266" s="4">
        <v>73</v>
      </c>
      <c r="G266" s="5">
        <f t="shared" si="42"/>
        <v>2.0671298024738261</v>
      </c>
      <c r="H266" s="5">
        <f t="shared" si="43"/>
        <v>178600.01493373857</v>
      </c>
      <c r="I266" s="4">
        <f t="shared" si="44"/>
        <v>178600014.93373856</v>
      </c>
      <c r="J266" s="5">
        <f t="shared" si="45"/>
        <v>0.10008406552745226</v>
      </c>
      <c r="K266" s="6">
        <f t="shared" si="47"/>
        <v>133.41068833349757</v>
      </c>
      <c r="L266" s="4">
        <v>0.39</v>
      </c>
      <c r="M266" s="5">
        <f t="shared" si="40"/>
        <v>0.39625949999999999</v>
      </c>
      <c r="N266" s="6">
        <f t="shared" si="48"/>
        <v>84387.677132500001</v>
      </c>
    </row>
    <row r="267" spans="1:14" x14ac:dyDescent="0.25">
      <c r="A267" s="2">
        <v>36699</v>
      </c>
      <c r="B267" s="18"/>
      <c r="C267" s="4">
        <v>0</v>
      </c>
      <c r="D267" s="5">
        <f t="shared" si="41"/>
        <v>0</v>
      </c>
      <c r="E267" s="6">
        <f t="shared" si="46"/>
        <v>399.03399999999999</v>
      </c>
      <c r="F267" s="4">
        <v>67</v>
      </c>
      <c r="G267" s="5">
        <f t="shared" si="42"/>
        <v>1.8972287228184432</v>
      </c>
      <c r="H267" s="5">
        <f t="shared" si="43"/>
        <v>163920.5616515135</v>
      </c>
      <c r="I267" s="4">
        <f t="shared" si="44"/>
        <v>163920561.65151352</v>
      </c>
      <c r="J267" s="5">
        <f t="shared" si="45"/>
        <v>9.1857977949853467E-2</v>
      </c>
      <c r="K267" s="6">
        <f t="shared" si="47"/>
        <v>133.50254631144742</v>
      </c>
      <c r="L267" s="4">
        <v>0.36</v>
      </c>
      <c r="M267" s="5">
        <f t="shared" si="40"/>
        <v>0.36577799999999994</v>
      </c>
      <c r="N267" s="6">
        <f t="shared" si="48"/>
        <v>84388.042910500008</v>
      </c>
    </row>
    <row r="268" spans="1:14" x14ac:dyDescent="0.25">
      <c r="A268" s="2">
        <v>36700</v>
      </c>
      <c r="B268" s="18"/>
      <c r="C268" s="4">
        <v>0</v>
      </c>
      <c r="D268" s="5">
        <f t="shared" si="41"/>
        <v>0</v>
      </c>
      <c r="E268" s="6">
        <f t="shared" si="46"/>
        <v>399.03399999999999</v>
      </c>
      <c r="F268" s="4">
        <v>63</v>
      </c>
      <c r="G268" s="5">
        <f t="shared" si="42"/>
        <v>1.7839613363815212</v>
      </c>
      <c r="H268" s="5">
        <f t="shared" si="43"/>
        <v>154134.25946336344</v>
      </c>
      <c r="I268" s="4">
        <f t="shared" si="44"/>
        <v>154134259.46336344</v>
      </c>
      <c r="J268" s="5">
        <f t="shared" si="45"/>
        <v>8.6373919564787585E-2</v>
      </c>
      <c r="K268" s="6">
        <f t="shared" si="47"/>
        <v>133.5889202310122</v>
      </c>
      <c r="L268" s="4">
        <v>0.34</v>
      </c>
      <c r="M268" s="5">
        <f t="shared" si="40"/>
        <v>0.34545700000000001</v>
      </c>
      <c r="N268" s="6">
        <f t="shared" si="48"/>
        <v>84388.388367500011</v>
      </c>
    </row>
    <row r="269" spans="1:14" x14ac:dyDescent="0.25">
      <c r="A269" s="2">
        <v>36701</v>
      </c>
      <c r="B269" s="18"/>
      <c r="C269" s="4">
        <v>0</v>
      </c>
      <c r="D269" s="5">
        <f t="shared" si="41"/>
        <v>0</v>
      </c>
      <c r="E269" s="6">
        <f t="shared" si="46"/>
        <v>399.03399999999999</v>
      </c>
      <c r="F269" s="4">
        <v>60</v>
      </c>
      <c r="G269" s="5">
        <f t="shared" si="42"/>
        <v>1.6990107965538297</v>
      </c>
      <c r="H269" s="5">
        <f t="shared" si="43"/>
        <v>146794.53282225088</v>
      </c>
      <c r="I269" s="4">
        <f t="shared" si="44"/>
        <v>146794532.82225087</v>
      </c>
      <c r="J269" s="5">
        <f t="shared" si="45"/>
        <v>8.226087577598816E-2</v>
      </c>
      <c r="K269" s="6">
        <f t="shared" si="47"/>
        <v>133.6711811067882</v>
      </c>
      <c r="L269" s="4">
        <v>0.32</v>
      </c>
      <c r="M269" s="5">
        <f t="shared" si="40"/>
        <v>0.32513599999999998</v>
      </c>
      <c r="N269" s="6">
        <f t="shared" si="48"/>
        <v>84388.71350350001</v>
      </c>
    </row>
    <row r="270" spans="1:14" x14ac:dyDescent="0.25">
      <c r="A270" s="2">
        <v>36702</v>
      </c>
      <c r="B270" s="18"/>
      <c r="C270" s="4">
        <v>0</v>
      </c>
      <c r="D270" s="5">
        <f t="shared" si="41"/>
        <v>0</v>
      </c>
      <c r="E270" s="6">
        <f t="shared" si="46"/>
        <v>399.03399999999999</v>
      </c>
      <c r="F270" s="4">
        <v>58</v>
      </c>
      <c r="G270" s="5">
        <f t="shared" si="42"/>
        <v>1.6423771033353687</v>
      </c>
      <c r="H270" s="5">
        <f t="shared" si="43"/>
        <v>141901.38172817585</v>
      </c>
      <c r="I270" s="4">
        <f t="shared" si="44"/>
        <v>141901381.72817585</v>
      </c>
      <c r="J270" s="5">
        <f t="shared" si="45"/>
        <v>7.9518846583455219E-2</v>
      </c>
      <c r="K270" s="6">
        <f t="shared" si="47"/>
        <v>133.75069995337165</v>
      </c>
      <c r="L270" s="4">
        <v>0.31</v>
      </c>
      <c r="M270" s="5">
        <f t="shared" si="40"/>
        <v>0.31497549999999996</v>
      </c>
      <c r="N270" s="6">
        <f t="shared" si="48"/>
        <v>84389.028479000015</v>
      </c>
    </row>
    <row r="271" spans="1:14" x14ac:dyDescent="0.25">
      <c r="A271" s="2">
        <v>36703</v>
      </c>
      <c r="B271" s="18"/>
      <c r="C271" s="4">
        <v>0</v>
      </c>
      <c r="D271" s="5">
        <f t="shared" si="41"/>
        <v>0</v>
      </c>
      <c r="E271" s="6">
        <f t="shared" si="46"/>
        <v>399.03399999999999</v>
      </c>
      <c r="F271" s="4">
        <v>55</v>
      </c>
      <c r="G271" s="5">
        <f t="shared" si="42"/>
        <v>1.5574265635076772</v>
      </c>
      <c r="H271" s="5">
        <f t="shared" si="43"/>
        <v>134561.65508706329</v>
      </c>
      <c r="I271" s="4">
        <f t="shared" si="44"/>
        <v>134561655.08706328</v>
      </c>
      <c r="J271" s="5">
        <f t="shared" si="45"/>
        <v>7.5405802794655807E-2</v>
      </c>
      <c r="K271" s="6">
        <f t="shared" si="47"/>
        <v>133.8261057561663</v>
      </c>
      <c r="L271" s="4">
        <v>0.3</v>
      </c>
      <c r="M271" s="5">
        <f t="shared" si="40"/>
        <v>0.30481499999999995</v>
      </c>
      <c r="N271" s="6">
        <f t="shared" si="48"/>
        <v>84389.333294000011</v>
      </c>
    </row>
    <row r="272" spans="1:14" x14ac:dyDescent="0.25">
      <c r="A272" s="2">
        <v>36704</v>
      </c>
      <c r="B272" s="18"/>
      <c r="C272" s="4">
        <v>0</v>
      </c>
      <c r="D272" s="5">
        <f t="shared" si="41"/>
        <v>0</v>
      </c>
      <c r="E272" s="6">
        <f t="shared" si="46"/>
        <v>399.03399999999999</v>
      </c>
      <c r="F272" s="4">
        <v>51</v>
      </c>
      <c r="G272" s="5">
        <f t="shared" si="42"/>
        <v>1.4441591770707554</v>
      </c>
      <c r="H272" s="5">
        <f t="shared" si="43"/>
        <v>124775.35289891326</v>
      </c>
      <c r="I272" s="4">
        <f t="shared" si="44"/>
        <v>124775352.89891326</v>
      </c>
      <c r="J272" s="5">
        <f t="shared" si="45"/>
        <v>6.9921744409589953E-2</v>
      </c>
      <c r="K272" s="6">
        <f t="shared" si="47"/>
        <v>133.89602750057588</v>
      </c>
      <c r="L272" s="4">
        <v>0.28000000000000003</v>
      </c>
      <c r="M272" s="5">
        <f t="shared" si="40"/>
        <v>0.28449400000000002</v>
      </c>
      <c r="N272" s="6">
        <f t="shared" si="48"/>
        <v>84389.617788000018</v>
      </c>
    </row>
    <row r="273" spans="1:14" x14ac:dyDescent="0.25">
      <c r="A273" s="2">
        <v>36705</v>
      </c>
      <c r="B273" s="18"/>
      <c r="C273" s="4">
        <v>0</v>
      </c>
      <c r="D273" s="5">
        <f t="shared" si="41"/>
        <v>0</v>
      </c>
      <c r="E273" s="6">
        <f t="shared" si="46"/>
        <v>399.03399999999999</v>
      </c>
      <c r="F273" s="4">
        <v>49</v>
      </c>
      <c r="G273" s="5">
        <f t="shared" si="42"/>
        <v>1.3875254838522944</v>
      </c>
      <c r="H273" s="5">
        <f t="shared" si="43"/>
        <v>119882.20180483823</v>
      </c>
      <c r="I273" s="4">
        <f t="shared" si="44"/>
        <v>119882201.80483823</v>
      </c>
      <c r="J273" s="5">
        <f t="shared" si="45"/>
        <v>6.7179715217056998E-2</v>
      </c>
      <c r="K273" s="6">
        <f t="shared" si="47"/>
        <v>133.96320721579295</v>
      </c>
      <c r="L273" s="4">
        <v>0.26</v>
      </c>
      <c r="M273" s="5">
        <f t="shared" si="40"/>
        <v>0.26417299999999999</v>
      </c>
      <c r="N273" s="6">
        <f t="shared" si="48"/>
        <v>84389.881961000021</v>
      </c>
    </row>
    <row r="274" spans="1:14" x14ac:dyDescent="0.25">
      <c r="A274" s="2">
        <v>36706</v>
      </c>
      <c r="B274" s="18"/>
      <c r="C274" s="4">
        <v>0</v>
      </c>
      <c r="D274" s="5">
        <f t="shared" si="41"/>
        <v>0</v>
      </c>
      <c r="E274" s="6">
        <f t="shared" si="46"/>
        <v>399.03399999999999</v>
      </c>
      <c r="F274" s="4">
        <v>47</v>
      </c>
      <c r="G274" s="5">
        <f t="shared" si="42"/>
        <v>1.3308917906338333</v>
      </c>
      <c r="H274" s="5">
        <f t="shared" si="43"/>
        <v>114989.0507107632</v>
      </c>
      <c r="I274" s="4">
        <f t="shared" si="44"/>
        <v>114989050.7107632</v>
      </c>
      <c r="J274" s="5">
        <f t="shared" si="45"/>
        <v>6.4437686024524071E-2</v>
      </c>
      <c r="K274" s="6">
        <f t="shared" si="47"/>
        <v>134.02764490181747</v>
      </c>
      <c r="L274" s="4">
        <v>0.25</v>
      </c>
      <c r="M274" s="5">
        <f t="shared" si="40"/>
        <v>0.25401249999999997</v>
      </c>
      <c r="N274" s="6">
        <f t="shared" si="48"/>
        <v>84390.135973500015</v>
      </c>
    </row>
    <row r="275" spans="1:14" x14ac:dyDescent="0.25">
      <c r="A275" s="2">
        <v>36707</v>
      </c>
      <c r="B275" s="18"/>
      <c r="C275" s="4">
        <v>0</v>
      </c>
      <c r="D275" s="5">
        <f t="shared" si="41"/>
        <v>0</v>
      </c>
      <c r="E275" s="6">
        <f t="shared" si="46"/>
        <v>399.03399999999999</v>
      </c>
      <c r="F275" s="4">
        <v>45</v>
      </c>
      <c r="G275" s="5">
        <f t="shared" si="42"/>
        <v>1.2742580974153723</v>
      </c>
      <c r="H275" s="5">
        <f t="shared" si="43"/>
        <v>110095.89961668817</v>
      </c>
      <c r="I275" s="4">
        <f t="shared" si="44"/>
        <v>110095899.61668818</v>
      </c>
      <c r="J275" s="5">
        <f t="shared" si="45"/>
        <v>6.169565683199113E-2</v>
      </c>
      <c r="K275" s="6">
        <f t="shared" si="47"/>
        <v>134.08934055864947</v>
      </c>
      <c r="L275" s="4">
        <v>0.27</v>
      </c>
      <c r="M275" s="5">
        <f t="shared" si="40"/>
        <v>0.27433350000000001</v>
      </c>
      <c r="N275" s="6">
        <f t="shared" si="48"/>
        <v>84390.410307000013</v>
      </c>
    </row>
    <row r="276" spans="1:14" x14ac:dyDescent="0.25">
      <c r="A276" s="2">
        <v>36708</v>
      </c>
      <c r="B276" s="18" t="s">
        <v>11</v>
      </c>
      <c r="C276" s="4">
        <v>0</v>
      </c>
      <c r="D276" s="5">
        <f t="shared" si="41"/>
        <v>0</v>
      </c>
      <c r="E276" s="6">
        <f t="shared" si="46"/>
        <v>399.03399999999999</v>
      </c>
      <c r="F276" s="4">
        <v>46</v>
      </c>
      <c r="G276" s="5">
        <f t="shared" si="42"/>
        <v>1.3025749440246028</v>
      </c>
      <c r="H276" s="5">
        <f t="shared" si="43"/>
        <v>112542.47516372568</v>
      </c>
      <c r="I276" s="4">
        <f t="shared" si="44"/>
        <v>112542475.16372569</v>
      </c>
      <c r="J276" s="5">
        <f t="shared" si="45"/>
        <v>6.3066671428257601E-2</v>
      </c>
      <c r="K276" s="6">
        <f t="shared" si="47"/>
        <v>134.15240723007773</v>
      </c>
      <c r="L276" s="4">
        <v>0.31</v>
      </c>
      <c r="M276" s="5">
        <f t="shared" si="40"/>
        <v>0.31497549999999996</v>
      </c>
      <c r="N276" s="6">
        <f t="shared" si="48"/>
        <v>84390.725282500018</v>
      </c>
    </row>
    <row r="277" spans="1:14" x14ac:dyDescent="0.25">
      <c r="A277" s="2">
        <v>36709</v>
      </c>
      <c r="B277" s="18"/>
      <c r="C277" s="4">
        <v>0</v>
      </c>
      <c r="D277" s="5">
        <f t="shared" si="41"/>
        <v>0</v>
      </c>
      <c r="E277" s="6">
        <f t="shared" si="46"/>
        <v>399.03399999999999</v>
      </c>
      <c r="F277" s="4">
        <v>40</v>
      </c>
      <c r="G277" s="5">
        <f t="shared" si="42"/>
        <v>1.1326738643692198</v>
      </c>
      <c r="H277" s="5">
        <f t="shared" si="43"/>
        <v>97863.021881500594</v>
      </c>
      <c r="I277" s="4">
        <f t="shared" si="44"/>
        <v>97863021.881500587</v>
      </c>
      <c r="J277" s="5">
        <f t="shared" si="45"/>
        <v>5.4840583850658778E-2</v>
      </c>
      <c r="K277" s="6">
        <f t="shared" si="47"/>
        <v>134.20724781392838</v>
      </c>
      <c r="L277" s="4">
        <v>0.31</v>
      </c>
      <c r="M277" s="5">
        <f t="shared" si="40"/>
        <v>0.31497549999999996</v>
      </c>
      <c r="N277" s="6">
        <f t="shared" si="48"/>
        <v>84391.040258000023</v>
      </c>
    </row>
    <row r="278" spans="1:14" x14ac:dyDescent="0.25">
      <c r="A278" s="2">
        <v>36710</v>
      </c>
      <c r="B278" s="18"/>
      <c r="C278" s="4">
        <v>0.17</v>
      </c>
      <c r="D278" s="5">
        <f t="shared" si="41"/>
        <v>4.3180000000000005</v>
      </c>
      <c r="E278" s="6">
        <f t="shared" si="46"/>
        <v>403.35199999999998</v>
      </c>
      <c r="F278" s="4">
        <v>40</v>
      </c>
      <c r="G278" s="5">
        <f t="shared" si="42"/>
        <v>1.1326738643692198</v>
      </c>
      <c r="H278" s="5">
        <f t="shared" si="43"/>
        <v>97863.021881500594</v>
      </c>
      <c r="I278" s="4">
        <f t="shared" si="44"/>
        <v>97863021.881500587</v>
      </c>
      <c r="J278" s="5">
        <f t="shared" si="45"/>
        <v>5.4840583850658778E-2</v>
      </c>
      <c r="K278" s="6">
        <f t="shared" si="47"/>
        <v>134.26208839777902</v>
      </c>
      <c r="L278" s="4">
        <v>0.35</v>
      </c>
      <c r="M278" s="5">
        <f t="shared" si="40"/>
        <v>0.35561749999999992</v>
      </c>
      <c r="N278" s="6">
        <f t="shared" si="48"/>
        <v>84391.39587550002</v>
      </c>
    </row>
    <row r="279" spans="1:14" x14ac:dyDescent="0.25">
      <c r="A279" s="2">
        <v>36711</v>
      </c>
      <c r="B279" s="18"/>
      <c r="C279" s="4">
        <v>0.03</v>
      </c>
      <c r="D279" s="5">
        <f t="shared" si="41"/>
        <v>0.7619999999999999</v>
      </c>
      <c r="E279" s="6">
        <f t="shared" si="46"/>
        <v>404.11399999999998</v>
      </c>
      <c r="F279" s="4">
        <v>43</v>
      </c>
      <c r="G279" s="5">
        <f t="shared" si="42"/>
        <v>1.2176244041969113</v>
      </c>
      <c r="H279" s="5">
        <f t="shared" si="43"/>
        <v>105202.74852261314</v>
      </c>
      <c r="I279" s="4">
        <f t="shared" si="44"/>
        <v>105202748.52261314</v>
      </c>
      <c r="J279" s="5">
        <f t="shared" si="45"/>
        <v>5.8953627639458189E-2</v>
      </c>
      <c r="K279" s="6">
        <f t="shared" si="47"/>
        <v>134.32104202541848</v>
      </c>
      <c r="L279" s="4">
        <v>0.41</v>
      </c>
      <c r="M279" s="5">
        <f t="shared" si="40"/>
        <v>0.41658049999999991</v>
      </c>
      <c r="N279" s="6">
        <f t="shared" si="48"/>
        <v>84391.812456000014</v>
      </c>
    </row>
    <row r="280" spans="1:14" x14ac:dyDescent="0.25">
      <c r="A280" s="2">
        <v>36712</v>
      </c>
      <c r="B280" s="18"/>
      <c r="C280" s="4">
        <v>0</v>
      </c>
      <c r="D280" s="5">
        <f t="shared" si="41"/>
        <v>0</v>
      </c>
      <c r="E280" s="6">
        <f t="shared" si="46"/>
        <v>404.11399999999998</v>
      </c>
      <c r="F280" s="4">
        <v>45</v>
      </c>
      <c r="G280" s="5">
        <f t="shared" si="42"/>
        <v>1.2742580974153723</v>
      </c>
      <c r="H280" s="5">
        <f t="shared" si="43"/>
        <v>110095.89961668817</v>
      </c>
      <c r="I280" s="4">
        <f t="shared" si="44"/>
        <v>110095899.61668818</v>
      </c>
      <c r="J280" s="5">
        <f t="shared" si="45"/>
        <v>6.169565683199113E-2</v>
      </c>
      <c r="K280" s="6">
        <f t="shared" si="47"/>
        <v>134.38273768225048</v>
      </c>
      <c r="L280" s="4">
        <v>0.47</v>
      </c>
      <c r="M280" s="5">
        <f t="shared" si="40"/>
        <v>0.4775434999999999</v>
      </c>
      <c r="N280" s="6">
        <f t="shared" si="48"/>
        <v>84392.289999500019</v>
      </c>
    </row>
    <row r="281" spans="1:14" x14ac:dyDescent="0.25">
      <c r="A281" s="2">
        <v>36713</v>
      </c>
      <c r="B281" s="18"/>
      <c r="C281" s="4">
        <v>0.15</v>
      </c>
      <c r="D281" s="5">
        <f t="shared" si="41"/>
        <v>3.8099999999999996</v>
      </c>
      <c r="E281" s="6">
        <f t="shared" si="46"/>
        <v>407.92399999999998</v>
      </c>
      <c r="F281" s="4">
        <v>43</v>
      </c>
      <c r="G281" s="5">
        <f t="shared" si="42"/>
        <v>1.2176244041969113</v>
      </c>
      <c r="H281" s="5">
        <f t="shared" si="43"/>
        <v>105202.74852261314</v>
      </c>
      <c r="I281" s="4">
        <f t="shared" si="44"/>
        <v>105202748.52261314</v>
      </c>
      <c r="J281" s="5">
        <f t="shared" si="45"/>
        <v>5.8953627639458189E-2</v>
      </c>
      <c r="K281" s="6">
        <f t="shared" si="47"/>
        <v>134.44169130988993</v>
      </c>
      <c r="L281" s="4">
        <v>0.47</v>
      </c>
      <c r="M281" s="5">
        <f t="shared" si="40"/>
        <v>0.4775434999999999</v>
      </c>
      <c r="N281" s="6">
        <f t="shared" si="48"/>
        <v>84392.767543000024</v>
      </c>
    </row>
    <row r="282" spans="1:14" x14ac:dyDescent="0.25">
      <c r="A282" s="2">
        <v>36714</v>
      </c>
      <c r="B282" s="18"/>
      <c r="C282" s="4">
        <v>0</v>
      </c>
      <c r="D282" s="5">
        <f t="shared" si="41"/>
        <v>0</v>
      </c>
      <c r="E282" s="6">
        <f t="shared" si="46"/>
        <v>407.92399999999998</v>
      </c>
      <c r="F282" s="4">
        <v>45</v>
      </c>
      <c r="G282" s="5">
        <f t="shared" si="42"/>
        <v>1.2742580974153723</v>
      </c>
      <c r="H282" s="5">
        <f t="shared" si="43"/>
        <v>110095.89961668817</v>
      </c>
      <c r="I282" s="4">
        <f t="shared" si="44"/>
        <v>110095899.61668818</v>
      </c>
      <c r="J282" s="5">
        <f t="shared" si="45"/>
        <v>6.169565683199113E-2</v>
      </c>
      <c r="K282" s="6">
        <f t="shared" si="47"/>
        <v>134.50338696672193</v>
      </c>
      <c r="L282" s="4">
        <v>0.48</v>
      </c>
      <c r="M282" s="5">
        <f t="shared" si="40"/>
        <v>0.48770399999999992</v>
      </c>
      <c r="N282" s="6">
        <f t="shared" si="48"/>
        <v>84393.255247000023</v>
      </c>
    </row>
    <row r="283" spans="1:14" x14ac:dyDescent="0.25">
      <c r="A283" s="2">
        <v>36715</v>
      </c>
      <c r="B283" s="18"/>
      <c r="C283" s="4">
        <v>0</v>
      </c>
      <c r="D283" s="5">
        <f t="shared" si="41"/>
        <v>0</v>
      </c>
      <c r="E283" s="6">
        <f t="shared" si="46"/>
        <v>407.92399999999998</v>
      </c>
      <c r="F283" s="4">
        <v>43</v>
      </c>
      <c r="G283" s="5">
        <f t="shared" si="42"/>
        <v>1.2176244041969113</v>
      </c>
      <c r="H283" s="5">
        <f t="shared" si="43"/>
        <v>105202.74852261314</v>
      </c>
      <c r="I283" s="4">
        <f t="shared" si="44"/>
        <v>105202748.52261314</v>
      </c>
      <c r="J283" s="5">
        <f t="shared" si="45"/>
        <v>5.8953627639458189E-2</v>
      </c>
      <c r="K283" s="6">
        <f t="shared" si="47"/>
        <v>134.56234059436139</v>
      </c>
      <c r="L283" s="4">
        <v>0.46</v>
      </c>
      <c r="M283" s="5">
        <f t="shared" si="40"/>
        <v>0.46738299999999999</v>
      </c>
      <c r="N283" s="6">
        <f t="shared" si="48"/>
        <v>84393.722630000018</v>
      </c>
    </row>
    <row r="284" spans="1:14" x14ac:dyDescent="0.25">
      <c r="A284" s="2">
        <v>36716</v>
      </c>
      <c r="B284" s="18"/>
      <c r="C284" s="4">
        <v>0</v>
      </c>
      <c r="D284" s="5">
        <f t="shared" si="41"/>
        <v>0</v>
      </c>
      <c r="E284" s="6">
        <f t="shared" si="46"/>
        <v>407.92399999999998</v>
      </c>
      <c r="F284" s="4">
        <v>40</v>
      </c>
      <c r="G284" s="5">
        <f t="shared" si="42"/>
        <v>1.1326738643692198</v>
      </c>
      <c r="H284" s="5">
        <f t="shared" si="43"/>
        <v>97863.021881500594</v>
      </c>
      <c r="I284" s="4">
        <f t="shared" si="44"/>
        <v>97863021.881500587</v>
      </c>
      <c r="J284" s="5">
        <f t="shared" si="45"/>
        <v>5.4840583850658778E-2</v>
      </c>
      <c r="K284" s="6">
        <f t="shared" si="47"/>
        <v>134.61718117821204</v>
      </c>
      <c r="L284" s="4">
        <v>0.43</v>
      </c>
      <c r="M284" s="5">
        <f t="shared" si="40"/>
        <v>0.43690149999999994</v>
      </c>
      <c r="N284" s="6">
        <f t="shared" si="48"/>
        <v>84394.159531500016</v>
      </c>
    </row>
    <row r="285" spans="1:14" x14ac:dyDescent="0.25">
      <c r="A285" s="2">
        <v>36717</v>
      </c>
      <c r="B285" s="18"/>
      <c r="C285" s="4">
        <v>0</v>
      </c>
      <c r="D285" s="5">
        <f t="shared" si="41"/>
        <v>0</v>
      </c>
      <c r="E285" s="6">
        <f t="shared" si="46"/>
        <v>407.92399999999998</v>
      </c>
      <c r="F285" s="4">
        <v>37</v>
      </c>
      <c r="G285" s="5">
        <f t="shared" si="42"/>
        <v>1.0477233245415283</v>
      </c>
      <c r="H285" s="5">
        <f t="shared" si="43"/>
        <v>90523.295240388048</v>
      </c>
      <c r="I285" s="4">
        <f t="shared" si="44"/>
        <v>90523295.240388051</v>
      </c>
      <c r="J285" s="5">
        <f t="shared" si="45"/>
        <v>5.0727540061859373E-2</v>
      </c>
      <c r="K285" s="6">
        <f t="shared" si="47"/>
        <v>134.66790871827391</v>
      </c>
      <c r="L285" s="4">
        <v>0.4</v>
      </c>
      <c r="M285" s="5">
        <f t="shared" si="40"/>
        <v>0.40642</v>
      </c>
      <c r="N285" s="6">
        <f t="shared" si="48"/>
        <v>84394.565951500015</v>
      </c>
    </row>
    <row r="286" spans="1:14" x14ac:dyDescent="0.25">
      <c r="A286" s="2">
        <v>36718</v>
      </c>
      <c r="B286" s="18"/>
      <c r="C286" s="4">
        <v>0</v>
      </c>
      <c r="D286" s="5">
        <f t="shared" si="41"/>
        <v>0</v>
      </c>
      <c r="E286" s="6">
        <f t="shared" si="46"/>
        <v>407.92399999999998</v>
      </c>
      <c r="F286" s="4">
        <v>36</v>
      </c>
      <c r="G286" s="5">
        <f t="shared" si="42"/>
        <v>1.0194064779322978</v>
      </c>
      <c r="H286" s="5">
        <f t="shared" si="43"/>
        <v>88076.719693350533</v>
      </c>
      <c r="I286" s="4">
        <f t="shared" si="44"/>
        <v>88076719.693350539</v>
      </c>
      <c r="J286" s="5">
        <f t="shared" si="45"/>
        <v>4.9356525465592903E-2</v>
      </c>
      <c r="K286" s="6">
        <f t="shared" si="47"/>
        <v>134.71726524373949</v>
      </c>
      <c r="L286" s="4">
        <v>0.39</v>
      </c>
      <c r="M286" s="5">
        <f t="shared" si="40"/>
        <v>0.39625949999999999</v>
      </c>
      <c r="N286" s="6">
        <f t="shared" si="48"/>
        <v>84394.96221100002</v>
      </c>
    </row>
    <row r="287" spans="1:14" x14ac:dyDescent="0.25">
      <c r="A287" s="2">
        <v>36719</v>
      </c>
      <c r="B287" s="18"/>
      <c r="C287" s="4">
        <v>0</v>
      </c>
      <c r="D287" s="5">
        <f t="shared" si="41"/>
        <v>0</v>
      </c>
      <c r="E287" s="6">
        <f t="shared" si="46"/>
        <v>407.92399999999998</v>
      </c>
      <c r="F287" s="4">
        <v>34</v>
      </c>
      <c r="G287" s="5">
        <f t="shared" si="42"/>
        <v>0.96277278471383687</v>
      </c>
      <c r="H287" s="5">
        <f t="shared" si="43"/>
        <v>83183.568599275502</v>
      </c>
      <c r="I287" s="4">
        <f t="shared" si="44"/>
        <v>83183568.5992755</v>
      </c>
      <c r="J287" s="5">
        <f t="shared" si="45"/>
        <v>4.6614496273059962E-2</v>
      </c>
      <c r="K287" s="6">
        <f t="shared" si="47"/>
        <v>134.76387974001256</v>
      </c>
      <c r="L287" s="4">
        <v>0.36</v>
      </c>
      <c r="M287" s="5">
        <f t="shared" si="40"/>
        <v>0.36577799999999994</v>
      </c>
      <c r="N287" s="6">
        <f t="shared" si="48"/>
        <v>84395.327989000027</v>
      </c>
    </row>
    <row r="288" spans="1:14" x14ac:dyDescent="0.25">
      <c r="A288" s="2">
        <v>36720</v>
      </c>
      <c r="B288" s="18"/>
      <c r="C288" s="4">
        <v>0</v>
      </c>
      <c r="D288" s="5">
        <f t="shared" si="41"/>
        <v>0</v>
      </c>
      <c r="E288" s="6">
        <f t="shared" si="46"/>
        <v>407.92399999999998</v>
      </c>
      <c r="F288" s="4">
        <v>33</v>
      </c>
      <c r="G288" s="5">
        <f t="shared" si="42"/>
        <v>0.93445593810460637</v>
      </c>
      <c r="H288" s="5">
        <f t="shared" si="43"/>
        <v>80736.993052237987</v>
      </c>
      <c r="I288" s="4">
        <f t="shared" si="44"/>
        <v>80736993.052237988</v>
      </c>
      <c r="J288" s="5">
        <f t="shared" si="45"/>
        <v>4.5243481676793491E-2</v>
      </c>
      <c r="K288" s="6">
        <f t="shared" si="47"/>
        <v>134.80912322168936</v>
      </c>
      <c r="L288" s="4">
        <v>0.34</v>
      </c>
      <c r="M288" s="5">
        <f t="shared" si="40"/>
        <v>0.34545700000000001</v>
      </c>
      <c r="N288" s="6">
        <f t="shared" si="48"/>
        <v>84395.67344600003</v>
      </c>
    </row>
    <row r="289" spans="1:14" x14ac:dyDescent="0.25">
      <c r="A289" s="2">
        <v>36721</v>
      </c>
      <c r="B289" s="18"/>
      <c r="C289" s="4">
        <v>0</v>
      </c>
      <c r="D289" s="5">
        <f t="shared" si="41"/>
        <v>0</v>
      </c>
      <c r="E289" s="6">
        <f t="shared" si="46"/>
        <v>407.92399999999998</v>
      </c>
      <c r="F289" s="4">
        <v>31</v>
      </c>
      <c r="G289" s="5">
        <f t="shared" si="42"/>
        <v>0.87782224488614535</v>
      </c>
      <c r="H289" s="5">
        <f t="shared" si="43"/>
        <v>75843.841958162957</v>
      </c>
      <c r="I289" s="4">
        <f t="shared" si="44"/>
        <v>75843841.958162963</v>
      </c>
      <c r="J289" s="5">
        <f t="shared" si="45"/>
        <v>4.2501452484260557E-2</v>
      </c>
      <c r="K289" s="6">
        <f t="shared" si="47"/>
        <v>134.85162467417362</v>
      </c>
      <c r="L289" s="4">
        <v>0.28000000000000003</v>
      </c>
      <c r="M289" s="5">
        <f t="shared" si="40"/>
        <v>0.28449400000000002</v>
      </c>
      <c r="N289" s="6">
        <f t="shared" si="48"/>
        <v>84395.957940000037</v>
      </c>
    </row>
    <row r="290" spans="1:14" x14ac:dyDescent="0.25">
      <c r="A290" s="2">
        <v>36722</v>
      </c>
      <c r="B290" s="18"/>
      <c r="C290" s="4">
        <v>0</v>
      </c>
      <c r="D290" s="5">
        <f t="shared" si="41"/>
        <v>0</v>
      </c>
      <c r="E290" s="6">
        <f t="shared" si="46"/>
        <v>407.92399999999998</v>
      </c>
      <c r="F290" s="4">
        <v>30</v>
      </c>
      <c r="G290" s="5">
        <f t="shared" si="42"/>
        <v>0.84950539827691485</v>
      </c>
      <c r="H290" s="5">
        <f t="shared" si="43"/>
        <v>73397.266411125442</v>
      </c>
      <c r="I290" s="4">
        <f t="shared" si="44"/>
        <v>73397266.411125436</v>
      </c>
      <c r="J290" s="5">
        <f t="shared" si="45"/>
        <v>4.113043788799408E-2</v>
      </c>
      <c r="K290" s="6">
        <f t="shared" si="47"/>
        <v>134.89275511206162</v>
      </c>
      <c r="L290" s="4">
        <v>0.22</v>
      </c>
      <c r="M290" s="5">
        <f t="shared" si="40"/>
        <v>0.22353099999999998</v>
      </c>
      <c r="N290" s="6">
        <f t="shared" si="48"/>
        <v>84396.181471000033</v>
      </c>
    </row>
    <row r="291" spans="1:14" x14ac:dyDescent="0.25">
      <c r="A291" s="2">
        <v>36723</v>
      </c>
      <c r="B291" s="18"/>
      <c r="C291" s="4">
        <v>0</v>
      </c>
      <c r="D291" s="5">
        <f t="shared" si="41"/>
        <v>0</v>
      </c>
      <c r="E291" s="6">
        <f t="shared" si="46"/>
        <v>407.92399999999998</v>
      </c>
      <c r="F291" s="4">
        <v>28</v>
      </c>
      <c r="G291" s="5">
        <f t="shared" si="42"/>
        <v>0.79287170505845384</v>
      </c>
      <c r="H291" s="5">
        <f t="shared" si="43"/>
        <v>68504.115317050411</v>
      </c>
      <c r="I291" s="4">
        <f t="shared" si="44"/>
        <v>68504115.317050412</v>
      </c>
      <c r="J291" s="5">
        <f t="shared" si="45"/>
        <v>3.8388408695461146E-2</v>
      </c>
      <c r="K291" s="6">
        <f t="shared" si="47"/>
        <v>134.93114352075708</v>
      </c>
      <c r="L291" s="4">
        <v>0.17</v>
      </c>
      <c r="M291" s="5">
        <f t="shared" si="40"/>
        <v>0.17272850000000001</v>
      </c>
      <c r="N291" s="6">
        <f t="shared" si="48"/>
        <v>84396.354199500027</v>
      </c>
    </row>
    <row r="292" spans="1:14" x14ac:dyDescent="0.25">
      <c r="A292" s="2">
        <v>36724</v>
      </c>
      <c r="B292" s="18"/>
      <c r="C292" s="4">
        <v>0</v>
      </c>
      <c r="D292" s="5">
        <f t="shared" si="41"/>
        <v>0</v>
      </c>
      <c r="E292" s="6">
        <f t="shared" si="46"/>
        <v>407.92399999999998</v>
      </c>
      <c r="F292" s="4">
        <v>28</v>
      </c>
      <c r="G292" s="5">
        <f t="shared" si="42"/>
        <v>0.79287170505845384</v>
      </c>
      <c r="H292" s="5">
        <f t="shared" si="43"/>
        <v>68504.115317050411</v>
      </c>
      <c r="I292" s="4">
        <f t="shared" si="44"/>
        <v>68504115.317050412</v>
      </c>
      <c r="J292" s="5">
        <f t="shared" si="45"/>
        <v>3.8388408695461146E-2</v>
      </c>
      <c r="K292" s="6">
        <f t="shared" si="47"/>
        <v>134.96953192945253</v>
      </c>
      <c r="L292" s="4">
        <v>0.14000000000000001</v>
      </c>
      <c r="M292" s="5">
        <f t="shared" si="40"/>
        <v>0.14224700000000001</v>
      </c>
      <c r="N292" s="6">
        <f t="shared" si="48"/>
        <v>84396.496446500023</v>
      </c>
    </row>
    <row r="293" spans="1:14" x14ac:dyDescent="0.25">
      <c r="A293" s="2">
        <v>36725</v>
      </c>
      <c r="B293" s="18"/>
      <c r="C293" s="4">
        <v>0</v>
      </c>
      <c r="D293" s="5">
        <f t="shared" si="41"/>
        <v>0</v>
      </c>
      <c r="E293" s="6">
        <f t="shared" si="46"/>
        <v>407.92399999999998</v>
      </c>
      <c r="F293" s="4">
        <v>27</v>
      </c>
      <c r="G293" s="5">
        <f t="shared" si="42"/>
        <v>0.76455485844922333</v>
      </c>
      <c r="H293" s="5">
        <f t="shared" si="43"/>
        <v>66057.539770012896</v>
      </c>
      <c r="I293" s="4">
        <f t="shared" si="44"/>
        <v>66057539.770012893</v>
      </c>
      <c r="J293" s="5">
        <f t="shared" si="45"/>
        <v>3.7017394099194675E-2</v>
      </c>
      <c r="K293" s="6">
        <f t="shared" si="47"/>
        <v>135.00654932355172</v>
      </c>
      <c r="L293" s="4">
        <v>0.11</v>
      </c>
      <c r="M293" s="5">
        <f t="shared" si="40"/>
        <v>0.11176549999999999</v>
      </c>
      <c r="N293" s="6">
        <f t="shared" si="48"/>
        <v>84396.608212000021</v>
      </c>
    </row>
    <row r="294" spans="1:14" x14ac:dyDescent="0.25">
      <c r="A294" s="2">
        <v>36726</v>
      </c>
      <c r="B294" s="18"/>
      <c r="C294" s="4">
        <v>0</v>
      </c>
      <c r="D294" s="5">
        <f t="shared" si="41"/>
        <v>0</v>
      </c>
      <c r="E294" s="6">
        <f t="shared" si="46"/>
        <v>407.92399999999998</v>
      </c>
      <c r="F294" s="4">
        <v>26</v>
      </c>
      <c r="G294" s="5">
        <f t="shared" si="42"/>
        <v>0.73623801183999293</v>
      </c>
      <c r="H294" s="5">
        <f t="shared" si="43"/>
        <v>63610.964222975388</v>
      </c>
      <c r="I294" s="4">
        <f t="shared" si="44"/>
        <v>63610964.222975388</v>
      </c>
      <c r="J294" s="5">
        <f t="shared" si="45"/>
        <v>3.5646379502928212E-2</v>
      </c>
      <c r="K294" s="6">
        <f t="shared" si="47"/>
        <v>135.04219570305466</v>
      </c>
      <c r="L294" s="4">
        <v>0.08</v>
      </c>
      <c r="M294" s="5">
        <f t="shared" si="40"/>
        <v>8.1283999999999995E-2</v>
      </c>
      <c r="N294" s="6">
        <f t="shared" si="48"/>
        <v>84396.689496000021</v>
      </c>
    </row>
    <row r="295" spans="1:14" x14ac:dyDescent="0.25">
      <c r="A295" s="2">
        <v>36727</v>
      </c>
      <c r="B295" s="18"/>
      <c r="C295" s="4">
        <v>0</v>
      </c>
      <c r="D295" s="5">
        <f t="shared" si="41"/>
        <v>0</v>
      </c>
      <c r="E295" s="6">
        <f t="shared" si="46"/>
        <v>407.92399999999998</v>
      </c>
      <c r="F295" s="4">
        <v>26</v>
      </c>
      <c r="G295" s="5">
        <f t="shared" si="42"/>
        <v>0.73623801183999293</v>
      </c>
      <c r="H295" s="5">
        <f t="shared" si="43"/>
        <v>63610.964222975388</v>
      </c>
      <c r="I295" s="4">
        <f t="shared" si="44"/>
        <v>63610964.222975388</v>
      </c>
      <c r="J295" s="5">
        <f t="shared" si="45"/>
        <v>3.5646379502928212E-2</v>
      </c>
      <c r="K295" s="6">
        <f t="shared" si="47"/>
        <v>135.07784208255759</v>
      </c>
      <c r="L295" s="4">
        <v>7.0000000000000007E-2</v>
      </c>
      <c r="M295" s="5">
        <f t="shared" si="40"/>
        <v>7.1123500000000006E-2</v>
      </c>
      <c r="N295" s="6">
        <f t="shared" si="48"/>
        <v>84396.760619500026</v>
      </c>
    </row>
    <row r="296" spans="1:14" x14ac:dyDescent="0.25">
      <c r="A296" s="2">
        <v>36728</v>
      </c>
      <c r="B296" s="18"/>
      <c r="C296" s="4">
        <v>0</v>
      </c>
      <c r="D296" s="5">
        <f t="shared" si="41"/>
        <v>0</v>
      </c>
      <c r="E296" s="6">
        <f t="shared" si="46"/>
        <v>407.92399999999998</v>
      </c>
      <c r="F296" s="4">
        <v>25</v>
      </c>
      <c r="G296" s="5">
        <f t="shared" si="42"/>
        <v>0.70792116523076243</v>
      </c>
      <c r="H296" s="5">
        <f t="shared" si="43"/>
        <v>61164.388675937873</v>
      </c>
      <c r="I296" s="4">
        <f t="shared" si="44"/>
        <v>61164388.675937876</v>
      </c>
      <c r="J296" s="5">
        <f t="shared" si="45"/>
        <v>3.4275364906661741E-2</v>
      </c>
      <c r="K296" s="6">
        <f t="shared" si="47"/>
        <v>135.11211744746424</v>
      </c>
      <c r="L296" s="4">
        <v>0.08</v>
      </c>
      <c r="M296" s="5">
        <f t="shared" si="40"/>
        <v>8.1283999999999995E-2</v>
      </c>
      <c r="N296" s="6">
        <f t="shared" si="48"/>
        <v>84396.841903500026</v>
      </c>
    </row>
    <row r="297" spans="1:14" x14ac:dyDescent="0.25">
      <c r="A297" s="2">
        <v>36729</v>
      </c>
      <c r="B297" s="18"/>
      <c r="C297" s="4">
        <v>0</v>
      </c>
      <c r="D297" s="5">
        <f t="shared" si="41"/>
        <v>0</v>
      </c>
      <c r="E297" s="6">
        <f t="shared" si="46"/>
        <v>407.92399999999998</v>
      </c>
      <c r="F297" s="4">
        <v>25</v>
      </c>
      <c r="G297" s="5">
        <f t="shared" si="42"/>
        <v>0.70792116523076243</v>
      </c>
      <c r="H297" s="5">
        <f t="shared" si="43"/>
        <v>61164.388675937873</v>
      </c>
      <c r="I297" s="4">
        <f t="shared" si="44"/>
        <v>61164388.675937876</v>
      </c>
      <c r="J297" s="5">
        <f t="shared" si="45"/>
        <v>3.4275364906661741E-2</v>
      </c>
      <c r="K297" s="6">
        <f t="shared" si="47"/>
        <v>135.14639281237089</v>
      </c>
      <c r="L297" s="4">
        <v>0.08</v>
      </c>
      <c r="M297" s="5">
        <f t="shared" si="40"/>
        <v>8.1283999999999995E-2</v>
      </c>
      <c r="N297" s="6">
        <f t="shared" si="48"/>
        <v>84396.923187500026</v>
      </c>
    </row>
    <row r="298" spans="1:14" x14ac:dyDescent="0.25">
      <c r="A298" s="2">
        <v>36730</v>
      </c>
      <c r="B298" s="18"/>
      <c r="C298" s="4">
        <v>0</v>
      </c>
      <c r="D298" s="5">
        <f t="shared" si="41"/>
        <v>0</v>
      </c>
      <c r="E298" s="6">
        <f t="shared" si="46"/>
        <v>407.92399999999998</v>
      </c>
      <c r="F298" s="4">
        <v>23</v>
      </c>
      <c r="G298" s="5">
        <f t="shared" si="42"/>
        <v>0.65128747201230142</v>
      </c>
      <c r="H298" s="5">
        <f t="shared" si="43"/>
        <v>56271.237581862842</v>
      </c>
      <c r="I298" s="4">
        <f t="shared" si="44"/>
        <v>56271237.581862845</v>
      </c>
      <c r="J298" s="5">
        <f t="shared" si="45"/>
        <v>3.15333357141288E-2</v>
      </c>
      <c r="K298" s="6">
        <f t="shared" si="47"/>
        <v>135.17792614808502</v>
      </c>
      <c r="L298" s="4">
        <v>0.09</v>
      </c>
      <c r="M298" s="5">
        <f t="shared" si="40"/>
        <v>9.1444499999999984E-2</v>
      </c>
      <c r="N298" s="6">
        <f t="shared" si="48"/>
        <v>84397.01463200002</v>
      </c>
    </row>
    <row r="299" spans="1:14" x14ac:dyDescent="0.25">
      <c r="A299" s="2">
        <v>36731</v>
      </c>
      <c r="B299" s="18"/>
      <c r="C299" s="4">
        <v>0</v>
      </c>
      <c r="D299" s="5">
        <f t="shared" si="41"/>
        <v>0</v>
      </c>
      <c r="E299" s="6">
        <f t="shared" si="46"/>
        <v>407.92399999999998</v>
      </c>
      <c r="F299" s="4">
        <v>23</v>
      </c>
      <c r="G299" s="5">
        <f t="shared" si="42"/>
        <v>0.65128747201230142</v>
      </c>
      <c r="H299" s="5">
        <f t="shared" si="43"/>
        <v>56271.237581862842</v>
      </c>
      <c r="I299" s="4">
        <f t="shared" si="44"/>
        <v>56271237.581862845</v>
      </c>
      <c r="J299" s="5">
        <f t="shared" si="45"/>
        <v>3.15333357141288E-2</v>
      </c>
      <c r="K299" s="6">
        <f t="shared" si="47"/>
        <v>135.20945948379915</v>
      </c>
      <c r="L299" s="4">
        <v>0.1</v>
      </c>
      <c r="M299" s="5">
        <f t="shared" si="40"/>
        <v>0.101605</v>
      </c>
      <c r="N299" s="6">
        <f t="shared" si="48"/>
        <v>84397.116237000024</v>
      </c>
    </row>
    <row r="300" spans="1:14" x14ac:dyDescent="0.25">
      <c r="A300" s="2">
        <v>36732</v>
      </c>
      <c r="B300" s="18"/>
      <c r="C300" s="4">
        <v>0</v>
      </c>
      <c r="D300" s="5">
        <f t="shared" si="41"/>
        <v>0</v>
      </c>
      <c r="E300" s="6">
        <f t="shared" si="46"/>
        <v>407.92399999999998</v>
      </c>
      <c r="F300" s="4">
        <v>22</v>
      </c>
      <c r="G300" s="5">
        <f t="shared" si="42"/>
        <v>0.62297062540307091</v>
      </c>
      <c r="H300" s="5">
        <f t="shared" si="43"/>
        <v>53824.662034825327</v>
      </c>
      <c r="I300" s="4">
        <f t="shared" si="44"/>
        <v>53824662.034825325</v>
      </c>
      <c r="J300" s="5">
        <f t="shared" si="45"/>
        <v>3.016232111786233E-2</v>
      </c>
      <c r="K300" s="6">
        <f t="shared" si="47"/>
        <v>135.23962180491702</v>
      </c>
      <c r="L300" s="4">
        <v>0.11</v>
      </c>
      <c r="M300" s="5">
        <f t="shared" si="40"/>
        <v>0.11176549999999999</v>
      </c>
      <c r="N300" s="6">
        <f t="shared" si="48"/>
        <v>84397.228002500022</v>
      </c>
    </row>
    <row r="301" spans="1:14" x14ac:dyDescent="0.25">
      <c r="A301" s="2">
        <v>36733</v>
      </c>
      <c r="B301" s="18"/>
      <c r="C301" s="4">
        <v>0</v>
      </c>
      <c r="D301" s="5">
        <f t="shared" si="41"/>
        <v>0</v>
      </c>
      <c r="E301" s="6">
        <f t="shared" si="46"/>
        <v>407.92399999999998</v>
      </c>
      <c r="F301" s="4">
        <v>23</v>
      </c>
      <c r="G301" s="5">
        <f t="shared" si="42"/>
        <v>0.65128747201230142</v>
      </c>
      <c r="H301" s="5">
        <f t="shared" si="43"/>
        <v>56271.237581862842</v>
      </c>
      <c r="I301" s="4">
        <f t="shared" si="44"/>
        <v>56271237.581862845</v>
      </c>
      <c r="J301" s="5">
        <f t="shared" si="45"/>
        <v>3.15333357141288E-2</v>
      </c>
      <c r="K301" s="6">
        <f t="shared" si="47"/>
        <v>135.27115514063115</v>
      </c>
      <c r="L301" s="4">
        <v>0.12</v>
      </c>
      <c r="M301" s="5">
        <f t="shared" si="40"/>
        <v>0.12192599999999998</v>
      </c>
      <c r="N301" s="6">
        <f t="shared" si="48"/>
        <v>84397.349928500029</v>
      </c>
    </row>
    <row r="302" spans="1:14" x14ac:dyDescent="0.25">
      <c r="A302" s="2">
        <v>36734</v>
      </c>
      <c r="B302" s="18"/>
      <c r="C302" s="4">
        <v>0</v>
      </c>
      <c r="D302" s="5">
        <f t="shared" si="41"/>
        <v>0</v>
      </c>
      <c r="E302" s="6">
        <f t="shared" si="46"/>
        <v>407.92399999999998</v>
      </c>
      <c r="F302" s="4">
        <v>22</v>
      </c>
      <c r="G302" s="5">
        <f t="shared" si="42"/>
        <v>0.62297062540307091</v>
      </c>
      <c r="H302" s="5">
        <f t="shared" si="43"/>
        <v>53824.662034825327</v>
      </c>
      <c r="I302" s="4">
        <f t="shared" si="44"/>
        <v>53824662.034825325</v>
      </c>
      <c r="J302" s="5">
        <f t="shared" si="45"/>
        <v>3.016232111786233E-2</v>
      </c>
      <c r="K302" s="6">
        <f t="shared" si="47"/>
        <v>135.30131746174902</v>
      </c>
      <c r="L302" s="4">
        <v>0.11</v>
      </c>
      <c r="M302" s="5">
        <f t="shared" si="40"/>
        <v>0.11176549999999999</v>
      </c>
      <c r="N302" s="6">
        <f t="shared" si="48"/>
        <v>84397.461694000027</v>
      </c>
    </row>
    <row r="303" spans="1:14" x14ac:dyDescent="0.25">
      <c r="A303" s="2">
        <v>36735</v>
      </c>
      <c r="B303" s="18"/>
      <c r="C303" s="4">
        <v>0</v>
      </c>
      <c r="D303" s="5">
        <f t="shared" si="41"/>
        <v>0</v>
      </c>
      <c r="E303" s="6">
        <f t="shared" si="46"/>
        <v>407.92399999999998</v>
      </c>
      <c r="F303" s="4">
        <v>22</v>
      </c>
      <c r="G303" s="5">
        <f t="shared" si="42"/>
        <v>0.62297062540307091</v>
      </c>
      <c r="H303" s="5">
        <f t="shared" si="43"/>
        <v>53824.662034825327</v>
      </c>
      <c r="I303" s="4">
        <f t="shared" si="44"/>
        <v>53824662.034825325</v>
      </c>
      <c r="J303" s="5">
        <f t="shared" si="45"/>
        <v>3.016232111786233E-2</v>
      </c>
      <c r="K303" s="6">
        <f t="shared" si="47"/>
        <v>135.33147978286689</v>
      </c>
      <c r="L303" s="4">
        <v>0.1</v>
      </c>
      <c r="M303" s="5">
        <f t="shared" si="40"/>
        <v>0.101605</v>
      </c>
      <c r="N303" s="6">
        <f t="shared" si="48"/>
        <v>84397.56329900003</v>
      </c>
    </row>
    <row r="304" spans="1:14" x14ac:dyDescent="0.25">
      <c r="A304" s="2">
        <v>36736</v>
      </c>
      <c r="B304" s="18"/>
      <c r="C304" s="4">
        <v>0</v>
      </c>
      <c r="D304" s="5">
        <f t="shared" si="41"/>
        <v>0</v>
      </c>
      <c r="E304" s="6">
        <f t="shared" si="46"/>
        <v>407.92399999999998</v>
      </c>
      <c r="F304" s="4">
        <v>21</v>
      </c>
      <c r="G304" s="5">
        <f t="shared" si="42"/>
        <v>0.5946537787938404</v>
      </c>
      <c r="H304" s="5">
        <f t="shared" si="43"/>
        <v>51378.086487787812</v>
      </c>
      <c r="I304" s="4">
        <f t="shared" si="44"/>
        <v>51378086.487787813</v>
      </c>
      <c r="J304" s="5">
        <f t="shared" si="45"/>
        <v>2.8791306521595859E-2</v>
      </c>
      <c r="K304" s="6">
        <f t="shared" si="47"/>
        <v>135.36027108938848</v>
      </c>
      <c r="L304" s="4">
        <v>0.08</v>
      </c>
      <c r="M304" s="5">
        <f t="shared" si="40"/>
        <v>8.1283999999999995E-2</v>
      </c>
      <c r="N304" s="6">
        <f t="shared" si="48"/>
        <v>84397.64458300003</v>
      </c>
    </row>
    <row r="305" spans="1:14" x14ac:dyDescent="0.25">
      <c r="A305" s="2">
        <v>36737</v>
      </c>
      <c r="B305" s="18"/>
      <c r="C305" s="4">
        <v>0</v>
      </c>
      <c r="D305" s="5">
        <f t="shared" si="41"/>
        <v>0</v>
      </c>
      <c r="E305" s="6">
        <f t="shared" si="46"/>
        <v>407.92399999999998</v>
      </c>
      <c r="F305" s="4">
        <v>21</v>
      </c>
      <c r="G305" s="5">
        <f t="shared" si="42"/>
        <v>0.5946537787938404</v>
      </c>
      <c r="H305" s="5">
        <f t="shared" si="43"/>
        <v>51378.086487787812</v>
      </c>
      <c r="I305" s="4">
        <f t="shared" si="44"/>
        <v>51378086.487787813</v>
      </c>
      <c r="J305" s="5">
        <f t="shared" si="45"/>
        <v>2.8791306521595859E-2</v>
      </c>
      <c r="K305" s="6">
        <f t="shared" si="47"/>
        <v>135.38906239591006</v>
      </c>
      <c r="L305" s="4">
        <v>0.08</v>
      </c>
      <c r="M305" s="5">
        <f t="shared" si="40"/>
        <v>8.1283999999999995E-2</v>
      </c>
      <c r="N305" s="6">
        <f t="shared" si="48"/>
        <v>84397.72586700003</v>
      </c>
    </row>
    <row r="306" spans="1:14" x14ac:dyDescent="0.25">
      <c r="A306" s="2">
        <v>36738</v>
      </c>
      <c r="B306" s="18"/>
      <c r="C306" s="4">
        <v>0</v>
      </c>
      <c r="D306" s="5">
        <f t="shared" si="41"/>
        <v>0</v>
      </c>
      <c r="E306" s="6">
        <f t="shared" si="46"/>
        <v>407.92399999999998</v>
      </c>
      <c r="F306" s="4">
        <v>20</v>
      </c>
      <c r="G306" s="5">
        <f t="shared" si="42"/>
        <v>0.5663369321846099</v>
      </c>
      <c r="H306" s="5">
        <f t="shared" si="43"/>
        <v>48931.510940750297</v>
      </c>
      <c r="I306" s="4">
        <f t="shared" si="44"/>
        <v>48931510.940750293</v>
      </c>
      <c r="J306" s="5">
        <f t="shared" si="45"/>
        <v>2.7420291925329389E-2</v>
      </c>
      <c r="K306" s="6">
        <f t="shared" si="47"/>
        <v>135.41648268783538</v>
      </c>
      <c r="L306" s="4">
        <v>7.0000000000000007E-2</v>
      </c>
      <c r="M306" s="5">
        <f t="shared" si="40"/>
        <v>7.1123500000000006E-2</v>
      </c>
      <c r="N306" s="6">
        <f t="shared" si="48"/>
        <v>84397.796990500035</v>
      </c>
    </row>
    <row r="307" spans="1:14" x14ac:dyDescent="0.25">
      <c r="A307" s="2">
        <v>36739</v>
      </c>
      <c r="B307" s="18" t="s">
        <v>12</v>
      </c>
      <c r="C307" s="4">
        <v>0</v>
      </c>
      <c r="D307" s="5">
        <f t="shared" si="41"/>
        <v>0</v>
      </c>
      <c r="E307" s="6">
        <f t="shared" si="46"/>
        <v>407.92399999999998</v>
      </c>
      <c r="F307" s="4">
        <v>20</v>
      </c>
      <c r="G307" s="5">
        <f t="shared" si="42"/>
        <v>0.5663369321846099</v>
      </c>
      <c r="H307" s="5">
        <f t="shared" si="43"/>
        <v>48931.510940750297</v>
      </c>
      <c r="I307" s="4">
        <f t="shared" si="44"/>
        <v>48931510.940750293</v>
      </c>
      <c r="J307" s="5">
        <f t="shared" si="45"/>
        <v>2.7420291925329389E-2</v>
      </c>
      <c r="K307" s="6">
        <f t="shared" si="47"/>
        <v>135.44390297976071</v>
      </c>
      <c r="L307" s="4">
        <v>0.06</v>
      </c>
      <c r="M307" s="5">
        <f t="shared" si="40"/>
        <v>6.0962999999999989E-2</v>
      </c>
      <c r="N307" s="6">
        <f t="shared" si="48"/>
        <v>84397.857953500032</v>
      </c>
    </row>
    <row r="308" spans="1:14" x14ac:dyDescent="0.25">
      <c r="A308" s="2">
        <v>36740</v>
      </c>
      <c r="B308" s="18"/>
      <c r="C308" s="4">
        <v>0</v>
      </c>
      <c r="D308" s="5">
        <f t="shared" si="41"/>
        <v>0</v>
      </c>
      <c r="E308" s="6">
        <f t="shared" si="46"/>
        <v>407.92399999999998</v>
      </c>
      <c r="F308" s="4">
        <v>19</v>
      </c>
      <c r="G308" s="5">
        <f t="shared" si="42"/>
        <v>0.53802008557537939</v>
      </c>
      <c r="H308" s="5">
        <f t="shared" si="43"/>
        <v>46484.935393712782</v>
      </c>
      <c r="I308" s="4">
        <f t="shared" si="44"/>
        <v>46484935.393712781</v>
      </c>
      <c r="J308" s="5">
        <f t="shared" si="45"/>
        <v>2.6049277329062922E-2</v>
      </c>
      <c r="K308" s="6">
        <f t="shared" si="47"/>
        <v>135.46995225708977</v>
      </c>
      <c r="L308" s="4">
        <v>0.06</v>
      </c>
      <c r="M308" s="5">
        <f t="shared" si="40"/>
        <v>6.0962999999999989E-2</v>
      </c>
      <c r="N308" s="6">
        <f t="shared" si="48"/>
        <v>84397.918916500028</v>
      </c>
    </row>
    <row r="309" spans="1:14" x14ac:dyDescent="0.25">
      <c r="A309" s="2">
        <v>36741</v>
      </c>
      <c r="B309" s="18"/>
      <c r="C309" s="4">
        <v>0</v>
      </c>
      <c r="D309" s="5">
        <f t="shared" si="41"/>
        <v>0</v>
      </c>
      <c r="E309" s="6">
        <f t="shared" si="46"/>
        <v>407.92399999999998</v>
      </c>
      <c r="F309" s="4">
        <v>19</v>
      </c>
      <c r="G309" s="5">
        <f t="shared" si="42"/>
        <v>0.53802008557537939</v>
      </c>
      <c r="H309" s="5">
        <f t="shared" si="43"/>
        <v>46484.935393712782</v>
      </c>
      <c r="I309" s="4">
        <f t="shared" si="44"/>
        <v>46484935.393712781</v>
      </c>
      <c r="J309" s="5">
        <f t="shared" si="45"/>
        <v>2.6049277329062922E-2</v>
      </c>
      <c r="K309" s="6">
        <f t="shared" si="47"/>
        <v>135.49600153441884</v>
      </c>
      <c r="L309" s="4">
        <v>0.06</v>
      </c>
      <c r="M309" s="5">
        <f t="shared" si="40"/>
        <v>6.0962999999999989E-2</v>
      </c>
      <c r="N309" s="6">
        <f t="shared" si="48"/>
        <v>84397.979879500024</v>
      </c>
    </row>
    <row r="310" spans="1:14" x14ac:dyDescent="0.25">
      <c r="A310" s="2">
        <v>36742</v>
      </c>
      <c r="B310" s="18"/>
      <c r="C310" s="4">
        <v>0</v>
      </c>
      <c r="D310" s="5">
        <f t="shared" si="41"/>
        <v>0</v>
      </c>
      <c r="E310" s="6">
        <f t="shared" si="46"/>
        <v>407.92399999999998</v>
      </c>
      <c r="F310" s="4">
        <v>19</v>
      </c>
      <c r="G310" s="5">
        <f t="shared" si="42"/>
        <v>0.53802008557537939</v>
      </c>
      <c r="H310" s="5">
        <f t="shared" si="43"/>
        <v>46484.935393712782</v>
      </c>
      <c r="I310" s="4">
        <f t="shared" si="44"/>
        <v>46484935.393712781</v>
      </c>
      <c r="J310" s="5">
        <f t="shared" si="45"/>
        <v>2.6049277329062922E-2</v>
      </c>
      <c r="K310" s="6">
        <f t="shared" si="47"/>
        <v>135.5220508117479</v>
      </c>
      <c r="L310" s="4">
        <v>0.08</v>
      </c>
      <c r="M310" s="5">
        <f t="shared" si="40"/>
        <v>8.1283999999999995E-2</v>
      </c>
      <c r="N310" s="6">
        <f t="shared" si="48"/>
        <v>84398.061163500024</v>
      </c>
    </row>
    <row r="311" spans="1:14" x14ac:dyDescent="0.25">
      <c r="A311" s="2">
        <v>36743</v>
      </c>
      <c r="B311" s="18"/>
      <c r="C311" s="4">
        <v>0</v>
      </c>
      <c r="D311" s="5">
        <f t="shared" si="41"/>
        <v>0</v>
      </c>
      <c r="E311" s="6">
        <f t="shared" si="46"/>
        <v>407.92399999999998</v>
      </c>
      <c r="F311" s="4">
        <v>18</v>
      </c>
      <c r="G311" s="5">
        <f t="shared" si="42"/>
        <v>0.50970323896614889</v>
      </c>
      <c r="H311" s="5">
        <f t="shared" si="43"/>
        <v>44038.359846675266</v>
      </c>
      <c r="I311" s="4">
        <f t="shared" si="44"/>
        <v>44038359.846675269</v>
      </c>
      <c r="J311" s="5">
        <f t="shared" si="45"/>
        <v>2.4678262732796451E-2</v>
      </c>
      <c r="K311" s="6">
        <f t="shared" si="47"/>
        <v>135.54672907448071</v>
      </c>
      <c r="L311" s="4">
        <v>0.1</v>
      </c>
      <c r="M311" s="5">
        <f t="shared" si="40"/>
        <v>0.101605</v>
      </c>
      <c r="N311" s="6">
        <f t="shared" si="48"/>
        <v>84398.162768500028</v>
      </c>
    </row>
    <row r="312" spans="1:14" x14ac:dyDescent="0.25">
      <c r="A312" s="2">
        <v>36744</v>
      </c>
      <c r="B312" s="18"/>
      <c r="C312" s="4">
        <v>0</v>
      </c>
      <c r="D312" s="5">
        <f t="shared" si="41"/>
        <v>0</v>
      </c>
      <c r="E312" s="6">
        <f t="shared" si="46"/>
        <v>407.92399999999998</v>
      </c>
      <c r="F312" s="4">
        <v>17</v>
      </c>
      <c r="G312" s="5">
        <f t="shared" si="42"/>
        <v>0.48138639235691844</v>
      </c>
      <c r="H312" s="5">
        <f t="shared" si="43"/>
        <v>41591.784299637751</v>
      </c>
      <c r="I312" s="4">
        <f t="shared" si="44"/>
        <v>41591784.29963775</v>
      </c>
      <c r="J312" s="5">
        <f t="shared" si="45"/>
        <v>2.3307248136529981E-2</v>
      </c>
      <c r="K312" s="6">
        <f t="shared" si="47"/>
        <v>135.57003632261723</v>
      </c>
      <c r="L312" s="4">
        <v>0.11</v>
      </c>
      <c r="M312" s="5">
        <f t="shared" si="40"/>
        <v>0.11176549999999999</v>
      </c>
      <c r="N312" s="6">
        <f t="shared" si="48"/>
        <v>84398.274534000026</v>
      </c>
    </row>
    <row r="313" spans="1:14" x14ac:dyDescent="0.25">
      <c r="A313" s="2">
        <v>36745</v>
      </c>
      <c r="B313" s="18"/>
      <c r="C313" s="4">
        <v>0</v>
      </c>
      <c r="D313" s="5">
        <f t="shared" si="41"/>
        <v>0</v>
      </c>
      <c r="E313" s="6">
        <f t="shared" si="46"/>
        <v>407.92399999999998</v>
      </c>
      <c r="F313" s="4">
        <v>18</v>
      </c>
      <c r="G313" s="5">
        <f t="shared" si="42"/>
        <v>0.50970323896614889</v>
      </c>
      <c r="H313" s="5">
        <f t="shared" si="43"/>
        <v>44038.359846675266</v>
      </c>
      <c r="I313" s="4">
        <f t="shared" si="44"/>
        <v>44038359.846675269</v>
      </c>
      <c r="J313" s="5">
        <f t="shared" si="45"/>
        <v>2.4678262732796451E-2</v>
      </c>
      <c r="K313" s="6">
        <f t="shared" si="47"/>
        <v>135.59471458535003</v>
      </c>
      <c r="L313" s="4">
        <v>0.14000000000000001</v>
      </c>
      <c r="M313" s="5">
        <f t="shared" si="40"/>
        <v>0.14224700000000001</v>
      </c>
      <c r="N313" s="6">
        <f t="shared" si="48"/>
        <v>84398.416781000022</v>
      </c>
    </row>
    <row r="314" spans="1:14" x14ac:dyDescent="0.25">
      <c r="A314" s="2">
        <v>36746</v>
      </c>
      <c r="B314" s="18"/>
      <c r="C314" s="4">
        <v>0</v>
      </c>
      <c r="D314" s="5">
        <f t="shared" si="41"/>
        <v>0</v>
      </c>
      <c r="E314" s="6">
        <f t="shared" si="46"/>
        <v>407.92399999999998</v>
      </c>
      <c r="F314" s="4">
        <v>17</v>
      </c>
      <c r="G314" s="5">
        <f t="shared" si="42"/>
        <v>0.48138639235691844</v>
      </c>
      <c r="H314" s="5">
        <f t="shared" si="43"/>
        <v>41591.784299637751</v>
      </c>
      <c r="I314" s="4">
        <f t="shared" si="44"/>
        <v>41591784.29963775</v>
      </c>
      <c r="J314" s="5">
        <f t="shared" si="45"/>
        <v>2.3307248136529981E-2</v>
      </c>
      <c r="K314" s="6">
        <f t="shared" si="47"/>
        <v>135.61802183348655</v>
      </c>
      <c r="L314" s="4">
        <v>0.14000000000000001</v>
      </c>
      <c r="M314" s="5">
        <f t="shared" si="40"/>
        <v>0.14224700000000001</v>
      </c>
      <c r="N314" s="6">
        <f t="shared" si="48"/>
        <v>84398.559028000018</v>
      </c>
    </row>
    <row r="315" spans="1:14" x14ac:dyDescent="0.25">
      <c r="A315" s="2">
        <v>36747</v>
      </c>
      <c r="B315" s="18"/>
      <c r="C315" s="4">
        <v>0</v>
      </c>
      <c r="D315" s="5">
        <f t="shared" si="41"/>
        <v>0</v>
      </c>
      <c r="E315" s="6">
        <f t="shared" si="46"/>
        <v>407.92399999999998</v>
      </c>
      <c r="F315" s="4">
        <v>17</v>
      </c>
      <c r="G315" s="5">
        <f t="shared" si="42"/>
        <v>0.48138639235691844</v>
      </c>
      <c r="H315" s="5">
        <f t="shared" si="43"/>
        <v>41591.784299637751</v>
      </c>
      <c r="I315" s="4">
        <f t="shared" si="44"/>
        <v>41591784.29963775</v>
      </c>
      <c r="J315" s="5">
        <f t="shared" si="45"/>
        <v>2.3307248136529981E-2</v>
      </c>
      <c r="K315" s="6">
        <f t="shared" si="47"/>
        <v>135.64132908162307</v>
      </c>
      <c r="L315" s="4">
        <v>0.13</v>
      </c>
      <c r="M315" s="5">
        <f t="shared" si="40"/>
        <v>0.1320865</v>
      </c>
      <c r="N315" s="6">
        <f t="shared" si="48"/>
        <v>84398.691114500019</v>
      </c>
    </row>
    <row r="316" spans="1:14" x14ac:dyDescent="0.25">
      <c r="A316" s="2">
        <v>36748</v>
      </c>
      <c r="B316" s="18"/>
      <c r="C316" s="4">
        <v>0</v>
      </c>
      <c r="D316" s="5">
        <f t="shared" si="41"/>
        <v>0</v>
      </c>
      <c r="E316" s="6">
        <f t="shared" si="46"/>
        <v>407.92399999999998</v>
      </c>
      <c r="F316" s="4">
        <v>17</v>
      </c>
      <c r="G316" s="5">
        <f t="shared" si="42"/>
        <v>0.48138639235691844</v>
      </c>
      <c r="H316" s="5">
        <f t="shared" si="43"/>
        <v>41591.784299637751</v>
      </c>
      <c r="I316" s="4">
        <f t="shared" si="44"/>
        <v>41591784.29963775</v>
      </c>
      <c r="J316" s="5">
        <f t="shared" si="45"/>
        <v>2.3307248136529981E-2</v>
      </c>
      <c r="K316" s="6">
        <f t="shared" si="47"/>
        <v>135.66463632975959</v>
      </c>
      <c r="L316" s="4">
        <v>0.12</v>
      </c>
      <c r="M316" s="5">
        <f t="shared" si="40"/>
        <v>0.12192599999999998</v>
      </c>
      <c r="N316" s="6">
        <f t="shared" si="48"/>
        <v>84398.813040500027</v>
      </c>
    </row>
    <row r="317" spans="1:14" x14ac:dyDescent="0.25">
      <c r="A317" s="2">
        <v>36749</v>
      </c>
      <c r="B317" s="18"/>
      <c r="C317" s="4">
        <v>0</v>
      </c>
      <c r="D317" s="5">
        <f t="shared" si="41"/>
        <v>0</v>
      </c>
      <c r="E317" s="6">
        <f t="shared" si="46"/>
        <v>407.92399999999998</v>
      </c>
      <c r="F317" s="4">
        <v>17</v>
      </c>
      <c r="G317" s="5">
        <f t="shared" si="42"/>
        <v>0.48138639235691844</v>
      </c>
      <c r="H317" s="5">
        <f t="shared" si="43"/>
        <v>41591.784299637751</v>
      </c>
      <c r="I317" s="4">
        <f t="shared" si="44"/>
        <v>41591784.29963775</v>
      </c>
      <c r="J317" s="5">
        <f t="shared" si="45"/>
        <v>2.3307248136529981E-2</v>
      </c>
      <c r="K317" s="6">
        <f t="shared" si="47"/>
        <v>135.68794357789611</v>
      </c>
      <c r="L317" s="4">
        <v>0.11</v>
      </c>
      <c r="M317" s="5">
        <f t="shared" si="40"/>
        <v>0.11176549999999999</v>
      </c>
      <c r="N317" s="6">
        <f t="shared" si="48"/>
        <v>84398.924806000025</v>
      </c>
    </row>
    <row r="318" spans="1:14" x14ac:dyDescent="0.25">
      <c r="A318" s="2">
        <v>36750</v>
      </c>
      <c r="B318" s="18"/>
      <c r="C318" s="4">
        <v>0</v>
      </c>
      <c r="D318" s="5">
        <f t="shared" si="41"/>
        <v>0</v>
      </c>
      <c r="E318" s="6">
        <f t="shared" si="46"/>
        <v>407.92399999999998</v>
      </c>
      <c r="F318" s="4">
        <v>16</v>
      </c>
      <c r="G318" s="5">
        <f t="shared" si="42"/>
        <v>0.45306954574768793</v>
      </c>
      <c r="H318" s="5">
        <f t="shared" si="43"/>
        <v>39145.208752600236</v>
      </c>
      <c r="I318" s="4">
        <f t="shared" si="44"/>
        <v>39145208.752600238</v>
      </c>
      <c r="J318" s="5">
        <f t="shared" si="45"/>
        <v>2.1936233540263514E-2</v>
      </c>
      <c r="K318" s="6">
        <f t="shared" si="47"/>
        <v>135.70987981143637</v>
      </c>
      <c r="L318" s="4">
        <v>0.1</v>
      </c>
      <c r="M318" s="5">
        <f t="shared" si="40"/>
        <v>0.101605</v>
      </c>
      <c r="N318" s="6">
        <f t="shared" si="48"/>
        <v>84399.026411000028</v>
      </c>
    </row>
    <row r="319" spans="1:14" x14ac:dyDescent="0.25">
      <c r="A319" s="2">
        <v>36751</v>
      </c>
      <c r="B319" s="18"/>
      <c r="C319" s="4">
        <v>0</v>
      </c>
      <c r="D319" s="5">
        <f t="shared" si="41"/>
        <v>0</v>
      </c>
      <c r="E319" s="6">
        <f t="shared" si="46"/>
        <v>407.92399999999998</v>
      </c>
      <c r="F319" s="4">
        <v>16</v>
      </c>
      <c r="G319" s="5">
        <f t="shared" si="42"/>
        <v>0.45306954574768793</v>
      </c>
      <c r="H319" s="5">
        <f t="shared" si="43"/>
        <v>39145.208752600236</v>
      </c>
      <c r="I319" s="4">
        <f t="shared" si="44"/>
        <v>39145208.752600238</v>
      </c>
      <c r="J319" s="5">
        <f t="shared" si="45"/>
        <v>2.1936233540263514E-2</v>
      </c>
      <c r="K319" s="6">
        <f t="shared" si="47"/>
        <v>135.73181604497663</v>
      </c>
      <c r="L319" s="4">
        <v>0.1</v>
      </c>
      <c r="M319" s="5">
        <f t="shared" si="40"/>
        <v>0.101605</v>
      </c>
      <c r="N319" s="6">
        <f t="shared" si="48"/>
        <v>84399.128016000031</v>
      </c>
    </row>
    <row r="320" spans="1:14" x14ac:dyDescent="0.25">
      <c r="A320" s="2">
        <v>36752</v>
      </c>
      <c r="B320" s="18"/>
      <c r="C320" s="4">
        <v>0</v>
      </c>
      <c r="D320" s="5">
        <f t="shared" si="41"/>
        <v>0</v>
      </c>
      <c r="E320" s="6">
        <f t="shared" si="46"/>
        <v>407.92399999999998</v>
      </c>
      <c r="F320" s="4">
        <v>17</v>
      </c>
      <c r="G320" s="5">
        <f t="shared" si="42"/>
        <v>0.48138639235691844</v>
      </c>
      <c r="H320" s="5">
        <f t="shared" si="43"/>
        <v>41591.784299637751</v>
      </c>
      <c r="I320" s="4">
        <f t="shared" si="44"/>
        <v>41591784.29963775</v>
      </c>
      <c r="J320" s="5">
        <f t="shared" si="45"/>
        <v>2.3307248136529981E-2</v>
      </c>
      <c r="K320" s="6">
        <f t="shared" si="47"/>
        <v>135.75512329311314</v>
      </c>
      <c r="L320" s="4">
        <v>0.1</v>
      </c>
      <c r="M320" s="5">
        <f t="shared" si="40"/>
        <v>0.101605</v>
      </c>
      <c r="N320" s="6">
        <f t="shared" si="48"/>
        <v>84399.229621000035</v>
      </c>
    </row>
    <row r="321" spans="1:14" x14ac:dyDescent="0.25">
      <c r="A321" s="2">
        <v>36753</v>
      </c>
      <c r="B321" s="18"/>
      <c r="C321" s="4">
        <v>0</v>
      </c>
      <c r="D321" s="5">
        <f t="shared" si="41"/>
        <v>0</v>
      </c>
      <c r="E321" s="6">
        <f t="shared" si="46"/>
        <v>407.92399999999998</v>
      </c>
      <c r="F321" s="4">
        <v>16</v>
      </c>
      <c r="G321" s="5">
        <f t="shared" si="42"/>
        <v>0.45306954574768793</v>
      </c>
      <c r="H321" s="5">
        <f t="shared" si="43"/>
        <v>39145.208752600236</v>
      </c>
      <c r="I321" s="4">
        <f t="shared" si="44"/>
        <v>39145208.752600238</v>
      </c>
      <c r="J321" s="5">
        <f t="shared" si="45"/>
        <v>2.1936233540263514E-2</v>
      </c>
      <c r="K321" s="6">
        <f t="shared" si="47"/>
        <v>135.7770595266534</v>
      </c>
      <c r="L321" s="4">
        <v>0.09</v>
      </c>
      <c r="M321" s="5">
        <f t="shared" si="40"/>
        <v>9.1444499999999984E-2</v>
      </c>
      <c r="N321" s="6">
        <f t="shared" si="48"/>
        <v>84399.321065500029</v>
      </c>
    </row>
    <row r="322" spans="1:14" x14ac:dyDescent="0.25">
      <c r="A322" s="2">
        <v>36754</v>
      </c>
      <c r="B322" s="18"/>
      <c r="C322" s="4">
        <v>0</v>
      </c>
      <c r="D322" s="5">
        <f t="shared" si="41"/>
        <v>0</v>
      </c>
      <c r="E322" s="6">
        <f t="shared" si="46"/>
        <v>407.92399999999998</v>
      </c>
      <c r="F322" s="4">
        <v>17</v>
      </c>
      <c r="G322" s="5">
        <f t="shared" si="42"/>
        <v>0.48138639235691844</v>
      </c>
      <c r="H322" s="5">
        <f t="shared" si="43"/>
        <v>41591.784299637751</v>
      </c>
      <c r="I322" s="4">
        <f t="shared" si="44"/>
        <v>41591784.29963775</v>
      </c>
      <c r="J322" s="5">
        <f t="shared" si="45"/>
        <v>2.3307248136529981E-2</v>
      </c>
      <c r="K322" s="6">
        <f t="shared" si="47"/>
        <v>135.80036677478992</v>
      </c>
      <c r="L322" s="4">
        <v>0.09</v>
      </c>
      <c r="M322" s="5">
        <f t="shared" ref="M322:M367" si="49">L322*1.01605</f>
        <v>9.1444499999999984E-2</v>
      </c>
      <c r="N322" s="6">
        <f t="shared" si="48"/>
        <v>84399.412510000024</v>
      </c>
    </row>
    <row r="323" spans="1:14" x14ac:dyDescent="0.25">
      <c r="A323" s="2">
        <v>36755</v>
      </c>
      <c r="B323" s="18"/>
      <c r="C323" s="4">
        <v>0</v>
      </c>
      <c r="D323" s="5">
        <f t="shared" ref="D323:D367" si="50">C323*25.4</f>
        <v>0</v>
      </c>
      <c r="E323" s="6">
        <f t="shared" si="46"/>
        <v>407.92399999999998</v>
      </c>
      <c r="F323" s="4">
        <v>16</v>
      </c>
      <c r="G323" s="5">
        <f t="shared" ref="G323:G367" si="51">F323/35.3146667</f>
        <v>0.45306954574768793</v>
      </c>
      <c r="H323" s="5">
        <f t="shared" ref="H323:H367" si="52">G323*86400</f>
        <v>39145.208752600236</v>
      </c>
      <c r="I323" s="4">
        <f t="shared" ref="I323:I367" si="53">H323*1000</f>
        <v>39145208.752600238</v>
      </c>
      <c r="J323" s="5">
        <f t="shared" ref="J323:J367" si="54">I323/1784500000</f>
        <v>2.1936233540263514E-2</v>
      </c>
      <c r="K323" s="6">
        <f t="shared" si="47"/>
        <v>135.82230300833018</v>
      </c>
      <c r="L323" s="4">
        <v>0.1</v>
      </c>
      <c r="M323" s="5">
        <f t="shared" si="49"/>
        <v>0.101605</v>
      </c>
      <c r="N323" s="6">
        <f t="shared" si="48"/>
        <v>84399.514115000027</v>
      </c>
    </row>
    <row r="324" spans="1:14" x14ac:dyDescent="0.25">
      <c r="A324" s="2">
        <v>36756</v>
      </c>
      <c r="B324" s="18"/>
      <c r="C324" s="4">
        <v>0</v>
      </c>
      <c r="D324" s="5">
        <f t="shared" si="50"/>
        <v>0</v>
      </c>
      <c r="E324" s="6">
        <f t="shared" ref="E324:E367" si="55">D324+E323</f>
        <v>407.92399999999998</v>
      </c>
      <c r="F324" s="4">
        <v>16</v>
      </c>
      <c r="G324" s="5">
        <f t="shared" si="51"/>
        <v>0.45306954574768793</v>
      </c>
      <c r="H324" s="5">
        <f t="shared" si="52"/>
        <v>39145.208752600236</v>
      </c>
      <c r="I324" s="4">
        <f t="shared" si="53"/>
        <v>39145208.752600238</v>
      </c>
      <c r="J324" s="5">
        <f t="shared" si="54"/>
        <v>2.1936233540263514E-2</v>
      </c>
      <c r="K324" s="6">
        <f t="shared" ref="K324:K367" si="56">J324+K323</f>
        <v>135.84423924187044</v>
      </c>
      <c r="L324" s="4">
        <v>0.1</v>
      </c>
      <c r="M324" s="5">
        <f t="shared" si="49"/>
        <v>0.101605</v>
      </c>
      <c r="N324" s="6">
        <f t="shared" ref="N324:N367" si="57">M324+N323</f>
        <v>84399.615720000031</v>
      </c>
    </row>
    <row r="325" spans="1:14" x14ac:dyDescent="0.25">
      <c r="A325" s="2">
        <v>36757</v>
      </c>
      <c r="B325" s="18"/>
      <c r="C325" s="4">
        <v>0</v>
      </c>
      <c r="D325" s="5">
        <f t="shared" si="50"/>
        <v>0</v>
      </c>
      <c r="E325" s="6">
        <f t="shared" si="55"/>
        <v>407.92399999999998</v>
      </c>
      <c r="F325" s="4">
        <v>16</v>
      </c>
      <c r="G325" s="5">
        <f t="shared" si="51"/>
        <v>0.45306954574768793</v>
      </c>
      <c r="H325" s="5">
        <f t="shared" si="52"/>
        <v>39145.208752600236</v>
      </c>
      <c r="I325" s="4">
        <f t="shared" si="53"/>
        <v>39145208.752600238</v>
      </c>
      <c r="J325" s="5">
        <f t="shared" si="54"/>
        <v>2.1936233540263514E-2</v>
      </c>
      <c r="K325" s="6">
        <f t="shared" si="56"/>
        <v>135.8661754754107</v>
      </c>
      <c r="L325" s="4">
        <v>0.11</v>
      </c>
      <c r="M325" s="5">
        <f t="shared" si="49"/>
        <v>0.11176549999999999</v>
      </c>
      <c r="N325" s="6">
        <f t="shared" si="57"/>
        <v>84399.727485500029</v>
      </c>
    </row>
    <row r="326" spans="1:14" x14ac:dyDescent="0.25">
      <c r="A326" s="2">
        <v>36758</v>
      </c>
      <c r="B326" s="18"/>
      <c r="C326" s="4">
        <v>0</v>
      </c>
      <c r="D326" s="5">
        <f t="shared" si="50"/>
        <v>0</v>
      </c>
      <c r="E326" s="6">
        <f t="shared" si="55"/>
        <v>407.92399999999998</v>
      </c>
      <c r="F326" s="4">
        <v>16</v>
      </c>
      <c r="G326" s="5">
        <f t="shared" si="51"/>
        <v>0.45306954574768793</v>
      </c>
      <c r="H326" s="5">
        <f t="shared" si="52"/>
        <v>39145.208752600236</v>
      </c>
      <c r="I326" s="4">
        <f t="shared" si="53"/>
        <v>39145208.752600238</v>
      </c>
      <c r="J326" s="5">
        <f t="shared" si="54"/>
        <v>2.1936233540263514E-2</v>
      </c>
      <c r="K326" s="6">
        <f t="shared" si="56"/>
        <v>135.88811170895096</v>
      </c>
      <c r="L326" s="4">
        <v>0.12</v>
      </c>
      <c r="M326" s="5">
        <f t="shared" si="49"/>
        <v>0.12192599999999998</v>
      </c>
      <c r="N326" s="6">
        <f t="shared" si="57"/>
        <v>84399.849411500036</v>
      </c>
    </row>
    <row r="327" spans="1:14" x14ac:dyDescent="0.25">
      <c r="A327" s="2">
        <v>36759</v>
      </c>
      <c r="B327" s="18"/>
      <c r="C327" s="4">
        <v>0</v>
      </c>
      <c r="D327" s="5">
        <f t="shared" si="50"/>
        <v>0</v>
      </c>
      <c r="E327" s="6">
        <f t="shared" si="55"/>
        <v>407.92399999999998</v>
      </c>
      <c r="F327" s="4">
        <v>16</v>
      </c>
      <c r="G327" s="5">
        <f t="shared" si="51"/>
        <v>0.45306954574768793</v>
      </c>
      <c r="H327" s="5">
        <f t="shared" si="52"/>
        <v>39145.208752600236</v>
      </c>
      <c r="I327" s="4">
        <f t="shared" si="53"/>
        <v>39145208.752600238</v>
      </c>
      <c r="J327" s="5">
        <f t="shared" si="54"/>
        <v>2.1936233540263514E-2</v>
      </c>
      <c r="K327" s="6">
        <f t="shared" si="56"/>
        <v>135.91004794249122</v>
      </c>
      <c r="L327" s="4">
        <v>0.13</v>
      </c>
      <c r="M327" s="5">
        <f t="shared" si="49"/>
        <v>0.1320865</v>
      </c>
      <c r="N327" s="6">
        <f t="shared" si="57"/>
        <v>84399.981498000037</v>
      </c>
    </row>
    <row r="328" spans="1:14" x14ac:dyDescent="0.25">
      <c r="A328" s="2">
        <v>36760</v>
      </c>
      <c r="B328" s="18"/>
      <c r="C328" s="4">
        <v>0</v>
      </c>
      <c r="D328" s="5">
        <f t="shared" si="50"/>
        <v>0</v>
      </c>
      <c r="E328" s="6">
        <f t="shared" si="55"/>
        <v>407.92399999999998</v>
      </c>
      <c r="F328" s="4">
        <v>16</v>
      </c>
      <c r="G328" s="5">
        <f t="shared" si="51"/>
        <v>0.45306954574768793</v>
      </c>
      <c r="H328" s="5">
        <f t="shared" si="52"/>
        <v>39145.208752600236</v>
      </c>
      <c r="I328" s="4">
        <f t="shared" si="53"/>
        <v>39145208.752600238</v>
      </c>
      <c r="J328" s="5">
        <f t="shared" si="54"/>
        <v>2.1936233540263514E-2</v>
      </c>
      <c r="K328" s="6">
        <f t="shared" si="56"/>
        <v>135.93198417603148</v>
      </c>
      <c r="L328" s="4">
        <v>0.12</v>
      </c>
      <c r="M328" s="5">
        <f t="shared" si="49"/>
        <v>0.12192599999999998</v>
      </c>
      <c r="N328" s="6">
        <f t="shared" si="57"/>
        <v>84400.103424000044</v>
      </c>
    </row>
    <row r="329" spans="1:14" x14ac:dyDescent="0.25">
      <c r="A329" s="2">
        <v>36761</v>
      </c>
      <c r="B329" s="18"/>
      <c r="C329" s="4">
        <v>0</v>
      </c>
      <c r="D329" s="5">
        <f t="shared" si="50"/>
        <v>0</v>
      </c>
      <c r="E329" s="6">
        <f t="shared" si="55"/>
        <v>407.92399999999998</v>
      </c>
      <c r="F329" s="4">
        <v>15</v>
      </c>
      <c r="G329" s="5">
        <f t="shared" si="51"/>
        <v>0.42475269913845742</v>
      </c>
      <c r="H329" s="5">
        <f t="shared" si="52"/>
        <v>36698.633205562721</v>
      </c>
      <c r="I329" s="4">
        <f t="shared" si="53"/>
        <v>36698633.205562718</v>
      </c>
      <c r="J329" s="5">
        <f t="shared" si="54"/>
        <v>2.056521894399704E-2</v>
      </c>
      <c r="K329" s="6">
        <f t="shared" si="56"/>
        <v>135.95254939497548</v>
      </c>
      <c r="L329" s="4">
        <v>0.12</v>
      </c>
      <c r="M329" s="5">
        <f t="shared" si="49"/>
        <v>0.12192599999999998</v>
      </c>
      <c r="N329" s="6">
        <f t="shared" si="57"/>
        <v>84400.225350000052</v>
      </c>
    </row>
    <row r="330" spans="1:14" x14ac:dyDescent="0.25">
      <c r="A330" s="2">
        <v>36762</v>
      </c>
      <c r="B330" s="18"/>
      <c r="C330" s="4">
        <v>0</v>
      </c>
      <c r="D330" s="5">
        <f t="shared" si="50"/>
        <v>0</v>
      </c>
      <c r="E330" s="6">
        <f t="shared" si="55"/>
        <v>407.92399999999998</v>
      </c>
      <c r="F330" s="4">
        <v>15</v>
      </c>
      <c r="G330" s="5">
        <f t="shared" si="51"/>
        <v>0.42475269913845742</v>
      </c>
      <c r="H330" s="5">
        <f t="shared" si="52"/>
        <v>36698.633205562721</v>
      </c>
      <c r="I330" s="4">
        <f t="shared" si="53"/>
        <v>36698633.205562718</v>
      </c>
      <c r="J330" s="5">
        <f t="shared" si="54"/>
        <v>2.056521894399704E-2</v>
      </c>
      <c r="K330" s="6">
        <f t="shared" si="56"/>
        <v>135.97311461391948</v>
      </c>
      <c r="L330" s="4">
        <v>0.11</v>
      </c>
      <c r="M330" s="5">
        <f t="shared" si="49"/>
        <v>0.11176549999999999</v>
      </c>
      <c r="N330" s="6">
        <f t="shared" si="57"/>
        <v>84400.33711550005</v>
      </c>
    </row>
    <row r="331" spans="1:14" x14ac:dyDescent="0.25">
      <c r="A331" s="2">
        <v>36763</v>
      </c>
      <c r="B331" s="18"/>
      <c r="C331" s="4">
        <v>0</v>
      </c>
      <c r="D331" s="5">
        <f t="shared" si="50"/>
        <v>0</v>
      </c>
      <c r="E331" s="6">
        <f t="shared" si="55"/>
        <v>407.92399999999998</v>
      </c>
      <c r="F331" s="4">
        <v>15</v>
      </c>
      <c r="G331" s="5">
        <f t="shared" si="51"/>
        <v>0.42475269913845742</v>
      </c>
      <c r="H331" s="5">
        <f t="shared" si="52"/>
        <v>36698.633205562721</v>
      </c>
      <c r="I331" s="4">
        <f t="shared" si="53"/>
        <v>36698633.205562718</v>
      </c>
      <c r="J331" s="5">
        <f t="shared" si="54"/>
        <v>2.056521894399704E-2</v>
      </c>
      <c r="K331" s="6">
        <f t="shared" si="56"/>
        <v>135.99367983286348</v>
      </c>
      <c r="L331" s="4">
        <v>0.1</v>
      </c>
      <c r="M331" s="5">
        <f t="shared" si="49"/>
        <v>0.101605</v>
      </c>
      <c r="N331" s="6">
        <f t="shared" si="57"/>
        <v>84400.438720500053</v>
      </c>
    </row>
    <row r="332" spans="1:14" x14ac:dyDescent="0.25">
      <c r="A332" s="2">
        <v>36764</v>
      </c>
      <c r="B332" s="18"/>
      <c r="C332" s="4">
        <v>0</v>
      </c>
      <c r="D332" s="5">
        <f t="shared" si="50"/>
        <v>0</v>
      </c>
      <c r="E332" s="6">
        <f t="shared" si="55"/>
        <v>407.92399999999998</v>
      </c>
      <c r="F332" s="4">
        <v>14</v>
      </c>
      <c r="G332" s="5">
        <f t="shared" si="51"/>
        <v>0.39643585252922692</v>
      </c>
      <c r="H332" s="5">
        <f t="shared" si="52"/>
        <v>34252.057658525206</v>
      </c>
      <c r="I332" s="4">
        <f t="shared" si="53"/>
        <v>34252057.658525206</v>
      </c>
      <c r="J332" s="5">
        <f t="shared" si="54"/>
        <v>1.9194204347730573E-2</v>
      </c>
      <c r="K332" s="6">
        <f t="shared" si="56"/>
        <v>136.01287403721122</v>
      </c>
      <c r="L332" s="4">
        <v>0.09</v>
      </c>
      <c r="M332" s="5">
        <f t="shared" si="49"/>
        <v>9.1444499999999984E-2</v>
      </c>
      <c r="N332" s="6">
        <f t="shared" si="57"/>
        <v>84400.530165000047</v>
      </c>
    </row>
    <row r="333" spans="1:14" x14ac:dyDescent="0.25">
      <c r="A333" s="2">
        <v>36765</v>
      </c>
      <c r="B333" s="18"/>
      <c r="C333" s="4">
        <v>0</v>
      </c>
      <c r="D333" s="5">
        <f t="shared" si="50"/>
        <v>0</v>
      </c>
      <c r="E333" s="6">
        <f t="shared" si="55"/>
        <v>407.92399999999998</v>
      </c>
      <c r="F333" s="4">
        <v>14</v>
      </c>
      <c r="G333" s="5">
        <f t="shared" si="51"/>
        <v>0.39643585252922692</v>
      </c>
      <c r="H333" s="5">
        <f t="shared" si="52"/>
        <v>34252.057658525206</v>
      </c>
      <c r="I333" s="4">
        <f t="shared" si="53"/>
        <v>34252057.658525206</v>
      </c>
      <c r="J333" s="5">
        <f t="shared" si="54"/>
        <v>1.9194204347730573E-2</v>
      </c>
      <c r="K333" s="6">
        <f t="shared" si="56"/>
        <v>136.03206824155896</v>
      </c>
      <c r="L333" s="4">
        <v>0.09</v>
      </c>
      <c r="M333" s="5">
        <f t="shared" si="49"/>
        <v>9.1444499999999984E-2</v>
      </c>
      <c r="N333" s="6">
        <f t="shared" si="57"/>
        <v>84400.621609500042</v>
      </c>
    </row>
    <row r="334" spans="1:14" x14ac:dyDescent="0.25">
      <c r="A334" s="2">
        <v>36766</v>
      </c>
      <c r="B334" s="18"/>
      <c r="C334" s="4">
        <v>0</v>
      </c>
      <c r="D334" s="5">
        <f t="shared" si="50"/>
        <v>0</v>
      </c>
      <c r="E334" s="6">
        <f t="shared" si="55"/>
        <v>407.92399999999998</v>
      </c>
      <c r="F334" s="4">
        <v>14</v>
      </c>
      <c r="G334" s="5">
        <f t="shared" si="51"/>
        <v>0.39643585252922692</v>
      </c>
      <c r="H334" s="5">
        <f t="shared" si="52"/>
        <v>34252.057658525206</v>
      </c>
      <c r="I334" s="4">
        <f t="shared" si="53"/>
        <v>34252057.658525206</v>
      </c>
      <c r="J334" s="5">
        <f t="shared" si="54"/>
        <v>1.9194204347730573E-2</v>
      </c>
      <c r="K334" s="6">
        <f t="shared" si="56"/>
        <v>136.0512624459067</v>
      </c>
      <c r="L334" s="4">
        <v>0.08</v>
      </c>
      <c r="M334" s="5">
        <f t="shared" si="49"/>
        <v>8.1283999999999995E-2</v>
      </c>
      <c r="N334" s="6">
        <f t="shared" si="57"/>
        <v>84400.702893500042</v>
      </c>
    </row>
    <row r="335" spans="1:14" x14ac:dyDescent="0.25">
      <c r="A335" s="2">
        <v>36767</v>
      </c>
      <c r="B335" s="18"/>
      <c r="C335" s="4">
        <v>0</v>
      </c>
      <c r="D335" s="5">
        <f t="shared" si="50"/>
        <v>0</v>
      </c>
      <c r="E335" s="6">
        <f t="shared" si="55"/>
        <v>407.92399999999998</v>
      </c>
      <c r="F335" s="4">
        <v>14</v>
      </c>
      <c r="G335" s="5">
        <f t="shared" si="51"/>
        <v>0.39643585252922692</v>
      </c>
      <c r="H335" s="5">
        <f t="shared" si="52"/>
        <v>34252.057658525206</v>
      </c>
      <c r="I335" s="4">
        <f t="shared" si="53"/>
        <v>34252057.658525206</v>
      </c>
      <c r="J335" s="5">
        <f t="shared" si="54"/>
        <v>1.9194204347730573E-2</v>
      </c>
      <c r="K335" s="6">
        <f t="shared" si="56"/>
        <v>136.07045665025444</v>
      </c>
      <c r="L335" s="4">
        <v>0.08</v>
      </c>
      <c r="M335" s="5">
        <f t="shared" si="49"/>
        <v>8.1283999999999995E-2</v>
      </c>
      <c r="N335" s="6">
        <f t="shared" si="57"/>
        <v>84400.784177500042</v>
      </c>
    </row>
    <row r="336" spans="1:14" x14ac:dyDescent="0.25">
      <c r="A336" s="2">
        <v>36768</v>
      </c>
      <c r="B336" s="18"/>
      <c r="C336" s="4">
        <v>0</v>
      </c>
      <c r="D336" s="5">
        <f t="shared" si="50"/>
        <v>0</v>
      </c>
      <c r="E336" s="6">
        <f t="shared" si="55"/>
        <v>407.92399999999998</v>
      </c>
      <c r="F336" s="4">
        <v>15</v>
      </c>
      <c r="G336" s="5">
        <f t="shared" si="51"/>
        <v>0.42475269913845742</v>
      </c>
      <c r="H336" s="5">
        <f t="shared" si="52"/>
        <v>36698.633205562721</v>
      </c>
      <c r="I336" s="4">
        <f t="shared" si="53"/>
        <v>36698633.205562718</v>
      </c>
      <c r="J336" s="5">
        <f t="shared" si="54"/>
        <v>2.056521894399704E-2</v>
      </c>
      <c r="K336" s="6">
        <f t="shared" si="56"/>
        <v>136.09102186919844</v>
      </c>
      <c r="L336" s="4">
        <v>0.08</v>
      </c>
      <c r="M336" s="5">
        <f t="shared" si="49"/>
        <v>8.1283999999999995E-2</v>
      </c>
      <c r="N336" s="6">
        <f t="shared" si="57"/>
        <v>84400.865461500041</v>
      </c>
    </row>
    <row r="337" spans="1:14" x14ac:dyDescent="0.25">
      <c r="A337" s="2">
        <v>36769</v>
      </c>
      <c r="B337" s="18"/>
      <c r="C337" s="4">
        <v>0</v>
      </c>
      <c r="D337" s="5">
        <f t="shared" si="50"/>
        <v>0</v>
      </c>
      <c r="E337" s="6">
        <f t="shared" si="55"/>
        <v>407.92399999999998</v>
      </c>
      <c r="F337" s="4">
        <v>14</v>
      </c>
      <c r="G337" s="5">
        <f t="shared" si="51"/>
        <v>0.39643585252922692</v>
      </c>
      <c r="H337" s="5">
        <f t="shared" si="52"/>
        <v>34252.057658525206</v>
      </c>
      <c r="I337" s="4">
        <f t="shared" si="53"/>
        <v>34252057.658525206</v>
      </c>
      <c r="J337" s="5">
        <f t="shared" si="54"/>
        <v>1.9194204347730573E-2</v>
      </c>
      <c r="K337" s="6">
        <f t="shared" si="56"/>
        <v>136.11021607354618</v>
      </c>
      <c r="L337" s="4">
        <v>7.0000000000000007E-2</v>
      </c>
      <c r="M337" s="5">
        <f t="shared" si="49"/>
        <v>7.1123500000000006E-2</v>
      </c>
      <c r="N337" s="6">
        <f t="shared" si="57"/>
        <v>84400.936585000047</v>
      </c>
    </row>
    <row r="338" spans="1:14" x14ac:dyDescent="0.25">
      <c r="A338" s="2">
        <v>36770</v>
      </c>
      <c r="B338" s="18" t="s">
        <v>13</v>
      </c>
      <c r="C338" s="4">
        <v>0</v>
      </c>
      <c r="D338" s="5">
        <f t="shared" si="50"/>
        <v>0</v>
      </c>
      <c r="E338" s="6">
        <f t="shared" si="55"/>
        <v>407.92399999999998</v>
      </c>
      <c r="F338" s="4">
        <v>14</v>
      </c>
      <c r="G338" s="5">
        <f t="shared" si="51"/>
        <v>0.39643585252922692</v>
      </c>
      <c r="H338" s="5">
        <f t="shared" si="52"/>
        <v>34252.057658525206</v>
      </c>
      <c r="I338" s="4">
        <f t="shared" si="53"/>
        <v>34252057.658525206</v>
      </c>
      <c r="J338" s="5">
        <f t="shared" si="54"/>
        <v>1.9194204347730573E-2</v>
      </c>
      <c r="K338" s="6">
        <f t="shared" si="56"/>
        <v>136.12941027789392</v>
      </c>
      <c r="L338" s="4">
        <v>7.0000000000000007E-2</v>
      </c>
      <c r="M338" s="5">
        <f t="shared" si="49"/>
        <v>7.1123500000000006E-2</v>
      </c>
      <c r="N338" s="6">
        <f t="shared" si="57"/>
        <v>84401.007708500052</v>
      </c>
    </row>
    <row r="339" spans="1:14" x14ac:dyDescent="0.25">
      <c r="A339" s="2">
        <v>36771</v>
      </c>
      <c r="B339" s="18"/>
      <c r="C339" s="4">
        <v>0.14000000000000001</v>
      </c>
      <c r="D339" s="5">
        <f t="shared" si="50"/>
        <v>3.556</v>
      </c>
      <c r="E339" s="6">
        <f t="shared" si="55"/>
        <v>411.47999999999996</v>
      </c>
      <c r="F339" s="4">
        <v>16</v>
      </c>
      <c r="G339" s="5">
        <f t="shared" si="51"/>
        <v>0.45306954574768793</v>
      </c>
      <c r="H339" s="5">
        <f t="shared" si="52"/>
        <v>39145.208752600236</v>
      </c>
      <c r="I339" s="4">
        <f t="shared" si="53"/>
        <v>39145208.752600238</v>
      </c>
      <c r="J339" s="5">
        <f t="shared" si="54"/>
        <v>2.1936233540263514E-2</v>
      </c>
      <c r="K339" s="6">
        <f t="shared" si="56"/>
        <v>136.15134651143418</v>
      </c>
      <c r="L339" s="4">
        <v>0.08</v>
      </c>
      <c r="M339" s="5">
        <f t="shared" si="49"/>
        <v>8.1283999999999995E-2</v>
      </c>
      <c r="N339" s="6">
        <f t="shared" si="57"/>
        <v>84401.088992500052</v>
      </c>
    </row>
    <row r="340" spans="1:14" x14ac:dyDescent="0.25">
      <c r="A340" s="2">
        <v>36772</v>
      </c>
      <c r="B340" s="18"/>
      <c r="C340" s="4">
        <v>0</v>
      </c>
      <c r="D340" s="5">
        <f t="shared" si="50"/>
        <v>0</v>
      </c>
      <c r="E340" s="6">
        <f t="shared" si="55"/>
        <v>411.47999999999996</v>
      </c>
      <c r="F340" s="4">
        <v>16</v>
      </c>
      <c r="G340" s="5">
        <f t="shared" si="51"/>
        <v>0.45306954574768793</v>
      </c>
      <c r="H340" s="5">
        <f t="shared" si="52"/>
        <v>39145.208752600236</v>
      </c>
      <c r="I340" s="4">
        <f t="shared" si="53"/>
        <v>39145208.752600238</v>
      </c>
      <c r="J340" s="5">
        <f t="shared" si="54"/>
        <v>2.1936233540263514E-2</v>
      </c>
      <c r="K340" s="6">
        <f t="shared" si="56"/>
        <v>136.17328274497444</v>
      </c>
      <c r="L340" s="4">
        <v>0.09</v>
      </c>
      <c r="M340" s="5">
        <f t="shared" si="49"/>
        <v>9.1444499999999984E-2</v>
      </c>
      <c r="N340" s="6">
        <f t="shared" si="57"/>
        <v>84401.180437000046</v>
      </c>
    </row>
    <row r="341" spans="1:14" x14ac:dyDescent="0.25">
      <c r="A341" s="2">
        <v>36773</v>
      </c>
      <c r="B341" s="18"/>
      <c r="C341" s="4">
        <v>0.02</v>
      </c>
      <c r="D341" s="5">
        <f t="shared" si="50"/>
        <v>0.50800000000000001</v>
      </c>
      <c r="E341" s="6">
        <f t="shared" si="55"/>
        <v>411.98799999999994</v>
      </c>
      <c r="F341" s="4">
        <v>17</v>
      </c>
      <c r="G341" s="5">
        <f t="shared" si="51"/>
        <v>0.48138639235691844</v>
      </c>
      <c r="H341" s="5">
        <f t="shared" si="52"/>
        <v>41591.784299637751</v>
      </c>
      <c r="I341" s="4">
        <f t="shared" si="53"/>
        <v>41591784.29963775</v>
      </c>
      <c r="J341" s="5">
        <f t="shared" si="54"/>
        <v>2.3307248136529981E-2</v>
      </c>
      <c r="K341" s="6">
        <f t="shared" si="56"/>
        <v>136.19658999311096</v>
      </c>
      <c r="L341" s="4">
        <v>0.09</v>
      </c>
      <c r="M341" s="5">
        <f t="shared" si="49"/>
        <v>9.1444499999999984E-2</v>
      </c>
      <c r="N341" s="6">
        <f t="shared" si="57"/>
        <v>84401.271881500041</v>
      </c>
    </row>
    <row r="342" spans="1:14" x14ac:dyDescent="0.25">
      <c r="A342" s="2">
        <v>36774</v>
      </c>
      <c r="B342" s="18"/>
      <c r="C342" s="4">
        <v>0</v>
      </c>
      <c r="D342" s="5">
        <f t="shared" si="50"/>
        <v>0</v>
      </c>
      <c r="E342" s="6">
        <f t="shared" si="55"/>
        <v>411.98799999999994</v>
      </c>
      <c r="F342" s="4">
        <v>17</v>
      </c>
      <c r="G342" s="5">
        <f t="shared" si="51"/>
        <v>0.48138639235691844</v>
      </c>
      <c r="H342" s="5">
        <f t="shared" si="52"/>
        <v>41591.784299637751</v>
      </c>
      <c r="I342" s="4">
        <f t="shared" si="53"/>
        <v>41591784.29963775</v>
      </c>
      <c r="J342" s="5">
        <f t="shared" si="54"/>
        <v>2.3307248136529981E-2</v>
      </c>
      <c r="K342" s="6">
        <f t="shared" si="56"/>
        <v>136.21989724124748</v>
      </c>
      <c r="L342" s="4">
        <v>0.09</v>
      </c>
      <c r="M342" s="5">
        <f t="shared" si="49"/>
        <v>9.1444499999999984E-2</v>
      </c>
      <c r="N342" s="6">
        <f t="shared" si="57"/>
        <v>84401.363326000035</v>
      </c>
    </row>
    <row r="343" spans="1:14" x14ac:dyDescent="0.25">
      <c r="A343" s="2">
        <v>36775</v>
      </c>
      <c r="B343" s="18"/>
      <c r="C343" s="4">
        <v>0</v>
      </c>
      <c r="D343" s="5">
        <f t="shared" si="50"/>
        <v>0</v>
      </c>
      <c r="E343" s="6">
        <f t="shared" si="55"/>
        <v>411.98799999999994</v>
      </c>
      <c r="F343" s="4">
        <v>16</v>
      </c>
      <c r="G343" s="5">
        <f t="shared" si="51"/>
        <v>0.45306954574768793</v>
      </c>
      <c r="H343" s="5">
        <f t="shared" si="52"/>
        <v>39145.208752600236</v>
      </c>
      <c r="I343" s="4">
        <f t="shared" si="53"/>
        <v>39145208.752600238</v>
      </c>
      <c r="J343" s="5">
        <f t="shared" si="54"/>
        <v>2.1936233540263514E-2</v>
      </c>
      <c r="K343" s="6">
        <f t="shared" si="56"/>
        <v>136.24183347478774</v>
      </c>
      <c r="L343" s="4">
        <v>0.09</v>
      </c>
      <c r="M343" s="5">
        <f t="shared" si="49"/>
        <v>9.1444499999999984E-2</v>
      </c>
      <c r="N343" s="6">
        <f t="shared" si="57"/>
        <v>84401.45477050003</v>
      </c>
    </row>
    <row r="344" spans="1:14" x14ac:dyDescent="0.25">
      <c r="A344" s="2">
        <v>36776</v>
      </c>
      <c r="B344" s="18"/>
      <c r="C344" s="4">
        <v>0</v>
      </c>
      <c r="D344" s="5">
        <f t="shared" si="50"/>
        <v>0</v>
      </c>
      <c r="E344" s="6">
        <f t="shared" si="55"/>
        <v>411.98799999999994</v>
      </c>
      <c r="F344" s="4">
        <v>16</v>
      </c>
      <c r="G344" s="5">
        <f t="shared" si="51"/>
        <v>0.45306954574768793</v>
      </c>
      <c r="H344" s="5">
        <f t="shared" si="52"/>
        <v>39145.208752600236</v>
      </c>
      <c r="I344" s="4">
        <f t="shared" si="53"/>
        <v>39145208.752600238</v>
      </c>
      <c r="J344" s="5">
        <f t="shared" si="54"/>
        <v>2.1936233540263514E-2</v>
      </c>
      <c r="K344" s="6">
        <f t="shared" si="56"/>
        <v>136.263769708328</v>
      </c>
      <c r="L344" s="4">
        <v>0.09</v>
      </c>
      <c r="M344" s="5">
        <f t="shared" si="49"/>
        <v>9.1444499999999984E-2</v>
      </c>
      <c r="N344" s="6">
        <f t="shared" si="57"/>
        <v>84401.546215000024</v>
      </c>
    </row>
    <row r="345" spans="1:14" x14ac:dyDescent="0.25">
      <c r="A345" s="2">
        <v>36777</v>
      </c>
      <c r="B345" s="18"/>
      <c r="C345" s="4">
        <v>0.04</v>
      </c>
      <c r="D345" s="5">
        <f t="shared" si="50"/>
        <v>1.016</v>
      </c>
      <c r="E345" s="6">
        <f t="shared" si="55"/>
        <v>413.00399999999996</v>
      </c>
      <c r="F345" s="4">
        <v>17</v>
      </c>
      <c r="G345" s="5">
        <f t="shared" si="51"/>
        <v>0.48138639235691844</v>
      </c>
      <c r="H345" s="5">
        <f t="shared" si="52"/>
        <v>41591.784299637751</v>
      </c>
      <c r="I345" s="4">
        <f t="shared" si="53"/>
        <v>41591784.29963775</v>
      </c>
      <c r="J345" s="5">
        <f t="shared" si="54"/>
        <v>2.3307248136529981E-2</v>
      </c>
      <c r="K345" s="6">
        <f t="shared" si="56"/>
        <v>136.28707695646452</v>
      </c>
      <c r="L345" s="4">
        <v>0.09</v>
      </c>
      <c r="M345" s="5">
        <f t="shared" si="49"/>
        <v>9.1444499999999984E-2</v>
      </c>
      <c r="N345" s="6">
        <f t="shared" si="57"/>
        <v>84401.637659500018</v>
      </c>
    </row>
    <row r="346" spans="1:14" x14ac:dyDescent="0.25">
      <c r="A346" s="2">
        <v>36778</v>
      </c>
      <c r="B346" s="18"/>
      <c r="C346" s="4">
        <v>0</v>
      </c>
      <c r="D346" s="5">
        <f t="shared" si="50"/>
        <v>0</v>
      </c>
      <c r="E346" s="6">
        <f t="shared" si="55"/>
        <v>413.00399999999996</v>
      </c>
      <c r="F346" s="4">
        <v>16</v>
      </c>
      <c r="G346" s="5">
        <f t="shared" si="51"/>
        <v>0.45306954574768793</v>
      </c>
      <c r="H346" s="5">
        <f t="shared" si="52"/>
        <v>39145.208752600236</v>
      </c>
      <c r="I346" s="4">
        <f t="shared" si="53"/>
        <v>39145208.752600238</v>
      </c>
      <c r="J346" s="5">
        <f t="shared" si="54"/>
        <v>2.1936233540263514E-2</v>
      </c>
      <c r="K346" s="6">
        <f t="shared" si="56"/>
        <v>136.30901319000478</v>
      </c>
      <c r="L346" s="4">
        <v>0.09</v>
      </c>
      <c r="M346" s="5">
        <f t="shared" si="49"/>
        <v>9.1444499999999984E-2</v>
      </c>
      <c r="N346" s="6">
        <f t="shared" si="57"/>
        <v>84401.729104000013</v>
      </c>
    </row>
    <row r="347" spans="1:14" x14ac:dyDescent="0.25">
      <c r="A347" s="2">
        <v>36779</v>
      </c>
      <c r="B347" s="18"/>
      <c r="C347" s="4">
        <v>0.5</v>
      </c>
      <c r="D347" s="5">
        <f t="shared" si="50"/>
        <v>12.7</v>
      </c>
      <c r="E347" s="6">
        <f t="shared" si="55"/>
        <v>425.70399999999995</v>
      </c>
      <c r="F347" s="4">
        <v>21</v>
      </c>
      <c r="G347" s="5">
        <f t="shared" si="51"/>
        <v>0.5946537787938404</v>
      </c>
      <c r="H347" s="5">
        <f t="shared" si="52"/>
        <v>51378.086487787812</v>
      </c>
      <c r="I347" s="4">
        <f t="shared" si="53"/>
        <v>51378086.487787813</v>
      </c>
      <c r="J347" s="5">
        <f t="shared" si="54"/>
        <v>2.8791306521595859E-2</v>
      </c>
      <c r="K347" s="6">
        <f t="shared" si="56"/>
        <v>136.33780449652636</v>
      </c>
      <c r="L347" s="4">
        <v>0.13</v>
      </c>
      <c r="M347" s="5">
        <f t="shared" si="49"/>
        <v>0.1320865</v>
      </c>
      <c r="N347" s="6">
        <f t="shared" si="57"/>
        <v>84401.861190500014</v>
      </c>
    </row>
    <row r="348" spans="1:14" x14ac:dyDescent="0.25">
      <c r="A348" s="2">
        <v>36780</v>
      </c>
      <c r="B348" s="18"/>
      <c r="C348" s="4">
        <v>0</v>
      </c>
      <c r="D348" s="5">
        <f t="shared" si="50"/>
        <v>0</v>
      </c>
      <c r="E348" s="6">
        <f t="shared" si="55"/>
        <v>425.70399999999995</v>
      </c>
      <c r="F348" s="4">
        <v>22</v>
      </c>
      <c r="G348" s="5">
        <f t="shared" si="51"/>
        <v>0.62297062540307091</v>
      </c>
      <c r="H348" s="5">
        <f t="shared" si="52"/>
        <v>53824.662034825327</v>
      </c>
      <c r="I348" s="4">
        <f t="shared" si="53"/>
        <v>53824662.034825325</v>
      </c>
      <c r="J348" s="5">
        <f t="shared" si="54"/>
        <v>3.016232111786233E-2</v>
      </c>
      <c r="K348" s="6">
        <f t="shared" si="56"/>
        <v>136.36796681764423</v>
      </c>
      <c r="L348" s="4">
        <v>0.16</v>
      </c>
      <c r="M348" s="5">
        <f t="shared" si="49"/>
        <v>0.16256799999999999</v>
      </c>
      <c r="N348" s="6">
        <f t="shared" si="57"/>
        <v>84402.023758500014</v>
      </c>
    </row>
    <row r="349" spans="1:14" x14ac:dyDescent="0.25">
      <c r="A349" s="2">
        <v>36781</v>
      </c>
      <c r="B349" s="18"/>
      <c r="C349" s="4">
        <v>0</v>
      </c>
      <c r="D349" s="5">
        <f t="shared" si="50"/>
        <v>0</v>
      </c>
      <c r="E349" s="6">
        <f t="shared" si="55"/>
        <v>425.70399999999995</v>
      </c>
      <c r="F349" s="4">
        <v>24</v>
      </c>
      <c r="G349" s="5">
        <f t="shared" si="51"/>
        <v>0.67960431862153192</v>
      </c>
      <c r="H349" s="5">
        <f t="shared" si="52"/>
        <v>58717.813128900358</v>
      </c>
      <c r="I349" s="4">
        <f t="shared" si="53"/>
        <v>58717813.128900357</v>
      </c>
      <c r="J349" s="5">
        <f t="shared" si="54"/>
        <v>3.2904350310395271E-2</v>
      </c>
      <c r="K349" s="6">
        <f t="shared" si="56"/>
        <v>136.40087116795462</v>
      </c>
      <c r="L349" s="4">
        <v>0.2</v>
      </c>
      <c r="M349" s="5">
        <f t="shared" si="49"/>
        <v>0.20321</v>
      </c>
      <c r="N349" s="6">
        <f t="shared" si="57"/>
        <v>84402.226968500021</v>
      </c>
    </row>
    <row r="350" spans="1:14" x14ac:dyDescent="0.25">
      <c r="A350" s="2">
        <v>36782</v>
      </c>
      <c r="B350" s="18"/>
      <c r="C350" s="4">
        <v>0</v>
      </c>
      <c r="D350" s="5">
        <f t="shared" si="50"/>
        <v>0</v>
      </c>
      <c r="E350" s="6">
        <f t="shared" si="55"/>
        <v>425.70399999999995</v>
      </c>
      <c r="F350" s="4">
        <v>22</v>
      </c>
      <c r="G350" s="5">
        <f t="shared" si="51"/>
        <v>0.62297062540307091</v>
      </c>
      <c r="H350" s="5">
        <f t="shared" si="52"/>
        <v>53824.662034825327</v>
      </c>
      <c r="I350" s="4">
        <f t="shared" si="53"/>
        <v>53824662.034825325</v>
      </c>
      <c r="J350" s="5">
        <f t="shared" si="54"/>
        <v>3.016232111786233E-2</v>
      </c>
      <c r="K350" s="6">
        <f t="shared" si="56"/>
        <v>136.43103348907249</v>
      </c>
      <c r="L350" s="4">
        <v>0.18</v>
      </c>
      <c r="M350" s="5">
        <f t="shared" si="49"/>
        <v>0.18288899999999997</v>
      </c>
      <c r="N350" s="6">
        <f t="shared" si="57"/>
        <v>84402.409857500024</v>
      </c>
    </row>
    <row r="351" spans="1:14" x14ac:dyDescent="0.25">
      <c r="A351" s="2">
        <v>36783</v>
      </c>
      <c r="B351" s="18"/>
      <c r="C351" s="4">
        <v>0</v>
      </c>
      <c r="D351" s="5">
        <f t="shared" si="50"/>
        <v>0</v>
      </c>
      <c r="E351" s="6">
        <f t="shared" si="55"/>
        <v>425.70399999999995</v>
      </c>
      <c r="F351" s="4">
        <v>20</v>
      </c>
      <c r="G351" s="5">
        <f t="shared" si="51"/>
        <v>0.5663369321846099</v>
      </c>
      <c r="H351" s="5">
        <f t="shared" si="52"/>
        <v>48931.510940750297</v>
      </c>
      <c r="I351" s="4">
        <f t="shared" si="53"/>
        <v>48931510.940750293</v>
      </c>
      <c r="J351" s="5">
        <f t="shared" si="54"/>
        <v>2.7420291925329389E-2</v>
      </c>
      <c r="K351" s="6">
        <f t="shared" si="56"/>
        <v>136.45845378099781</v>
      </c>
      <c r="L351" s="4">
        <v>0.17</v>
      </c>
      <c r="M351" s="5">
        <f t="shared" si="49"/>
        <v>0.17272850000000001</v>
      </c>
      <c r="N351" s="6">
        <f t="shared" si="57"/>
        <v>84402.582586000019</v>
      </c>
    </row>
    <row r="352" spans="1:14" x14ac:dyDescent="0.25">
      <c r="A352" s="2">
        <v>36784</v>
      </c>
      <c r="B352" s="18"/>
      <c r="C352" s="4">
        <v>0</v>
      </c>
      <c r="D352" s="5">
        <f t="shared" si="50"/>
        <v>0</v>
      </c>
      <c r="E352" s="6">
        <f t="shared" si="55"/>
        <v>425.70399999999995</v>
      </c>
      <c r="F352" s="4">
        <v>20</v>
      </c>
      <c r="G352" s="5">
        <f t="shared" si="51"/>
        <v>0.5663369321846099</v>
      </c>
      <c r="H352" s="5">
        <f t="shared" si="52"/>
        <v>48931.510940750297</v>
      </c>
      <c r="I352" s="4">
        <f t="shared" si="53"/>
        <v>48931510.940750293</v>
      </c>
      <c r="J352" s="5">
        <f t="shared" si="54"/>
        <v>2.7420291925329389E-2</v>
      </c>
      <c r="K352" s="6">
        <f t="shared" si="56"/>
        <v>136.48587407292314</v>
      </c>
      <c r="L352" s="4">
        <v>0.16</v>
      </c>
      <c r="M352" s="5">
        <f t="shared" si="49"/>
        <v>0.16256799999999999</v>
      </c>
      <c r="N352" s="6">
        <f t="shared" si="57"/>
        <v>84402.745154000018</v>
      </c>
    </row>
    <row r="353" spans="1:14" x14ac:dyDescent="0.25">
      <c r="A353" s="2">
        <v>36785</v>
      </c>
      <c r="B353" s="18"/>
      <c r="C353" s="4">
        <v>0</v>
      </c>
      <c r="D353" s="5">
        <f t="shared" si="50"/>
        <v>0</v>
      </c>
      <c r="E353" s="6">
        <f t="shared" si="55"/>
        <v>425.70399999999995</v>
      </c>
      <c r="F353" s="4">
        <v>19</v>
      </c>
      <c r="G353" s="5">
        <f t="shared" si="51"/>
        <v>0.53802008557537939</v>
      </c>
      <c r="H353" s="5">
        <f t="shared" si="52"/>
        <v>46484.935393712782</v>
      </c>
      <c r="I353" s="4">
        <f t="shared" si="53"/>
        <v>46484935.393712781</v>
      </c>
      <c r="J353" s="5">
        <f t="shared" si="54"/>
        <v>2.6049277329062922E-2</v>
      </c>
      <c r="K353" s="6">
        <f t="shared" si="56"/>
        <v>136.5119233502522</v>
      </c>
      <c r="L353" s="4">
        <v>0.16</v>
      </c>
      <c r="M353" s="5">
        <f t="shared" si="49"/>
        <v>0.16256799999999999</v>
      </c>
      <c r="N353" s="6">
        <f t="shared" si="57"/>
        <v>84402.907722000018</v>
      </c>
    </row>
    <row r="354" spans="1:14" x14ac:dyDescent="0.25">
      <c r="A354" s="2">
        <v>36786</v>
      </c>
      <c r="B354" s="18"/>
      <c r="C354" s="4">
        <v>0</v>
      </c>
      <c r="D354" s="5">
        <f t="shared" si="50"/>
        <v>0</v>
      </c>
      <c r="E354" s="6">
        <f t="shared" si="55"/>
        <v>425.70399999999995</v>
      </c>
      <c r="F354" s="4">
        <v>19</v>
      </c>
      <c r="G354" s="5">
        <f t="shared" si="51"/>
        <v>0.53802008557537939</v>
      </c>
      <c r="H354" s="5">
        <f t="shared" si="52"/>
        <v>46484.935393712782</v>
      </c>
      <c r="I354" s="4">
        <f t="shared" si="53"/>
        <v>46484935.393712781</v>
      </c>
      <c r="J354" s="5">
        <f t="shared" si="54"/>
        <v>2.6049277329062922E-2</v>
      </c>
      <c r="K354" s="6">
        <f t="shared" si="56"/>
        <v>136.53797262758127</v>
      </c>
      <c r="L354" s="4">
        <v>0.15</v>
      </c>
      <c r="M354" s="5">
        <f t="shared" si="49"/>
        <v>0.15240749999999997</v>
      </c>
      <c r="N354" s="6">
        <f t="shared" si="57"/>
        <v>84403.060129500023</v>
      </c>
    </row>
    <row r="355" spans="1:14" x14ac:dyDescent="0.25">
      <c r="A355" s="2">
        <v>36787</v>
      </c>
      <c r="B355" s="18"/>
      <c r="C355" s="4">
        <v>0</v>
      </c>
      <c r="D355" s="5">
        <f t="shared" si="50"/>
        <v>0</v>
      </c>
      <c r="E355" s="6">
        <f t="shared" si="55"/>
        <v>425.70399999999995</v>
      </c>
      <c r="F355" s="4">
        <v>19</v>
      </c>
      <c r="G355" s="5">
        <f t="shared" si="51"/>
        <v>0.53802008557537939</v>
      </c>
      <c r="H355" s="5">
        <f t="shared" si="52"/>
        <v>46484.935393712782</v>
      </c>
      <c r="I355" s="4">
        <f t="shared" si="53"/>
        <v>46484935.393712781</v>
      </c>
      <c r="J355" s="5">
        <f t="shared" si="54"/>
        <v>2.6049277329062922E-2</v>
      </c>
      <c r="K355" s="6">
        <f t="shared" si="56"/>
        <v>136.56402190491033</v>
      </c>
      <c r="L355" s="4">
        <v>0.15</v>
      </c>
      <c r="M355" s="5">
        <f t="shared" si="49"/>
        <v>0.15240749999999997</v>
      </c>
      <c r="N355" s="6">
        <f t="shared" si="57"/>
        <v>84403.212537000029</v>
      </c>
    </row>
    <row r="356" spans="1:14" x14ac:dyDescent="0.25">
      <c r="A356" s="2">
        <v>36788</v>
      </c>
      <c r="B356" s="18"/>
      <c r="C356" s="4">
        <v>0</v>
      </c>
      <c r="D356" s="5">
        <f t="shared" si="50"/>
        <v>0</v>
      </c>
      <c r="E356" s="6">
        <f t="shared" si="55"/>
        <v>425.70399999999995</v>
      </c>
      <c r="F356" s="4">
        <v>17</v>
      </c>
      <c r="G356" s="5">
        <f t="shared" si="51"/>
        <v>0.48138639235691844</v>
      </c>
      <c r="H356" s="5">
        <f t="shared" si="52"/>
        <v>41591.784299637751</v>
      </c>
      <c r="I356" s="4">
        <f t="shared" si="53"/>
        <v>41591784.29963775</v>
      </c>
      <c r="J356" s="5">
        <f t="shared" si="54"/>
        <v>2.3307248136529981E-2</v>
      </c>
      <c r="K356" s="6">
        <f t="shared" si="56"/>
        <v>136.58732915304685</v>
      </c>
      <c r="L356" s="4">
        <v>0.14000000000000001</v>
      </c>
      <c r="M356" s="5">
        <f t="shared" si="49"/>
        <v>0.14224700000000001</v>
      </c>
      <c r="N356" s="6">
        <f t="shared" si="57"/>
        <v>84403.354784000025</v>
      </c>
    </row>
    <row r="357" spans="1:14" x14ac:dyDescent="0.25">
      <c r="A357" s="2">
        <v>36789</v>
      </c>
      <c r="B357" s="18"/>
      <c r="C357" s="4">
        <v>0.06</v>
      </c>
      <c r="D357" s="5">
        <f t="shared" si="50"/>
        <v>1.5239999999999998</v>
      </c>
      <c r="E357" s="6">
        <f t="shared" si="55"/>
        <v>427.22799999999995</v>
      </c>
      <c r="F357" s="4">
        <v>17</v>
      </c>
      <c r="G357" s="5">
        <f t="shared" si="51"/>
        <v>0.48138639235691844</v>
      </c>
      <c r="H357" s="5">
        <f t="shared" si="52"/>
        <v>41591.784299637751</v>
      </c>
      <c r="I357" s="4">
        <f t="shared" si="53"/>
        <v>41591784.29963775</v>
      </c>
      <c r="J357" s="5">
        <f t="shared" si="54"/>
        <v>2.3307248136529981E-2</v>
      </c>
      <c r="K357" s="6">
        <f t="shared" si="56"/>
        <v>136.61063640118337</v>
      </c>
      <c r="L357" s="4">
        <v>0.14000000000000001</v>
      </c>
      <c r="M357" s="5">
        <f t="shared" si="49"/>
        <v>0.14224700000000001</v>
      </c>
      <c r="N357" s="6">
        <f t="shared" si="57"/>
        <v>84403.497031000021</v>
      </c>
    </row>
    <row r="358" spans="1:14" x14ac:dyDescent="0.25">
      <c r="A358" s="2">
        <v>36790</v>
      </c>
      <c r="B358" s="18"/>
      <c r="C358" s="4">
        <v>0.22</v>
      </c>
      <c r="D358" s="5">
        <f t="shared" si="50"/>
        <v>5.5880000000000001</v>
      </c>
      <c r="E358" s="6">
        <f t="shared" si="55"/>
        <v>432.81599999999997</v>
      </c>
      <c r="F358" s="4">
        <v>20</v>
      </c>
      <c r="G358" s="5">
        <f t="shared" si="51"/>
        <v>0.5663369321846099</v>
      </c>
      <c r="H358" s="5">
        <f t="shared" si="52"/>
        <v>48931.510940750297</v>
      </c>
      <c r="I358" s="4">
        <f t="shared" si="53"/>
        <v>48931510.940750293</v>
      </c>
      <c r="J358" s="5">
        <f t="shared" si="54"/>
        <v>2.7420291925329389E-2</v>
      </c>
      <c r="K358" s="6">
        <f t="shared" si="56"/>
        <v>136.63805669310869</v>
      </c>
      <c r="L358" s="4">
        <v>0.16</v>
      </c>
      <c r="M358" s="5">
        <f t="shared" si="49"/>
        <v>0.16256799999999999</v>
      </c>
      <c r="N358" s="6">
        <f t="shared" si="57"/>
        <v>84403.659599000021</v>
      </c>
    </row>
    <row r="359" spans="1:14" x14ac:dyDescent="0.25">
      <c r="A359" s="2">
        <v>36791</v>
      </c>
      <c r="B359" s="18"/>
      <c r="C359" s="4">
        <v>0</v>
      </c>
      <c r="D359" s="5">
        <f t="shared" si="50"/>
        <v>0</v>
      </c>
      <c r="E359" s="6">
        <f t="shared" si="55"/>
        <v>432.81599999999997</v>
      </c>
      <c r="F359" s="4">
        <v>19</v>
      </c>
      <c r="G359" s="5">
        <f t="shared" si="51"/>
        <v>0.53802008557537939</v>
      </c>
      <c r="H359" s="5">
        <f t="shared" si="52"/>
        <v>46484.935393712782</v>
      </c>
      <c r="I359" s="4">
        <f t="shared" si="53"/>
        <v>46484935.393712781</v>
      </c>
      <c r="J359" s="5">
        <f t="shared" si="54"/>
        <v>2.6049277329062922E-2</v>
      </c>
      <c r="K359" s="6">
        <f t="shared" si="56"/>
        <v>136.66410597043776</v>
      </c>
      <c r="L359" s="4">
        <v>0.15</v>
      </c>
      <c r="M359" s="5">
        <f t="shared" si="49"/>
        <v>0.15240749999999997</v>
      </c>
      <c r="N359" s="6">
        <f t="shared" si="57"/>
        <v>84403.812006500026</v>
      </c>
    </row>
    <row r="360" spans="1:14" x14ac:dyDescent="0.25">
      <c r="A360" s="2">
        <v>36792</v>
      </c>
      <c r="B360" s="18"/>
      <c r="C360" s="4">
        <v>0</v>
      </c>
      <c r="D360" s="5">
        <f t="shared" si="50"/>
        <v>0</v>
      </c>
      <c r="E360" s="6">
        <f t="shared" si="55"/>
        <v>432.81599999999997</v>
      </c>
      <c r="F360" s="4">
        <v>19</v>
      </c>
      <c r="G360" s="5">
        <f t="shared" si="51"/>
        <v>0.53802008557537939</v>
      </c>
      <c r="H360" s="5">
        <f t="shared" si="52"/>
        <v>46484.935393712782</v>
      </c>
      <c r="I360" s="4">
        <f t="shared" si="53"/>
        <v>46484935.393712781</v>
      </c>
      <c r="J360" s="5">
        <f t="shared" si="54"/>
        <v>2.6049277329062922E-2</v>
      </c>
      <c r="K360" s="6">
        <f t="shared" si="56"/>
        <v>136.69015524776682</v>
      </c>
      <c r="L360" s="4">
        <v>0.16</v>
      </c>
      <c r="M360" s="5">
        <f t="shared" si="49"/>
        <v>0.16256799999999999</v>
      </c>
      <c r="N360" s="6">
        <f t="shared" si="57"/>
        <v>84403.974574500025</v>
      </c>
    </row>
    <row r="361" spans="1:14" x14ac:dyDescent="0.25">
      <c r="A361" s="2">
        <v>36793</v>
      </c>
      <c r="B361" s="18"/>
      <c r="C361" s="4">
        <v>0</v>
      </c>
      <c r="D361" s="5">
        <f t="shared" si="50"/>
        <v>0</v>
      </c>
      <c r="E361" s="6">
        <f t="shared" si="55"/>
        <v>432.81599999999997</v>
      </c>
      <c r="F361" s="4">
        <v>19</v>
      </c>
      <c r="G361" s="5">
        <f t="shared" si="51"/>
        <v>0.53802008557537939</v>
      </c>
      <c r="H361" s="5">
        <f t="shared" si="52"/>
        <v>46484.935393712782</v>
      </c>
      <c r="I361" s="4">
        <f t="shared" si="53"/>
        <v>46484935.393712781</v>
      </c>
      <c r="J361" s="5">
        <f t="shared" si="54"/>
        <v>2.6049277329062922E-2</v>
      </c>
      <c r="K361" s="6">
        <f t="shared" si="56"/>
        <v>136.71620452509589</v>
      </c>
      <c r="L361" s="4">
        <v>0.16</v>
      </c>
      <c r="M361" s="5">
        <f t="shared" si="49"/>
        <v>0.16256799999999999</v>
      </c>
      <c r="N361" s="6">
        <f t="shared" si="57"/>
        <v>84404.137142500025</v>
      </c>
    </row>
    <row r="362" spans="1:14" x14ac:dyDescent="0.25">
      <c r="A362" s="2">
        <v>36794</v>
      </c>
      <c r="B362" s="18"/>
      <c r="C362" s="4">
        <v>0</v>
      </c>
      <c r="D362" s="5">
        <f t="shared" si="50"/>
        <v>0</v>
      </c>
      <c r="E362" s="6">
        <f t="shared" si="55"/>
        <v>432.81599999999997</v>
      </c>
      <c r="F362" s="4">
        <v>19</v>
      </c>
      <c r="G362" s="5">
        <f t="shared" si="51"/>
        <v>0.53802008557537939</v>
      </c>
      <c r="H362" s="5">
        <f t="shared" si="52"/>
        <v>46484.935393712782</v>
      </c>
      <c r="I362" s="4">
        <f t="shared" si="53"/>
        <v>46484935.393712781</v>
      </c>
      <c r="J362" s="5">
        <f t="shared" si="54"/>
        <v>2.6049277329062922E-2</v>
      </c>
      <c r="K362" s="6">
        <f t="shared" si="56"/>
        <v>136.74225380242495</v>
      </c>
      <c r="L362" s="4">
        <v>0.16</v>
      </c>
      <c r="M362" s="5">
        <f t="shared" si="49"/>
        <v>0.16256799999999999</v>
      </c>
      <c r="N362" s="6">
        <f t="shared" si="57"/>
        <v>84404.299710500025</v>
      </c>
    </row>
    <row r="363" spans="1:14" x14ac:dyDescent="0.25">
      <c r="A363" s="2">
        <v>36795</v>
      </c>
      <c r="B363" s="18"/>
      <c r="C363" s="4">
        <v>0</v>
      </c>
      <c r="D363" s="5">
        <f t="shared" si="50"/>
        <v>0</v>
      </c>
      <c r="E363" s="6">
        <f t="shared" si="55"/>
        <v>432.81599999999997</v>
      </c>
      <c r="F363" s="4">
        <v>19</v>
      </c>
      <c r="G363" s="5">
        <f t="shared" si="51"/>
        <v>0.53802008557537939</v>
      </c>
      <c r="H363" s="5">
        <f t="shared" si="52"/>
        <v>46484.935393712782</v>
      </c>
      <c r="I363" s="4">
        <f t="shared" si="53"/>
        <v>46484935.393712781</v>
      </c>
      <c r="J363" s="5">
        <f t="shared" si="54"/>
        <v>2.6049277329062922E-2</v>
      </c>
      <c r="K363" s="6">
        <f t="shared" si="56"/>
        <v>136.76830307975402</v>
      </c>
      <c r="L363" s="4">
        <v>0.09</v>
      </c>
      <c r="M363" s="5">
        <f t="shared" si="49"/>
        <v>9.1444499999999984E-2</v>
      </c>
      <c r="N363" s="6">
        <f t="shared" si="57"/>
        <v>84404.391155000019</v>
      </c>
    </row>
    <row r="364" spans="1:14" x14ac:dyDescent="0.25">
      <c r="A364" s="2">
        <v>36796</v>
      </c>
      <c r="B364" s="18"/>
      <c r="C364" s="4">
        <v>0</v>
      </c>
      <c r="D364" s="5">
        <f t="shared" si="50"/>
        <v>0</v>
      </c>
      <c r="E364" s="6">
        <f t="shared" si="55"/>
        <v>432.81599999999997</v>
      </c>
      <c r="F364" s="4">
        <v>19</v>
      </c>
      <c r="G364" s="5">
        <f t="shared" si="51"/>
        <v>0.53802008557537939</v>
      </c>
      <c r="H364" s="5">
        <f t="shared" si="52"/>
        <v>46484.935393712782</v>
      </c>
      <c r="I364" s="4">
        <f t="shared" si="53"/>
        <v>46484935.393712781</v>
      </c>
      <c r="J364" s="5">
        <f t="shared" si="54"/>
        <v>2.6049277329062922E-2</v>
      </c>
      <c r="K364" s="6">
        <f t="shared" si="56"/>
        <v>136.79435235708308</v>
      </c>
      <c r="L364" s="4">
        <v>0.05</v>
      </c>
      <c r="M364" s="5">
        <f t="shared" si="49"/>
        <v>5.08025E-2</v>
      </c>
      <c r="N364" s="6">
        <f t="shared" si="57"/>
        <v>84404.441957500021</v>
      </c>
    </row>
    <row r="365" spans="1:14" x14ac:dyDescent="0.25">
      <c r="A365" s="2">
        <v>36797</v>
      </c>
      <c r="B365" s="18"/>
      <c r="C365" s="4">
        <v>0</v>
      </c>
      <c r="D365" s="5">
        <f t="shared" si="50"/>
        <v>0</v>
      </c>
      <c r="E365" s="6">
        <f t="shared" si="55"/>
        <v>432.81599999999997</v>
      </c>
      <c r="F365" s="4">
        <v>19</v>
      </c>
      <c r="G365" s="5">
        <f t="shared" si="51"/>
        <v>0.53802008557537939</v>
      </c>
      <c r="H365" s="5">
        <f t="shared" si="52"/>
        <v>46484.935393712782</v>
      </c>
      <c r="I365" s="4">
        <f t="shared" si="53"/>
        <v>46484935.393712781</v>
      </c>
      <c r="J365" s="5">
        <f t="shared" si="54"/>
        <v>2.6049277329062922E-2</v>
      </c>
      <c r="K365" s="6">
        <f t="shared" si="56"/>
        <v>136.82040163441215</v>
      </c>
      <c r="L365" s="4">
        <v>0.05</v>
      </c>
      <c r="M365" s="5">
        <f t="shared" si="49"/>
        <v>5.08025E-2</v>
      </c>
      <c r="N365" s="6">
        <f t="shared" si="57"/>
        <v>84404.492760000023</v>
      </c>
    </row>
    <row r="366" spans="1:14" x14ac:dyDescent="0.25">
      <c r="A366" s="2">
        <v>36798</v>
      </c>
      <c r="B366" s="18"/>
      <c r="C366" s="4">
        <v>0.1</v>
      </c>
      <c r="D366" s="5">
        <f t="shared" si="50"/>
        <v>2.54</v>
      </c>
      <c r="E366" s="6">
        <f t="shared" si="55"/>
        <v>435.35599999999999</v>
      </c>
      <c r="F366" s="4">
        <v>18</v>
      </c>
      <c r="G366" s="5">
        <f t="shared" si="51"/>
        <v>0.50970323896614889</v>
      </c>
      <c r="H366" s="5">
        <f t="shared" si="52"/>
        <v>44038.359846675266</v>
      </c>
      <c r="I366" s="4">
        <f t="shared" si="53"/>
        <v>44038359.846675269</v>
      </c>
      <c r="J366" s="5">
        <f t="shared" si="54"/>
        <v>2.4678262732796451E-2</v>
      </c>
      <c r="K366" s="6">
        <f t="shared" si="56"/>
        <v>136.84507989714496</v>
      </c>
      <c r="L366" s="4">
        <v>0.05</v>
      </c>
      <c r="M366" s="5">
        <f t="shared" si="49"/>
        <v>5.08025E-2</v>
      </c>
      <c r="N366" s="6">
        <f t="shared" si="57"/>
        <v>84404.543562500025</v>
      </c>
    </row>
    <row r="367" spans="1:14" x14ac:dyDescent="0.25">
      <c r="A367" s="2">
        <v>36799</v>
      </c>
      <c r="B367" s="18"/>
      <c r="C367" s="4">
        <v>0.04</v>
      </c>
      <c r="D367" s="5">
        <f t="shared" si="50"/>
        <v>1.016</v>
      </c>
      <c r="E367" s="6">
        <f t="shared" si="55"/>
        <v>436.37200000000001</v>
      </c>
      <c r="F367" s="4">
        <v>20</v>
      </c>
      <c r="G367" s="5">
        <f t="shared" si="51"/>
        <v>0.5663369321846099</v>
      </c>
      <c r="H367" s="5">
        <f t="shared" si="52"/>
        <v>48931.510940750297</v>
      </c>
      <c r="I367" s="4">
        <f t="shared" si="53"/>
        <v>48931510.940750293</v>
      </c>
      <c r="J367" s="5">
        <f t="shared" si="54"/>
        <v>2.7420291925329389E-2</v>
      </c>
      <c r="K367" s="6">
        <f t="shared" si="56"/>
        <v>136.87250018907028</v>
      </c>
      <c r="L367" s="4">
        <v>0.05</v>
      </c>
      <c r="M367" s="5">
        <f t="shared" si="49"/>
        <v>5.08025E-2</v>
      </c>
      <c r="N367" s="6">
        <f t="shared" si="57"/>
        <v>84404.594365000026</v>
      </c>
    </row>
    <row r="368" spans="1:14" x14ac:dyDescent="0.25">
      <c r="A368" s="2"/>
      <c r="B368" s="2"/>
    </row>
    <row r="369" spans="1:2" x14ac:dyDescent="0.25">
      <c r="A369" s="2"/>
      <c r="B369" s="2"/>
    </row>
    <row r="370" spans="1:2" x14ac:dyDescent="0.25">
      <c r="A370" s="2"/>
      <c r="B370" s="2"/>
    </row>
    <row r="371" spans="1:2" x14ac:dyDescent="0.25">
      <c r="A371" s="2"/>
      <c r="B371" s="2"/>
    </row>
    <row r="372" spans="1:2" x14ac:dyDescent="0.25">
      <c r="A372" s="2"/>
      <c r="B372" s="2"/>
    </row>
    <row r="373" spans="1:2" x14ac:dyDescent="0.25">
      <c r="A373" s="2"/>
      <c r="B373" s="2"/>
    </row>
    <row r="374" spans="1:2" x14ac:dyDescent="0.25">
      <c r="A374" s="2"/>
      <c r="B374" s="2"/>
    </row>
    <row r="375" spans="1:2" x14ac:dyDescent="0.25">
      <c r="A375" s="2"/>
      <c r="B375" s="2"/>
    </row>
    <row r="376" spans="1:2" x14ac:dyDescent="0.25">
      <c r="A376" s="2"/>
      <c r="B376" s="2"/>
    </row>
    <row r="377" spans="1:2" x14ac:dyDescent="0.25">
      <c r="A377" s="2"/>
      <c r="B377" s="2"/>
    </row>
    <row r="378" spans="1:2" x14ac:dyDescent="0.25">
      <c r="A378" s="2"/>
      <c r="B378" s="2"/>
    </row>
    <row r="379" spans="1:2" x14ac:dyDescent="0.25">
      <c r="A379" s="2"/>
      <c r="B379" s="2"/>
    </row>
    <row r="380" spans="1:2" x14ac:dyDescent="0.25">
      <c r="A380" s="2"/>
      <c r="B380" s="2"/>
    </row>
    <row r="381" spans="1:2" x14ac:dyDescent="0.25">
      <c r="A381" s="2"/>
      <c r="B381" s="2"/>
    </row>
    <row r="382" spans="1:2" x14ac:dyDescent="0.25">
      <c r="A382" s="2"/>
      <c r="B382" s="2"/>
    </row>
    <row r="383" spans="1:2" x14ac:dyDescent="0.25">
      <c r="A383" s="2"/>
      <c r="B383" s="2"/>
    </row>
    <row r="384" spans="1:2" x14ac:dyDescent="0.25">
      <c r="A384" s="2"/>
      <c r="B384" s="2"/>
    </row>
    <row r="385" spans="1:2" x14ac:dyDescent="0.25">
      <c r="A385" s="2"/>
      <c r="B385" s="2"/>
    </row>
    <row r="386" spans="1:2" x14ac:dyDescent="0.25">
      <c r="A386" s="2"/>
      <c r="B386" s="2"/>
    </row>
    <row r="387" spans="1:2" x14ac:dyDescent="0.25">
      <c r="A387" s="2"/>
      <c r="B387" s="2"/>
    </row>
    <row r="388" spans="1:2" x14ac:dyDescent="0.25">
      <c r="A388" s="2"/>
      <c r="B388" s="2"/>
    </row>
    <row r="389" spans="1:2" x14ac:dyDescent="0.25">
      <c r="A389" s="2"/>
      <c r="B389" s="2"/>
    </row>
    <row r="390" spans="1:2" x14ac:dyDescent="0.25">
      <c r="A390" s="2"/>
      <c r="B390" s="2"/>
    </row>
    <row r="391" spans="1:2" x14ac:dyDescent="0.25">
      <c r="A391" s="2"/>
      <c r="B391" s="2"/>
    </row>
    <row r="392" spans="1:2" x14ac:dyDescent="0.25">
      <c r="A392" s="2"/>
      <c r="B392" s="2"/>
    </row>
    <row r="393" spans="1:2" x14ac:dyDescent="0.25">
      <c r="A393" s="2"/>
      <c r="B393" s="2"/>
    </row>
    <row r="394" spans="1:2" x14ac:dyDescent="0.25">
      <c r="A394" s="2"/>
      <c r="B394" s="2"/>
    </row>
    <row r="395" spans="1:2" x14ac:dyDescent="0.25">
      <c r="A395" s="2"/>
      <c r="B395" s="2"/>
    </row>
    <row r="396" spans="1:2" x14ac:dyDescent="0.25">
      <c r="A396" s="2"/>
      <c r="B396" s="2"/>
    </row>
    <row r="397" spans="1:2" x14ac:dyDescent="0.25">
      <c r="A397" s="2"/>
      <c r="B397" s="2"/>
    </row>
    <row r="398" spans="1:2" x14ac:dyDescent="0.25">
      <c r="A398" s="2"/>
      <c r="B398" s="2"/>
    </row>
    <row r="399" spans="1:2" x14ac:dyDescent="0.25">
      <c r="A399" s="2"/>
      <c r="B399" s="2"/>
    </row>
    <row r="400" spans="1:2" x14ac:dyDescent="0.25">
      <c r="A400" s="2"/>
      <c r="B400" s="2"/>
    </row>
    <row r="401" spans="1:2" x14ac:dyDescent="0.25">
      <c r="A401" s="2"/>
      <c r="B401" s="2"/>
    </row>
    <row r="402" spans="1:2" x14ac:dyDescent="0.25">
      <c r="A402" s="2"/>
      <c r="B402" s="2"/>
    </row>
    <row r="403" spans="1:2" x14ac:dyDescent="0.25">
      <c r="A403" s="2"/>
      <c r="B403" s="2"/>
    </row>
    <row r="404" spans="1:2" x14ac:dyDescent="0.25">
      <c r="A404" s="2"/>
      <c r="B404" s="2"/>
    </row>
    <row r="405" spans="1:2" x14ac:dyDescent="0.25">
      <c r="A405" s="2"/>
      <c r="B405" s="2"/>
    </row>
    <row r="406" spans="1:2" x14ac:dyDescent="0.25">
      <c r="A406" s="2"/>
      <c r="B406" s="2"/>
    </row>
    <row r="407" spans="1:2" x14ac:dyDescent="0.25">
      <c r="A407" s="2"/>
      <c r="B407" s="2"/>
    </row>
    <row r="408" spans="1:2" x14ac:dyDescent="0.25">
      <c r="A408" s="2"/>
      <c r="B408" s="2"/>
    </row>
    <row r="409" spans="1:2" x14ac:dyDescent="0.25">
      <c r="A409" s="2"/>
      <c r="B409" s="2"/>
    </row>
    <row r="410" spans="1:2" x14ac:dyDescent="0.25">
      <c r="A410" s="2"/>
      <c r="B410" s="2"/>
    </row>
    <row r="411" spans="1:2" x14ac:dyDescent="0.25">
      <c r="A411" s="2"/>
      <c r="B411" s="2"/>
    </row>
    <row r="412" spans="1:2" x14ac:dyDescent="0.25">
      <c r="A412" s="2"/>
      <c r="B412" s="2"/>
    </row>
    <row r="413" spans="1:2" x14ac:dyDescent="0.25">
      <c r="A413" s="2"/>
      <c r="B413" s="2"/>
    </row>
    <row r="414" spans="1:2" x14ac:dyDescent="0.25">
      <c r="A414" s="2"/>
      <c r="B414" s="2"/>
    </row>
    <row r="415" spans="1:2" x14ac:dyDescent="0.25">
      <c r="A415" s="2"/>
      <c r="B415" s="2"/>
    </row>
    <row r="416" spans="1:2" x14ac:dyDescent="0.25">
      <c r="A416" s="2"/>
      <c r="B416" s="2"/>
    </row>
    <row r="417" spans="1:2" x14ac:dyDescent="0.25">
      <c r="A417" s="2"/>
      <c r="B417" s="2"/>
    </row>
    <row r="418" spans="1:2" x14ac:dyDescent="0.25">
      <c r="A418" s="2"/>
      <c r="B418" s="2"/>
    </row>
    <row r="419" spans="1:2" x14ac:dyDescent="0.25">
      <c r="A419" s="2"/>
      <c r="B419" s="2"/>
    </row>
    <row r="420" spans="1:2" x14ac:dyDescent="0.25">
      <c r="A420" s="2"/>
      <c r="B420" s="2"/>
    </row>
    <row r="421" spans="1:2" x14ac:dyDescent="0.25">
      <c r="A421" s="2"/>
      <c r="B421" s="2"/>
    </row>
    <row r="422" spans="1:2" x14ac:dyDescent="0.25">
      <c r="A422" s="2"/>
      <c r="B422" s="2"/>
    </row>
    <row r="423" spans="1:2" x14ac:dyDescent="0.25">
      <c r="A423" s="2"/>
      <c r="B423" s="2"/>
    </row>
    <row r="424" spans="1:2" x14ac:dyDescent="0.25">
      <c r="A424" s="2"/>
      <c r="B424" s="2"/>
    </row>
    <row r="425" spans="1:2" x14ac:dyDescent="0.25">
      <c r="A425" s="2"/>
      <c r="B425" s="2"/>
    </row>
    <row r="426" spans="1:2" x14ac:dyDescent="0.25">
      <c r="A426" s="2"/>
      <c r="B426" s="2"/>
    </row>
    <row r="427" spans="1:2" x14ac:dyDescent="0.25">
      <c r="A427" s="2"/>
      <c r="B427" s="2"/>
    </row>
    <row r="428" spans="1:2" x14ac:dyDescent="0.25">
      <c r="A428" s="2"/>
      <c r="B428" s="2"/>
    </row>
    <row r="429" spans="1:2" x14ac:dyDescent="0.25">
      <c r="A429" s="2"/>
      <c r="B429" s="2"/>
    </row>
    <row r="430" spans="1:2" x14ac:dyDescent="0.25">
      <c r="A430" s="2"/>
      <c r="B430" s="2"/>
    </row>
    <row r="431" spans="1:2" x14ac:dyDescent="0.25">
      <c r="A431" s="2"/>
      <c r="B431" s="2"/>
    </row>
    <row r="432" spans="1:2" x14ac:dyDescent="0.25">
      <c r="A432" s="2"/>
      <c r="B432" s="2"/>
    </row>
    <row r="433" spans="1:2" x14ac:dyDescent="0.25">
      <c r="A433" s="2"/>
      <c r="B433" s="2"/>
    </row>
    <row r="434" spans="1:2" x14ac:dyDescent="0.25">
      <c r="A434" s="2"/>
      <c r="B434" s="2"/>
    </row>
    <row r="435" spans="1:2" x14ac:dyDescent="0.25">
      <c r="A435" s="2"/>
      <c r="B435" s="2"/>
    </row>
    <row r="436" spans="1:2" x14ac:dyDescent="0.25">
      <c r="A436" s="2"/>
      <c r="B436" s="2"/>
    </row>
    <row r="437" spans="1:2" x14ac:dyDescent="0.25">
      <c r="A437" s="2"/>
      <c r="B437" s="2"/>
    </row>
    <row r="438" spans="1:2" x14ac:dyDescent="0.25">
      <c r="A438" s="2"/>
      <c r="B438" s="2"/>
    </row>
    <row r="439" spans="1:2" x14ac:dyDescent="0.25">
      <c r="A439" s="2"/>
      <c r="B439" s="2"/>
    </row>
    <row r="440" spans="1:2" x14ac:dyDescent="0.25">
      <c r="A440" s="2"/>
      <c r="B440" s="2"/>
    </row>
    <row r="441" spans="1:2" x14ac:dyDescent="0.25">
      <c r="A441" s="2"/>
      <c r="B441" s="2"/>
    </row>
    <row r="442" spans="1:2" x14ac:dyDescent="0.25">
      <c r="A442" s="2"/>
      <c r="B442" s="2"/>
    </row>
    <row r="443" spans="1:2" x14ac:dyDescent="0.25">
      <c r="A443" s="2"/>
      <c r="B443" s="2"/>
    </row>
    <row r="444" spans="1:2" x14ac:dyDescent="0.25">
      <c r="A444" s="2"/>
      <c r="B444" s="2"/>
    </row>
    <row r="445" spans="1:2" x14ac:dyDescent="0.25">
      <c r="A445" s="2"/>
      <c r="B445" s="2"/>
    </row>
    <row r="446" spans="1:2" x14ac:dyDescent="0.25">
      <c r="A446" s="2"/>
      <c r="B446" s="2"/>
    </row>
    <row r="447" spans="1:2" x14ac:dyDescent="0.25">
      <c r="A447" s="2"/>
      <c r="B447" s="2"/>
    </row>
    <row r="448" spans="1:2" x14ac:dyDescent="0.25">
      <c r="A448" s="2"/>
      <c r="B448" s="2"/>
    </row>
    <row r="449" spans="1:2" x14ac:dyDescent="0.25">
      <c r="A449" s="2"/>
      <c r="B449" s="2"/>
    </row>
    <row r="450" spans="1:2" x14ac:dyDescent="0.25">
      <c r="A450" s="2"/>
      <c r="B450" s="2"/>
    </row>
    <row r="451" spans="1:2" x14ac:dyDescent="0.25">
      <c r="A451" s="2"/>
      <c r="B451" s="2"/>
    </row>
    <row r="452" spans="1:2" x14ac:dyDescent="0.25">
      <c r="A452" s="2"/>
      <c r="B452" s="2"/>
    </row>
    <row r="453" spans="1:2" x14ac:dyDescent="0.25">
      <c r="A453" s="2"/>
      <c r="B453" s="2"/>
    </row>
    <row r="454" spans="1:2" x14ac:dyDescent="0.25">
      <c r="A454" s="2"/>
      <c r="B454" s="2"/>
    </row>
    <row r="455" spans="1:2" x14ac:dyDescent="0.25">
      <c r="A455" s="2"/>
      <c r="B455" s="2"/>
    </row>
    <row r="456" spans="1:2" x14ac:dyDescent="0.25">
      <c r="A456" s="2"/>
      <c r="B456" s="2"/>
    </row>
    <row r="457" spans="1:2" x14ac:dyDescent="0.25">
      <c r="A457" s="2"/>
      <c r="B457" s="2"/>
    </row>
    <row r="458" spans="1:2" x14ac:dyDescent="0.25">
      <c r="A458" s="2"/>
      <c r="B458" s="2"/>
    </row>
    <row r="459" spans="1:2" x14ac:dyDescent="0.25">
      <c r="A459" s="2"/>
      <c r="B459" s="2"/>
    </row>
    <row r="460" spans="1:2" x14ac:dyDescent="0.25">
      <c r="A460" s="2"/>
      <c r="B460" s="2"/>
    </row>
    <row r="461" spans="1:2" x14ac:dyDescent="0.25">
      <c r="A461" s="2"/>
      <c r="B461" s="2"/>
    </row>
    <row r="462" spans="1:2" x14ac:dyDescent="0.25">
      <c r="A462" s="2"/>
      <c r="B462" s="2"/>
    </row>
    <row r="463" spans="1:2" x14ac:dyDescent="0.25">
      <c r="A463" s="2"/>
      <c r="B463" s="2"/>
    </row>
    <row r="464" spans="1:2" x14ac:dyDescent="0.25">
      <c r="A464" s="2"/>
      <c r="B464" s="2"/>
    </row>
    <row r="465" spans="1:2" x14ac:dyDescent="0.25">
      <c r="A465" s="2"/>
      <c r="B465" s="2"/>
    </row>
    <row r="466" spans="1:2" x14ac:dyDescent="0.25">
      <c r="A466" s="2"/>
      <c r="B466" s="2"/>
    </row>
    <row r="467" spans="1:2" x14ac:dyDescent="0.25">
      <c r="A467" s="2"/>
      <c r="B467" s="2"/>
    </row>
    <row r="468" spans="1:2" x14ac:dyDescent="0.25">
      <c r="A468" s="2"/>
      <c r="B468" s="2"/>
    </row>
    <row r="469" spans="1:2" x14ac:dyDescent="0.25">
      <c r="A469" s="2"/>
      <c r="B469" s="2"/>
    </row>
    <row r="470" spans="1:2" x14ac:dyDescent="0.25">
      <c r="A470" s="2"/>
      <c r="B470" s="2"/>
    </row>
    <row r="471" spans="1:2" x14ac:dyDescent="0.25">
      <c r="A471" s="2"/>
      <c r="B471" s="2"/>
    </row>
    <row r="472" spans="1:2" x14ac:dyDescent="0.25">
      <c r="A472" s="2"/>
      <c r="B472" s="2"/>
    </row>
    <row r="473" spans="1:2" x14ac:dyDescent="0.25">
      <c r="A473" s="2"/>
      <c r="B473" s="2"/>
    </row>
    <row r="474" spans="1:2" x14ac:dyDescent="0.25">
      <c r="A474" s="2"/>
      <c r="B474" s="2"/>
    </row>
    <row r="475" spans="1:2" x14ac:dyDescent="0.25">
      <c r="A475" s="2"/>
      <c r="B475" s="2"/>
    </row>
    <row r="476" spans="1:2" x14ac:dyDescent="0.25">
      <c r="A476" s="2"/>
      <c r="B476" s="2"/>
    </row>
    <row r="477" spans="1:2" x14ac:dyDescent="0.25">
      <c r="A477" s="2"/>
      <c r="B477" s="2"/>
    </row>
    <row r="478" spans="1:2" x14ac:dyDescent="0.25">
      <c r="A478" s="2"/>
      <c r="B478" s="2"/>
    </row>
    <row r="479" spans="1:2" x14ac:dyDescent="0.25">
      <c r="A479" s="2"/>
      <c r="B479" s="2"/>
    </row>
    <row r="480" spans="1:2" x14ac:dyDescent="0.25">
      <c r="A480" s="2"/>
      <c r="B480" s="2"/>
    </row>
    <row r="481" spans="1:2" x14ac:dyDescent="0.25">
      <c r="A481" s="2"/>
      <c r="B481" s="2"/>
    </row>
    <row r="482" spans="1:2" x14ac:dyDescent="0.25">
      <c r="A482" s="2"/>
      <c r="B482" s="2"/>
    </row>
    <row r="483" spans="1:2" x14ac:dyDescent="0.25">
      <c r="A483" s="2"/>
      <c r="B483" s="2"/>
    </row>
    <row r="484" spans="1:2" x14ac:dyDescent="0.25">
      <c r="A484" s="2"/>
      <c r="B484" s="2"/>
    </row>
    <row r="485" spans="1:2" x14ac:dyDescent="0.25">
      <c r="A485" s="2"/>
      <c r="B485" s="2"/>
    </row>
    <row r="486" spans="1:2" x14ac:dyDescent="0.25">
      <c r="A486" s="2"/>
      <c r="B486" s="2"/>
    </row>
    <row r="487" spans="1:2" x14ac:dyDescent="0.25">
      <c r="A487" s="2"/>
      <c r="B487" s="2"/>
    </row>
    <row r="488" spans="1:2" x14ac:dyDescent="0.25">
      <c r="A488" s="2"/>
      <c r="B488" s="2"/>
    </row>
    <row r="489" spans="1:2" x14ac:dyDescent="0.25">
      <c r="A489" s="2"/>
      <c r="B489" s="2"/>
    </row>
    <row r="490" spans="1:2" x14ac:dyDescent="0.25">
      <c r="A490" s="2"/>
      <c r="B490" s="2"/>
    </row>
    <row r="491" spans="1:2" x14ac:dyDescent="0.25">
      <c r="A491" s="2"/>
      <c r="B491" s="2"/>
    </row>
    <row r="492" spans="1:2" x14ac:dyDescent="0.25">
      <c r="A492" s="2"/>
      <c r="B492" s="2"/>
    </row>
    <row r="493" spans="1:2" x14ac:dyDescent="0.25">
      <c r="A493" s="2"/>
      <c r="B493" s="2"/>
    </row>
    <row r="494" spans="1:2" x14ac:dyDescent="0.25">
      <c r="A494" s="2"/>
      <c r="B494" s="2"/>
    </row>
    <row r="495" spans="1:2" x14ac:dyDescent="0.25">
      <c r="A495" s="2"/>
      <c r="B495" s="2"/>
    </row>
    <row r="496" spans="1:2" x14ac:dyDescent="0.25">
      <c r="A496" s="2"/>
      <c r="B496" s="2"/>
    </row>
    <row r="497" spans="1:2" x14ac:dyDescent="0.25">
      <c r="A497" s="2"/>
      <c r="B497" s="2"/>
    </row>
    <row r="498" spans="1:2" x14ac:dyDescent="0.25">
      <c r="A498" s="2"/>
      <c r="B498" s="2"/>
    </row>
    <row r="499" spans="1:2" x14ac:dyDescent="0.25">
      <c r="A499" s="2"/>
      <c r="B499" s="2"/>
    </row>
    <row r="500" spans="1:2" x14ac:dyDescent="0.25">
      <c r="A500" s="2"/>
      <c r="B500" s="2"/>
    </row>
    <row r="501" spans="1:2" x14ac:dyDescent="0.25">
      <c r="A501" s="2"/>
      <c r="B501" s="2"/>
    </row>
    <row r="502" spans="1:2" x14ac:dyDescent="0.25">
      <c r="A502" s="2"/>
      <c r="B502" s="2"/>
    </row>
    <row r="503" spans="1:2" x14ac:dyDescent="0.25">
      <c r="A503" s="2"/>
      <c r="B503" s="2"/>
    </row>
    <row r="504" spans="1:2" x14ac:dyDescent="0.25">
      <c r="A504" s="2"/>
      <c r="B504" s="2"/>
    </row>
    <row r="505" spans="1:2" x14ac:dyDescent="0.25">
      <c r="A505" s="2"/>
      <c r="B505" s="2"/>
    </row>
    <row r="506" spans="1:2" x14ac:dyDescent="0.25">
      <c r="A506" s="2"/>
      <c r="B506" s="2"/>
    </row>
    <row r="507" spans="1:2" x14ac:dyDescent="0.25">
      <c r="A507" s="2"/>
      <c r="B507" s="2"/>
    </row>
    <row r="508" spans="1:2" x14ac:dyDescent="0.25">
      <c r="A508" s="2"/>
      <c r="B508" s="2"/>
    </row>
    <row r="509" spans="1:2" x14ac:dyDescent="0.25">
      <c r="A509" s="2"/>
      <c r="B509" s="2"/>
    </row>
    <row r="510" spans="1:2" x14ac:dyDescent="0.25">
      <c r="A510" s="2"/>
      <c r="B510" s="2"/>
    </row>
    <row r="511" spans="1:2" x14ac:dyDescent="0.25">
      <c r="A511" s="2"/>
      <c r="B511" s="2"/>
    </row>
    <row r="512" spans="1:2" x14ac:dyDescent="0.25">
      <c r="A512" s="2"/>
      <c r="B512" s="2"/>
    </row>
    <row r="513" spans="1:2" x14ac:dyDescent="0.25">
      <c r="A513" s="2"/>
      <c r="B513" s="2"/>
    </row>
    <row r="514" spans="1:2" x14ac:dyDescent="0.25">
      <c r="A514" s="2"/>
      <c r="B514" s="2"/>
    </row>
    <row r="515" spans="1:2" x14ac:dyDescent="0.25">
      <c r="A515" s="2"/>
      <c r="B515" s="2"/>
    </row>
    <row r="516" spans="1:2" x14ac:dyDescent="0.25">
      <c r="A516" s="2"/>
      <c r="B516" s="2"/>
    </row>
    <row r="517" spans="1:2" x14ac:dyDescent="0.25">
      <c r="A517" s="2"/>
      <c r="B517" s="2"/>
    </row>
    <row r="518" spans="1:2" x14ac:dyDescent="0.25">
      <c r="A518" s="2"/>
      <c r="B518" s="2"/>
    </row>
    <row r="519" spans="1:2" x14ac:dyDescent="0.25">
      <c r="A519" s="2"/>
      <c r="B519" s="2"/>
    </row>
    <row r="520" spans="1:2" x14ac:dyDescent="0.25">
      <c r="A520" s="2"/>
      <c r="B520" s="2"/>
    </row>
    <row r="521" spans="1:2" x14ac:dyDescent="0.25">
      <c r="A521" s="2"/>
      <c r="B521" s="2"/>
    </row>
    <row r="522" spans="1:2" x14ac:dyDescent="0.25">
      <c r="A522" s="2"/>
      <c r="B522" s="2"/>
    </row>
    <row r="523" spans="1:2" x14ac:dyDescent="0.25">
      <c r="A523" s="2"/>
      <c r="B523" s="2"/>
    </row>
    <row r="524" spans="1:2" x14ac:dyDescent="0.25">
      <c r="A524" s="2"/>
      <c r="B524" s="2"/>
    </row>
    <row r="525" spans="1:2" x14ac:dyDescent="0.25">
      <c r="A525" s="2"/>
      <c r="B525" s="2"/>
    </row>
    <row r="526" spans="1:2" x14ac:dyDescent="0.25">
      <c r="A526" s="2"/>
      <c r="B526" s="2"/>
    </row>
    <row r="527" spans="1:2" x14ac:dyDescent="0.25">
      <c r="A527" s="2"/>
      <c r="B527" s="2"/>
    </row>
    <row r="528" spans="1:2" x14ac:dyDescent="0.25">
      <c r="A528" s="2"/>
      <c r="B528" s="2"/>
    </row>
    <row r="529" spans="1:2" x14ac:dyDescent="0.25">
      <c r="A529" s="2"/>
      <c r="B529" s="2"/>
    </row>
    <row r="530" spans="1:2" x14ac:dyDescent="0.25">
      <c r="A530" s="2"/>
      <c r="B530" s="2"/>
    </row>
    <row r="531" spans="1:2" x14ac:dyDescent="0.25">
      <c r="A531" s="2"/>
      <c r="B531" s="2"/>
    </row>
    <row r="532" spans="1:2" x14ac:dyDescent="0.25">
      <c r="A532" s="2"/>
      <c r="B532" s="2"/>
    </row>
    <row r="533" spans="1:2" x14ac:dyDescent="0.25">
      <c r="A533" s="2"/>
      <c r="B533" s="2"/>
    </row>
    <row r="534" spans="1:2" x14ac:dyDescent="0.25">
      <c r="A534" s="2"/>
      <c r="B534" s="2"/>
    </row>
    <row r="535" spans="1:2" x14ac:dyDescent="0.25">
      <c r="A535" s="2"/>
      <c r="B535" s="2"/>
    </row>
    <row r="536" spans="1:2" x14ac:dyDescent="0.25">
      <c r="A536" s="2"/>
      <c r="B536" s="2"/>
    </row>
    <row r="537" spans="1:2" x14ac:dyDescent="0.25">
      <c r="A537" s="2"/>
      <c r="B537" s="2"/>
    </row>
    <row r="538" spans="1:2" x14ac:dyDescent="0.25">
      <c r="A538" s="2"/>
      <c r="B538" s="2"/>
    </row>
    <row r="539" spans="1:2" x14ac:dyDescent="0.25">
      <c r="A539" s="2"/>
      <c r="B539" s="2"/>
    </row>
    <row r="540" spans="1:2" x14ac:dyDescent="0.25">
      <c r="A540" s="2"/>
      <c r="B540" s="2"/>
    </row>
    <row r="541" spans="1:2" x14ac:dyDescent="0.25">
      <c r="A541" s="2"/>
      <c r="B541" s="2"/>
    </row>
    <row r="542" spans="1:2" x14ac:dyDescent="0.25">
      <c r="A542" s="2"/>
      <c r="B542" s="2"/>
    </row>
    <row r="543" spans="1:2" x14ac:dyDescent="0.25">
      <c r="A543" s="2"/>
      <c r="B543" s="2"/>
    </row>
    <row r="544" spans="1:2" x14ac:dyDescent="0.25">
      <c r="A544" s="2"/>
      <c r="B544" s="2"/>
    </row>
    <row r="545" spans="1:2" x14ac:dyDescent="0.25">
      <c r="A545" s="2"/>
      <c r="B545" s="2"/>
    </row>
    <row r="546" spans="1:2" x14ac:dyDescent="0.25">
      <c r="A546" s="2"/>
      <c r="B546" s="2"/>
    </row>
    <row r="547" spans="1:2" x14ac:dyDescent="0.25">
      <c r="A547" s="2"/>
      <c r="B547" s="2"/>
    </row>
    <row r="548" spans="1:2" x14ac:dyDescent="0.25">
      <c r="A548" s="2"/>
      <c r="B548" s="2"/>
    </row>
    <row r="549" spans="1:2" x14ac:dyDescent="0.25">
      <c r="A549" s="2"/>
      <c r="B549" s="2"/>
    </row>
    <row r="550" spans="1:2" x14ac:dyDescent="0.25">
      <c r="A550" s="2"/>
      <c r="B550" s="2"/>
    </row>
    <row r="551" spans="1:2" x14ac:dyDescent="0.25">
      <c r="A551" s="2"/>
      <c r="B551" s="2"/>
    </row>
    <row r="552" spans="1:2" x14ac:dyDescent="0.25">
      <c r="A552" s="2"/>
      <c r="B552" s="2"/>
    </row>
    <row r="553" spans="1:2" x14ac:dyDescent="0.25">
      <c r="A553" s="2"/>
      <c r="B553" s="2"/>
    </row>
    <row r="554" spans="1:2" x14ac:dyDescent="0.25">
      <c r="A554" s="2"/>
      <c r="B554" s="2"/>
    </row>
    <row r="555" spans="1:2" x14ac:dyDescent="0.25">
      <c r="A555" s="2"/>
      <c r="B555" s="2"/>
    </row>
    <row r="556" spans="1:2" x14ac:dyDescent="0.25">
      <c r="A556" s="2"/>
      <c r="B556" s="2"/>
    </row>
    <row r="557" spans="1:2" x14ac:dyDescent="0.25">
      <c r="A557" s="2"/>
      <c r="B557" s="2"/>
    </row>
    <row r="558" spans="1:2" x14ac:dyDescent="0.25">
      <c r="A558" s="2"/>
      <c r="B558" s="2"/>
    </row>
    <row r="559" spans="1:2" x14ac:dyDescent="0.25">
      <c r="A559" s="2"/>
      <c r="B559" s="2"/>
    </row>
    <row r="560" spans="1:2" x14ac:dyDescent="0.25">
      <c r="A560" s="2"/>
      <c r="B560" s="2"/>
    </row>
    <row r="561" spans="1:2" x14ac:dyDescent="0.25">
      <c r="A561" s="2"/>
      <c r="B561" s="2"/>
    </row>
    <row r="562" spans="1:2" x14ac:dyDescent="0.25">
      <c r="A562" s="2"/>
      <c r="B562" s="2"/>
    </row>
    <row r="563" spans="1:2" x14ac:dyDescent="0.25">
      <c r="A563" s="2"/>
      <c r="B563" s="2"/>
    </row>
    <row r="564" spans="1:2" x14ac:dyDescent="0.25">
      <c r="A564" s="2"/>
      <c r="B564" s="2"/>
    </row>
    <row r="565" spans="1:2" x14ac:dyDescent="0.25">
      <c r="A565" s="2"/>
      <c r="B565" s="2"/>
    </row>
    <row r="566" spans="1:2" x14ac:dyDescent="0.25">
      <c r="A566" s="2"/>
      <c r="B566" s="2"/>
    </row>
    <row r="567" spans="1:2" x14ac:dyDescent="0.25">
      <c r="A567" s="2"/>
      <c r="B567" s="2"/>
    </row>
    <row r="568" spans="1:2" x14ac:dyDescent="0.25">
      <c r="A568" s="2"/>
      <c r="B568" s="2"/>
    </row>
    <row r="569" spans="1:2" x14ac:dyDescent="0.25">
      <c r="A569" s="2"/>
      <c r="B569" s="2"/>
    </row>
    <row r="570" spans="1:2" x14ac:dyDescent="0.25">
      <c r="A570" s="2"/>
      <c r="B570" s="2"/>
    </row>
    <row r="571" spans="1:2" x14ac:dyDescent="0.25">
      <c r="A571" s="2"/>
      <c r="B571" s="2"/>
    </row>
    <row r="572" spans="1:2" x14ac:dyDescent="0.25">
      <c r="A572" s="2"/>
      <c r="B572" s="2"/>
    </row>
    <row r="573" spans="1:2" x14ac:dyDescent="0.25">
      <c r="A573" s="2"/>
      <c r="B573" s="2"/>
    </row>
    <row r="574" spans="1:2" x14ac:dyDescent="0.25">
      <c r="A574" s="2"/>
      <c r="B574" s="2"/>
    </row>
    <row r="575" spans="1:2" x14ac:dyDescent="0.25">
      <c r="A575" s="2"/>
      <c r="B575" s="2"/>
    </row>
    <row r="576" spans="1:2" x14ac:dyDescent="0.25">
      <c r="A576" s="2"/>
      <c r="B576" s="2"/>
    </row>
    <row r="577" spans="1:2" x14ac:dyDescent="0.25">
      <c r="A577" s="2"/>
      <c r="B577" s="2"/>
    </row>
    <row r="578" spans="1:2" x14ac:dyDescent="0.25">
      <c r="A578" s="2"/>
      <c r="B578" s="2"/>
    </row>
    <row r="579" spans="1:2" x14ac:dyDescent="0.25">
      <c r="A579" s="2"/>
      <c r="B579" s="2"/>
    </row>
    <row r="580" spans="1:2" x14ac:dyDescent="0.25">
      <c r="A580" s="2"/>
      <c r="B580" s="2"/>
    </row>
    <row r="581" spans="1:2" x14ac:dyDescent="0.25">
      <c r="A581" s="2"/>
      <c r="B581" s="2"/>
    </row>
    <row r="582" spans="1:2" x14ac:dyDescent="0.25">
      <c r="A582" s="2"/>
      <c r="B582" s="2"/>
    </row>
    <row r="583" spans="1:2" x14ac:dyDescent="0.25">
      <c r="A583" s="2"/>
      <c r="B583" s="2"/>
    </row>
    <row r="584" spans="1:2" x14ac:dyDescent="0.25">
      <c r="A584" s="2"/>
      <c r="B584" s="2"/>
    </row>
    <row r="585" spans="1:2" x14ac:dyDescent="0.25">
      <c r="A585" s="2"/>
      <c r="B585" s="2"/>
    </row>
    <row r="586" spans="1:2" x14ac:dyDescent="0.25">
      <c r="A586" s="2"/>
      <c r="B586" s="2"/>
    </row>
    <row r="587" spans="1:2" x14ac:dyDescent="0.25">
      <c r="A587" s="2"/>
      <c r="B587" s="2"/>
    </row>
    <row r="588" spans="1:2" x14ac:dyDescent="0.25">
      <c r="A588" s="2"/>
      <c r="B588" s="2"/>
    </row>
    <row r="589" spans="1:2" x14ac:dyDescent="0.25">
      <c r="A589" s="2"/>
      <c r="B589" s="2"/>
    </row>
    <row r="590" spans="1:2" x14ac:dyDescent="0.25">
      <c r="A590" s="2"/>
      <c r="B590" s="2"/>
    </row>
    <row r="591" spans="1:2" x14ac:dyDescent="0.25">
      <c r="A591" s="2"/>
      <c r="B591" s="2"/>
    </row>
    <row r="592" spans="1:2" x14ac:dyDescent="0.25">
      <c r="A592" s="2"/>
      <c r="B592" s="2"/>
    </row>
    <row r="593" spans="1:2" x14ac:dyDescent="0.25">
      <c r="A593" s="2"/>
      <c r="B593" s="2"/>
    </row>
    <row r="594" spans="1:2" x14ac:dyDescent="0.25">
      <c r="A594" s="2"/>
      <c r="B594" s="2"/>
    </row>
    <row r="595" spans="1:2" x14ac:dyDescent="0.25">
      <c r="A595" s="2"/>
      <c r="B595" s="2"/>
    </row>
    <row r="596" spans="1:2" x14ac:dyDescent="0.25">
      <c r="A596" s="2"/>
      <c r="B596" s="2"/>
    </row>
    <row r="597" spans="1:2" x14ac:dyDescent="0.25">
      <c r="A597" s="2"/>
      <c r="B597" s="2"/>
    </row>
    <row r="598" spans="1:2" x14ac:dyDescent="0.25">
      <c r="A598" s="2"/>
      <c r="B598" s="2"/>
    </row>
    <row r="599" spans="1:2" x14ac:dyDescent="0.25">
      <c r="A599" s="2"/>
      <c r="B599" s="2"/>
    </row>
    <row r="600" spans="1:2" x14ac:dyDescent="0.25">
      <c r="A600" s="2"/>
      <c r="B600" s="2"/>
    </row>
    <row r="601" spans="1:2" x14ac:dyDescent="0.25">
      <c r="A601" s="2"/>
      <c r="B601" s="2"/>
    </row>
    <row r="602" spans="1:2" x14ac:dyDescent="0.25">
      <c r="A602" s="2"/>
      <c r="B602" s="2"/>
    </row>
    <row r="603" spans="1:2" x14ac:dyDescent="0.25">
      <c r="A603" s="2"/>
      <c r="B603" s="2"/>
    </row>
    <row r="604" spans="1:2" x14ac:dyDescent="0.25">
      <c r="A604" s="2"/>
      <c r="B604" s="2"/>
    </row>
    <row r="605" spans="1:2" x14ac:dyDescent="0.25">
      <c r="A605" s="2"/>
      <c r="B605" s="2"/>
    </row>
    <row r="606" spans="1:2" x14ac:dyDescent="0.25">
      <c r="A606" s="2"/>
      <c r="B606" s="2"/>
    </row>
    <row r="607" spans="1:2" x14ac:dyDescent="0.25">
      <c r="A607" s="2"/>
      <c r="B607" s="2"/>
    </row>
    <row r="608" spans="1:2" x14ac:dyDescent="0.25">
      <c r="A608" s="2"/>
      <c r="B608" s="2"/>
    </row>
    <row r="609" spans="1:2" x14ac:dyDescent="0.25">
      <c r="A609" s="2"/>
      <c r="B609" s="2"/>
    </row>
    <row r="610" spans="1:2" x14ac:dyDescent="0.25">
      <c r="A610" s="2"/>
      <c r="B610" s="2"/>
    </row>
    <row r="611" spans="1:2" x14ac:dyDescent="0.25">
      <c r="A611" s="2"/>
      <c r="B611" s="2"/>
    </row>
    <row r="612" spans="1:2" x14ac:dyDescent="0.25">
      <c r="A612" s="2"/>
      <c r="B612" s="2"/>
    </row>
    <row r="613" spans="1:2" x14ac:dyDescent="0.25">
      <c r="A613" s="2"/>
      <c r="B613" s="2"/>
    </row>
    <row r="614" spans="1:2" x14ac:dyDescent="0.25">
      <c r="A614" s="2"/>
      <c r="B614" s="2"/>
    </row>
    <row r="615" spans="1:2" x14ac:dyDescent="0.25">
      <c r="A615" s="2"/>
      <c r="B615" s="2"/>
    </row>
    <row r="616" spans="1:2" x14ac:dyDescent="0.25">
      <c r="A616" s="2"/>
      <c r="B616" s="2"/>
    </row>
    <row r="617" spans="1:2" x14ac:dyDescent="0.25">
      <c r="A617" s="2"/>
      <c r="B617" s="2"/>
    </row>
    <row r="618" spans="1:2" x14ac:dyDescent="0.25">
      <c r="A618" s="2"/>
      <c r="B618" s="2"/>
    </row>
    <row r="619" spans="1:2" x14ac:dyDescent="0.25">
      <c r="A619" s="2"/>
      <c r="B619" s="2"/>
    </row>
    <row r="620" spans="1:2" x14ac:dyDescent="0.25">
      <c r="A620" s="2"/>
      <c r="B620" s="2"/>
    </row>
    <row r="621" spans="1:2" x14ac:dyDescent="0.25">
      <c r="A621" s="2"/>
      <c r="B621" s="2"/>
    </row>
    <row r="622" spans="1:2" x14ac:dyDescent="0.25">
      <c r="A622" s="2"/>
      <c r="B622" s="2"/>
    </row>
    <row r="623" spans="1:2" x14ac:dyDescent="0.25">
      <c r="A623" s="2"/>
      <c r="B623" s="2"/>
    </row>
    <row r="624" spans="1:2" x14ac:dyDescent="0.25">
      <c r="A624" s="2"/>
      <c r="B624" s="2"/>
    </row>
    <row r="625" spans="1:2" x14ac:dyDescent="0.25">
      <c r="A625" s="2"/>
      <c r="B625" s="2"/>
    </row>
    <row r="626" spans="1:2" x14ac:dyDescent="0.25">
      <c r="A626" s="2"/>
      <c r="B626" s="2"/>
    </row>
    <row r="627" spans="1:2" x14ac:dyDescent="0.25">
      <c r="A627" s="2"/>
      <c r="B627" s="2"/>
    </row>
    <row r="628" spans="1:2" x14ac:dyDescent="0.25">
      <c r="A628" s="2"/>
      <c r="B628" s="2"/>
    </row>
    <row r="629" spans="1:2" x14ac:dyDescent="0.25">
      <c r="A629" s="2"/>
      <c r="B629" s="2"/>
    </row>
    <row r="630" spans="1:2" x14ac:dyDescent="0.25">
      <c r="A630" s="2"/>
      <c r="B630" s="2"/>
    </row>
    <row r="631" spans="1:2" x14ac:dyDescent="0.25">
      <c r="A631" s="2"/>
      <c r="B631" s="2"/>
    </row>
    <row r="632" spans="1:2" x14ac:dyDescent="0.25">
      <c r="A632" s="2"/>
      <c r="B632" s="2"/>
    </row>
    <row r="633" spans="1:2" x14ac:dyDescent="0.25">
      <c r="A633" s="2"/>
      <c r="B633" s="2"/>
    </row>
    <row r="634" spans="1:2" x14ac:dyDescent="0.25">
      <c r="A634" s="2"/>
      <c r="B634" s="2"/>
    </row>
    <row r="635" spans="1:2" x14ac:dyDescent="0.25">
      <c r="A635" s="2"/>
      <c r="B635" s="2"/>
    </row>
    <row r="636" spans="1:2" x14ac:dyDescent="0.25">
      <c r="A636" s="2"/>
      <c r="B636" s="2"/>
    </row>
    <row r="637" spans="1:2" x14ac:dyDescent="0.25">
      <c r="A637" s="2"/>
      <c r="B637" s="2"/>
    </row>
    <row r="638" spans="1:2" x14ac:dyDescent="0.25">
      <c r="A638" s="2"/>
      <c r="B638" s="2"/>
    </row>
    <row r="639" spans="1:2" x14ac:dyDescent="0.25">
      <c r="A639" s="2"/>
      <c r="B639" s="2"/>
    </row>
    <row r="640" spans="1:2" x14ac:dyDescent="0.25">
      <c r="A640" s="2"/>
      <c r="B640" s="2"/>
    </row>
    <row r="641" spans="1:2" x14ac:dyDescent="0.25">
      <c r="A641" s="2"/>
      <c r="B641" s="2"/>
    </row>
    <row r="642" spans="1:2" x14ac:dyDescent="0.25">
      <c r="A642" s="2"/>
      <c r="B642" s="2"/>
    </row>
    <row r="643" spans="1:2" x14ac:dyDescent="0.25">
      <c r="A643" s="2"/>
      <c r="B643" s="2"/>
    </row>
    <row r="644" spans="1:2" x14ac:dyDescent="0.25">
      <c r="A644" s="2"/>
      <c r="B644" s="2"/>
    </row>
    <row r="645" spans="1:2" x14ac:dyDescent="0.25">
      <c r="A645" s="2"/>
      <c r="B645" s="2"/>
    </row>
    <row r="646" spans="1:2" x14ac:dyDescent="0.25">
      <c r="A646" s="2"/>
      <c r="B646" s="2"/>
    </row>
    <row r="647" spans="1:2" x14ac:dyDescent="0.25">
      <c r="A647" s="2"/>
      <c r="B647" s="2"/>
    </row>
    <row r="648" spans="1:2" x14ac:dyDescent="0.25">
      <c r="A648" s="2"/>
      <c r="B648" s="2"/>
    </row>
    <row r="649" spans="1:2" x14ac:dyDescent="0.25">
      <c r="A649" s="2"/>
      <c r="B649" s="2"/>
    </row>
    <row r="650" spans="1:2" x14ac:dyDescent="0.25">
      <c r="A650" s="2"/>
      <c r="B650" s="2"/>
    </row>
    <row r="651" spans="1:2" x14ac:dyDescent="0.25">
      <c r="A651" s="2"/>
      <c r="B651" s="2"/>
    </row>
    <row r="652" spans="1:2" x14ac:dyDescent="0.25">
      <c r="A652" s="2"/>
      <c r="B652" s="2"/>
    </row>
    <row r="653" spans="1:2" x14ac:dyDescent="0.25">
      <c r="A653" s="2"/>
      <c r="B653" s="2"/>
    </row>
    <row r="654" spans="1:2" x14ac:dyDescent="0.25">
      <c r="A654" s="2"/>
      <c r="B654" s="2"/>
    </row>
    <row r="655" spans="1:2" x14ac:dyDescent="0.25">
      <c r="A655" s="2"/>
      <c r="B655" s="2"/>
    </row>
    <row r="656" spans="1:2" x14ac:dyDescent="0.25">
      <c r="A656" s="2"/>
      <c r="B656" s="2"/>
    </row>
    <row r="657" spans="1:2" x14ac:dyDescent="0.25">
      <c r="A657" s="2"/>
      <c r="B657" s="2"/>
    </row>
    <row r="658" spans="1:2" x14ac:dyDescent="0.25">
      <c r="A658" s="2"/>
      <c r="B658" s="2"/>
    </row>
    <row r="659" spans="1:2" x14ac:dyDescent="0.25">
      <c r="A659" s="2"/>
      <c r="B659" s="2"/>
    </row>
    <row r="660" spans="1:2" x14ac:dyDescent="0.25">
      <c r="A660" s="2"/>
      <c r="B660" s="2"/>
    </row>
    <row r="661" spans="1:2" x14ac:dyDescent="0.25">
      <c r="A661" s="2"/>
      <c r="B661" s="2"/>
    </row>
    <row r="662" spans="1:2" x14ac:dyDescent="0.25">
      <c r="A662" s="2"/>
      <c r="B662" s="2"/>
    </row>
    <row r="663" spans="1:2" x14ac:dyDescent="0.25">
      <c r="A663" s="2"/>
      <c r="B663" s="2"/>
    </row>
    <row r="664" spans="1:2" x14ac:dyDescent="0.25">
      <c r="A664" s="2"/>
      <c r="B664" s="2"/>
    </row>
    <row r="665" spans="1:2" x14ac:dyDescent="0.25">
      <c r="A665" s="2"/>
      <c r="B665" s="2"/>
    </row>
    <row r="666" spans="1:2" x14ac:dyDescent="0.25">
      <c r="A666" s="2"/>
      <c r="B666" s="2"/>
    </row>
    <row r="667" spans="1:2" x14ac:dyDescent="0.25">
      <c r="A667" s="2"/>
      <c r="B667" s="2"/>
    </row>
    <row r="668" spans="1:2" x14ac:dyDescent="0.25">
      <c r="A668" s="2"/>
      <c r="B668" s="2"/>
    </row>
    <row r="669" spans="1:2" x14ac:dyDescent="0.25">
      <c r="A669" s="2"/>
      <c r="B669" s="2"/>
    </row>
    <row r="670" spans="1:2" x14ac:dyDescent="0.25">
      <c r="A670" s="2"/>
      <c r="B670" s="2"/>
    </row>
    <row r="671" spans="1:2" x14ac:dyDescent="0.25">
      <c r="A671" s="2"/>
      <c r="B671" s="2"/>
    </row>
    <row r="672" spans="1:2" x14ac:dyDescent="0.25">
      <c r="A672" s="2"/>
      <c r="B672" s="2"/>
    </row>
    <row r="673" spans="1:2" x14ac:dyDescent="0.25">
      <c r="A673" s="2"/>
      <c r="B673" s="2"/>
    </row>
    <row r="674" spans="1:2" x14ac:dyDescent="0.25">
      <c r="A674" s="2"/>
      <c r="B674" s="2"/>
    </row>
    <row r="675" spans="1:2" x14ac:dyDescent="0.25">
      <c r="A675" s="2"/>
      <c r="B675" s="2"/>
    </row>
    <row r="676" spans="1:2" x14ac:dyDescent="0.25">
      <c r="A676" s="2"/>
      <c r="B676" s="2"/>
    </row>
    <row r="677" spans="1:2" x14ac:dyDescent="0.25">
      <c r="A677" s="2"/>
      <c r="B677" s="2"/>
    </row>
    <row r="678" spans="1:2" x14ac:dyDescent="0.25">
      <c r="A678" s="2"/>
      <c r="B678" s="2"/>
    </row>
    <row r="679" spans="1:2" x14ac:dyDescent="0.25">
      <c r="A679" s="2"/>
      <c r="B679" s="2"/>
    </row>
    <row r="680" spans="1:2" x14ac:dyDescent="0.25">
      <c r="A680" s="2"/>
      <c r="B680" s="2"/>
    </row>
    <row r="681" spans="1:2" x14ac:dyDescent="0.25">
      <c r="A681" s="2"/>
      <c r="B681" s="2"/>
    </row>
    <row r="682" spans="1:2" x14ac:dyDescent="0.25">
      <c r="A682" s="2"/>
      <c r="B682" s="2"/>
    </row>
    <row r="683" spans="1:2" x14ac:dyDescent="0.25">
      <c r="A683" s="2"/>
      <c r="B683" s="2"/>
    </row>
    <row r="684" spans="1:2" x14ac:dyDescent="0.25">
      <c r="A684" s="2"/>
      <c r="B684" s="2"/>
    </row>
    <row r="685" spans="1:2" x14ac:dyDescent="0.25">
      <c r="A685" s="2"/>
      <c r="B685" s="2"/>
    </row>
    <row r="686" spans="1:2" x14ac:dyDescent="0.25">
      <c r="A686" s="2"/>
      <c r="B686" s="2"/>
    </row>
    <row r="687" spans="1:2" x14ac:dyDescent="0.25">
      <c r="A687" s="2"/>
      <c r="B687" s="2"/>
    </row>
    <row r="688" spans="1:2" x14ac:dyDescent="0.25">
      <c r="A688" s="2"/>
      <c r="B688" s="2"/>
    </row>
    <row r="689" spans="1:2" x14ac:dyDescent="0.25">
      <c r="A689" s="2"/>
      <c r="B689" s="2"/>
    </row>
    <row r="690" spans="1:2" x14ac:dyDescent="0.25">
      <c r="A690" s="2"/>
      <c r="B690" s="2"/>
    </row>
    <row r="691" spans="1:2" x14ac:dyDescent="0.25">
      <c r="A691" s="2"/>
      <c r="B691" s="2"/>
    </row>
    <row r="692" spans="1:2" x14ac:dyDescent="0.25">
      <c r="A692" s="2"/>
      <c r="B692" s="2"/>
    </row>
    <row r="693" spans="1:2" x14ac:dyDescent="0.25">
      <c r="A693" s="2"/>
      <c r="B693" s="2"/>
    </row>
    <row r="694" spans="1:2" x14ac:dyDescent="0.25">
      <c r="A694" s="2"/>
      <c r="B694" s="2"/>
    </row>
    <row r="695" spans="1:2" x14ac:dyDescent="0.25">
      <c r="A695" s="2"/>
      <c r="B695" s="2"/>
    </row>
    <row r="696" spans="1:2" x14ac:dyDescent="0.25">
      <c r="A696" s="2"/>
      <c r="B696" s="2"/>
    </row>
    <row r="697" spans="1:2" x14ac:dyDescent="0.25">
      <c r="A697" s="2"/>
      <c r="B697" s="2"/>
    </row>
    <row r="698" spans="1:2" x14ac:dyDescent="0.25">
      <c r="A698" s="2"/>
      <c r="B698" s="2"/>
    </row>
    <row r="699" spans="1:2" x14ac:dyDescent="0.25">
      <c r="A699" s="2"/>
      <c r="B699" s="2"/>
    </row>
    <row r="700" spans="1:2" x14ac:dyDescent="0.25">
      <c r="A700" s="2"/>
      <c r="B700" s="2"/>
    </row>
    <row r="701" spans="1:2" x14ac:dyDescent="0.25">
      <c r="A701" s="2"/>
      <c r="B701" s="2"/>
    </row>
    <row r="702" spans="1:2" x14ac:dyDescent="0.25">
      <c r="A702" s="2"/>
      <c r="B702" s="2"/>
    </row>
    <row r="703" spans="1:2" x14ac:dyDescent="0.25">
      <c r="A703" s="2"/>
      <c r="B703" s="2"/>
    </row>
    <row r="704" spans="1:2" x14ac:dyDescent="0.25">
      <c r="A704" s="2"/>
      <c r="B704" s="2"/>
    </row>
    <row r="705" spans="1:2" x14ac:dyDescent="0.25">
      <c r="A705" s="2"/>
      <c r="B705" s="2"/>
    </row>
    <row r="706" spans="1:2" x14ac:dyDescent="0.25">
      <c r="A706" s="2"/>
      <c r="B706" s="2"/>
    </row>
    <row r="707" spans="1:2" x14ac:dyDescent="0.25">
      <c r="A707" s="2"/>
      <c r="B707" s="2"/>
    </row>
    <row r="708" spans="1:2" x14ac:dyDescent="0.25">
      <c r="A708" s="2"/>
      <c r="B708" s="2"/>
    </row>
    <row r="709" spans="1:2" x14ac:dyDescent="0.25">
      <c r="A709" s="2"/>
      <c r="B709" s="2"/>
    </row>
    <row r="710" spans="1:2" x14ac:dyDescent="0.25">
      <c r="A710" s="2"/>
      <c r="B710" s="2"/>
    </row>
    <row r="711" spans="1:2" x14ac:dyDescent="0.25">
      <c r="A711" s="2"/>
      <c r="B711" s="2"/>
    </row>
    <row r="712" spans="1:2" x14ac:dyDescent="0.25">
      <c r="A712" s="2"/>
      <c r="B712" s="2"/>
    </row>
    <row r="713" spans="1:2" x14ac:dyDescent="0.25">
      <c r="A713" s="2"/>
      <c r="B713" s="2"/>
    </row>
    <row r="714" spans="1:2" x14ac:dyDescent="0.25">
      <c r="A714" s="2"/>
      <c r="B714" s="2"/>
    </row>
    <row r="715" spans="1:2" x14ac:dyDescent="0.25">
      <c r="A715" s="2"/>
      <c r="B715" s="2"/>
    </row>
    <row r="716" spans="1:2" x14ac:dyDescent="0.25">
      <c r="A716" s="2"/>
      <c r="B716" s="2"/>
    </row>
    <row r="717" spans="1:2" x14ac:dyDescent="0.25">
      <c r="A717" s="2"/>
      <c r="B717" s="2"/>
    </row>
    <row r="718" spans="1:2" x14ac:dyDescent="0.25">
      <c r="A718" s="2"/>
      <c r="B718" s="2"/>
    </row>
    <row r="719" spans="1:2" x14ac:dyDescent="0.25">
      <c r="A719" s="2"/>
      <c r="B719" s="2"/>
    </row>
    <row r="720" spans="1:2" x14ac:dyDescent="0.25">
      <c r="A720" s="2"/>
      <c r="B720" s="2"/>
    </row>
    <row r="721" spans="1:2" x14ac:dyDescent="0.25">
      <c r="A721" s="2"/>
      <c r="B721" s="2"/>
    </row>
    <row r="722" spans="1:2" x14ac:dyDescent="0.25">
      <c r="A722" s="2"/>
      <c r="B722" s="2"/>
    </row>
    <row r="723" spans="1:2" x14ac:dyDescent="0.25">
      <c r="A723" s="2"/>
      <c r="B723" s="2"/>
    </row>
    <row r="724" spans="1:2" x14ac:dyDescent="0.25">
      <c r="A724" s="2"/>
      <c r="B724" s="2"/>
    </row>
    <row r="725" spans="1:2" x14ac:dyDescent="0.25">
      <c r="A725" s="2"/>
      <c r="B725" s="2"/>
    </row>
    <row r="726" spans="1:2" x14ac:dyDescent="0.25">
      <c r="A726" s="2"/>
      <c r="B726" s="2"/>
    </row>
    <row r="727" spans="1:2" x14ac:dyDescent="0.25">
      <c r="A727" s="2"/>
      <c r="B727" s="2"/>
    </row>
    <row r="728" spans="1:2" x14ac:dyDescent="0.25">
      <c r="A728" s="2"/>
      <c r="B728" s="2"/>
    </row>
    <row r="729" spans="1:2" x14ac:dyDescent="0.25">
      <c r="A729" s="2"/>
      <c r="B729" s="2"/>
    </row>
    <row r="730" spans="1:2" x14ac:dyDescent="0.25">
      <c r="A730" s="2"/>
      <c r="B730" s="2"/>
    </row>
    <row r="731" spans="1:2" x14ac:dyDescent="0.25">
      <c r="A731" s="2"/>
      <c r="B731" s="2"/>
    </row>
    <row r="732" spans="1:2" x14ac:dyDescent="0.25">
      <c r="A732" s="2"/>
      <c r="B732" s="2"/>
    </row>
  </sheetData>
  <mergeCells count="15">
    <mergeCell ref="B246:B275"/>
    <mergeCell ref="B276:B306"/>
    <mergeCell ref="B307:B337"/>
    <mergeCell ref="B338:B367"/>
    <mergeCell ref="B2:B32"/>
    <mergeCell ref="B33:B62"/>
    <mergeCell ref="B63:B93"/>
    <mergeCell ref="B94:B124"/>
    <mergeCell ref="B125:B153"/>
    <mergeCell ref="B154:B184"/>
    <mergeCell ref="AD3:AD4"/>
    <mergeCell ref="AD5:AD6"/>
    <mergeCell ref="AD8:AD9"/>
    <mergeCell ref="B185:B214"/>
    <mergeCell ref="B215:B24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2D860-A0DC-4BC4-A52A-E1FD124C29E7}">
  <dimension ref="A1:AD366"/>
  <sheetViews>
    <sheetView topLeftCell="M1" workbookViewId="0">
      <selection activeCell="N1" sqref="N1:N1048576"/>
    </sheetView>
  </sheetViews>
  <sheetFormatPr defaultRowHeight="15" x14ac:dyDescent="0.25"/>
  <cols>
    <col min="1" max="1" width="10.7109375" style="4" bestFit="1" customWidth="1"/>
    <col min="2" max="2" width="9.140625" style="4"/>
    <col min="3" max="3" width="10.140625" style="4" bestFit="1" customWidth="1"/>
    <col min="4" max="4" width="11.85546875" style="5" bestFit="1" customWidth="1"/>
    <col min="5" max="5" width="22.85546875" style="5" bestFit="1" customWidth="1"/>
    <col min="6" max="6" width="26.42578125" style="4" bestFit="1" customWidth="1"/>
    <col min="7" max="7" width="28.140625" style="4" bestFit="1" customWidth="1"/>
    <col min="8" max="8" width="23.42578125" style="4" bestFit="1" customWidth="1"/>
    <col min="9" max="9" width="21.85546875" style="4" bestFit="1" customWidth="1"/>
    <col min="10" max="10" width="24.42578125" style="4" bestFit="1" customWidth="1"/>
    <col min="11" max="11" width="37.140625" style="4" bestFit="1" customWidth="1"/>
    <col min="12" max="12" width="17.5703125" style="4" bestFit="1" customWidth="1"/>
    <col min="13" max="13" width="19.85546875" style="4" bestFit="1" customWidth="1"/>
    <col min="14" max="14" width="31.28515625" style="4" bestFit="1" customWidth="1"/>
    <col min="15" max="16" width="9.140625" style="4"/>
    <col min="17" max="17" width="33.42578125" style="4" bestFit="1" customWidth="1"/>
    <col min="18" max="16384" width="9.140625" style="4"/>
  </cols>
  <sheetData>
    <row r="1" spans="1:30" x14ac:dyDescent="0.25">
      <c r="A1" s="4" t="s">
        <v>0</v>
      </c>
      <c r="C1" s="4" t="s">
        <v>14</v>
      </c>
      <c r="D1" s="4" t="s">
        <v>15</v>
      </c>
      <c r="E1" s="4" t="s">
        <v>16</v>
      </c>
      <c r="F1" s="4" t="s">
        <v>21</v>
      </c>
      <c r="G1" s="4" t="s">
        <v>22</v>
      </c>
      <c r="H1" s="4" t="s">
        <v>23</v>
      </c>
      <c r="I1" s="4" t="s">
        <v>24</v>
      </c>
      <c r="J1" s="4" t="s">
        <v>25</v>
      </c>
      <c r="K1" s="4" t="s">
        <v>26</v>
      </c>
      <c r="L1" s="4" t="s">
        <v>18</v>
      </c>
      <c r="M1" s="4" t="s">
        <v>19</v>
      </c>
      <c r="N1" s="4" t="s">
        <v>20</v>
      </c>
    </row>
    <row r="2" spans="1:30" x14ac:dyDescent="0.25">
      <c r="A2" s="2">
        <v>36800</v>
      </c>
      <c r="B2" s="18" t="s">
        <v>1</v>
      </c>
      <c r="C2" s="4">
        <v>0</v>
      </c>
      <c r="D2" s="5">
        <f>C2*25.4</f>
        <v>0</v>
      </c>
      <c r="E2" s="6">
        <f>D2</f>
        <v>0</v>
      </c>
      <c r="F2" s="4">
        <v>20</v>
      </c>
      <c r="G2" s="5">
        <f>F2/35.3146667</f>
        <v>0.5663369321846099</v>
      </c>
      <c r="H2" s="5">
        <f>G2*86400</f>
        <v>48931.510940750297</v>
      </c>
      <c r="I2" s="4">
        <f>H2*1000</f>
        <v>48931510.940750293</v>
      </c>
      <c r="J2" s="5">
        <f>I2/1784500000</f>
        <v>2.7420291925329389E-2</v>
      </c>
      <c r="K2" s="6">
        <f>J2</f>
        <v>2.7420291925329389E-2</v>
      </c>
      <c r="L2" s="4">
        <v>0.12</v>
      </c>
      <c r="M2" s="4">
        <f t="shared" ref="M2:M65" si="0">L2*1.01605</f>
        <v>0.12192599999999998</v>
      </c>
      <c r="N2" s="6">
        <f>M2</f>
        <v>0.12192599999999998</v>
      </c>
      <c r="Q2" s="4" t="s">
        <v>46</v>
      </c>
      <c r="R2" s="4" t="s">
        <v>1</v>
      </c>
      <c r="S2" s="4" t="s">
        <v>2</v>
      </c>
      <c r="T2" s="4" t="s">
        <v>4</v>
      </c>
      <c r="U2" s="4" t="s">
        <v>5</v>
      </c>
      <c r="V2" s="4" t="s">
        <v>6</v>
      </c>
      <c r="W2" s="4" t="s">
        <v>7</v>
      </c>
      <c r="X2" s="4" t="s">
        <v>8</v>
      </c>
      <c r="Y2" s="4" t="s">
        <v>9</v>
      </c>
      <c r="Z2" s="4" t="s">
        <v>10</v>
      </c>
      <c r="AA2" s="4" t="s">
        <v>11</v>
      </c>
      <c r="AB2" s="4" t="s">
        <v>12</v>
      </c>
      <c r="AC2" s="4" t="s">
        <v>13</v>
      </c>
      <c r="AD2" s="4" t="s">
        <v>47</v>
      </c>
    </row>
    <row r="3" spans="1:30" x14ac:dyDescent="0.25">
      <c r="A3" s="2">
        <v>36801</v>
      </c>
      <c r="B3" s="18"/>
      <c r="C3" s="4">
        <v>0</v>
      </c>
      <c r="D3" s="5">
        <f t="shared" ref="D3:D66" si="1">C3*25.4</f>
        <v>0</v>
      </c>
      <c r="E3" s="6">
        <f>D3+E2</f>
        <v>0</v>
      </c>
      <c r="F3" s="4">
        <v>22</v>
      </c>
      <c r="G3" s="5">
        <f t="shared" ref="G3:G66" si="2">F3/35.3146667</f>
        <v>0.62297062540307091</v>
      </c>
      <c r="H3" s="5">
        <f t="shared" ref="H3:H66" si="3">G3*86400</f>
        <v>53824.662034825327</v>
      </c>
      <c r="I3" s="4">
        <f t="shared" ref="I3:I66" si="4">H3*1000</f>
        <v>53824662.034825325</v>
      </c>
      <c r="J3" s="5">
        <f t="shared" ref="J3:J66" si="5">I3/1784500000</f>
        <v>3.016232111786233E-2</v>
      </c>
      <c r="K3" s="6">
        <f>J3+K2</f>
        <v>5.7582613043191719E-2</v>
      </c>
      <c r="L3" s="4">
        <v>0.13</v>
      </c>
      <c r="M3" s="4">
        <f t="shared" si="0"/>
        <v>0.1320865</v>
      </c>
      <c r="N3" s="6">
        <f>M3+N2</f>
        <v>0.25401249999999997</v>
      </c>
      <c r="Q3" s="4" t="s">
        <v>48</v>
      </c>
      <c r="R3" s="5">
        <f>SUM(D2:D32)</f>
        <v>16.256</v>
      </c>
      <c r="S3" s="5">
        <f>SUM(D33:D62)</f>
        <v>28.701999999999998</v>
      </c>
      <c r="T3" s="5">
        <f>SUM(D63:D93)</f>
        <v>23.622000000000003</v>
      </c>
      <c r="U3" s="5">
        <f>SUM(D94:D124)</f>
        <v>16.001999999999999</v>
      </c>
      <c r="V3" s="5">
        <f>SUM(D125:D152)</f>
        <v>16.763999999999999</v>
      </c>
      <c r="W3" s="5">
        <f>SUM(D153:D183)</f>
        <v>34.798000000000002</v>
      </c>
      <c r="X3" s="5">
        <f>SUM(D184:D213)</f>
        <v>43.433999999999997</v>
      </c>
      <c r="Y3" s="5">
        <f>SUM(D214:D244)</f>
        <v>20.065999999999999</v>
      </c>
      <c r="Z3" s="5">
        <f>SUM(D245:D274)</f>
        <v>27.939999999999998</v>
      </c>
      <c r="AA3" s="5">
        <f>SUM(D275:D305)</f>
        <v>7.1120000000000001</v>
      </c>
      <c r="AB3" s="5">
        <f>SUM(D306:D336)</f>
        <v>6.6040000000000001</v>
      </c>
      <c r="AC3" s="5">
        <f>SUM(D337:D366)</f>
        <v>4.3179999999999996</v>
      </c>
      <c r="AD3" s="16">
        <f>SUM(D2:D366)</f>
        <v>245.61800000000005</v>
      </c>
    </row>
    <row r="4" spans="1:30" x14ac:dyDescent="0.25">
      <c r="A4" s="2">
        <v>36802</v>
      </c>
      <c r="B4" s="18"/>
      <c r="C4" s="4">
        <v>0</v>
      </c>
      <c r="D4" s="5">
        <f t="shared" si="1"/>
        <v>0</v>
      </c>
      <c r="E4" s="6">
        <f t="shared" ref="E4:E67" si="6">D4+E3</f>
        <v>0</v>
      </c>
      <c r="F4" s="4">
        <v>21</v>
      </c>
      <c r="G4" s="5">
        <f t="shared" si="2"/>
        <v>0.5946537787938404</v>
      </c>
      <c r="H4" s="5">
        <f t="shared" si="3"/>
        <v>51378.086487787812</v>
      </c>
      <c r="I4" s="4">
        <f t="shared" si="4"/>
        <v>51378086.487787813</v>
      </c>
      <c r="J4" s="5">
        <f t="shared" si="5"/>
        <v>2.8791306521595859E-2</v>
      </c>
      <c r="K4" s="6">
        <f t="shared" ref="K4:K67" si="7">J4+K3</f>
        <v>8.6373919564787571E-2</v>
      </c>
      <c r="L4" s="4">
        <v>0.12</v>
      </c>
      <c r="M4" s="4">
        <f t="shared" si="0"/>
        <v>0.12192599999999998</v>
      </c>
      <c r="N4" s="6">
        <f t="shared" ref="N4:N67" si="8">M4+N3</f>
        <v>0.37593849999999995</v>
      </c>
      <c r="Q4" s="4" t="s">
        <v>49</v>
      </c>
      <c r="R4" s="5">
        <f>R3</f>
        <v>16.256</v>
      </c>
      <c r="S4" s="5">
        <f>R4+S3</f>
        <v>44.957999999999998</v>
      </c>
      <c r="T4" s="5">
        <f t="shared" ref="T4:AC4" si="9">S4+T3</f>
        <v>68.58</v>
      </c>
      <c r="U4" s="5">
        <f t="shared" si="9"/>
        <v>84.581999999999994</v>
      </c>
      <c r="V4" s="5">
        <f t="shared" si="9"/>
        <v>101.34599999999999</v>
      </c>
      <c r="W4" s="5">
        <f t="shared" si="9"/>
        <v>136.14400000000001</v>
      </c>
      <c r="X4" s="5">
        <f t="shared" si="9"/>
        <v>179.578</v>
      </c>
      <c r="Y4" s="5">
        <f t="shared" si="9"/>
        <v>199.64400000000001</v>
      </c>
      <c r="Z4" s="5">
        <f t="shared" si="9"/>
        <v>227.584</v>
      </c>
      <c r="AA4" s="5">
        <f t="shared" si="9"/>
        <v>234.696</v>
      </c>
      <c r="AB4" s="5">
        <f t="shared" si="9"/>
        <v>241.3</v>
      </c>
      <c r="AC4" s="5">
        <f t="shared" si="9"/>
        <v>245.61800000000002</v>
      </c>
      <c r="AD4" s="16"/>
    </row>
    <row r="5" spans="1:30" x14ac:dyDescent="0.25">
      <c r="A5" s="2">
        <v>36803</v>
      </c>
      <c r="B5" s="18"/>
      <c r="C5" s="4">
        <v>0</v>
      </c>
      <c r="D5" s="5">
        <f t="shared" si="1"/>
        <v>0</v>
      </c>
      <c r="E5" s="6">
        <f t="shared" si="6"/>
        <v>0</v>
      </c>
      <c r="F5" s="4">
        <v>20</v>
      </c>
      <c r="G5" s="5">
        <f t="shared" si="2"/>
        <v>0.5663369321846099</v>
      </c>
      <c r="H5" s="5">
        <f t="shared" si="3"/>
        <v>48931.510940750297</v>
      </c>
      <c r="I5" s="4">
        <f t="shared" si="4"/>
        <v>48931510.940750293</v>
      </c>
      <c r="J5" s="5">
        <f t="shared" si="5"/>
        <v>2.7420291925329389E-2</v>
      </c>
      <c r="K5" s="6">
        <f t="shared" si="7"/>
        <v>0.11379421149011695</v>
      </c>
      <c r="L5" s="4">
        <v>0.12</v>
      </c>
      <c r="M5" s="4">
        <f t="shared" si="0"/>
        <v>0.12192599999999998</v>
      </c>
      <c r="N5" s="6">
        <f t="shared" si="8"/>
        <v>0.49786449999999993</v>
      </c>
      <c r="Q5" s="4" t="s">
        <v>50</v>
      </c>
      <c r="R5" s="5">
        <f>SUM(J2:J32)</f>
        <v>0.99535659688945688</v>
      </c>
      <c r="S5" s="5">
        <f>SUM(J33:J62)</f>
        <v>1.2133479176958253</v>
      </c>
      <c r="T5" s="5">
        <f>SUM(J63:J93)</f>
        <v>1.5602146105512424</v>
      </c>
      <c r="U5" s="5">
        <f>SUM(J94:J124)</f>
        <v>2.0428117484370398</v>
      </c>
      <c r="V5" s="5">
        <f>SUM(J125:J152)</f>
        <v>4.7231452841379866</v>
      </c>
      <c r="W5" s="5">
        <f>SUM(J153:J183)</f>
        <v>13.969267721359056</v>
      </c>
      <c r="X5" s="5">
        <f>SUM(J184:J213)</f>
        <v>8.6181977521310245</v>
      </c>
      <c r="Y5" s="5">
        <f>SUM(J214:J244)</f>
        <v>6.3738468580428176</v>
      </c>
      <c r="Z5" s="5">
        <f>SUM(J245:J274)</f>
        <v>1.2860116912979478</v>
      </c>
      <c r="AA5" s="5">
        <f>SUM(J275:J305)</f>
        <v>0.65315135366134625</v>
      </c>
      <c r="AB5" s="5">
        <f>SUM(J306:J336)</f>
        <v>0.27050117984337441</v>
      </c>
      <c r="AC5" s="5">
        <f>SUM(J337:J366)</f>
        <v>0.17919160773202752</v>
      </c>
      <c r="AD5" s="16">
        <f>SUM(J2:J366)</f>
        <v>41.885044321779155</v>
      </c>
    </row>
    <row r="6" spans="1:30" x14ac:dyDescent="0.25">
      <c r="A6" s="2">
        <v>36804</v>
      </c>
      <c r="B6" s="18"/>
      <c r="C6" s="4">
        <v>0</v>
      </c>
      <c r="D6" s="5">
        <f t="shared" si="1"/>
        <v>0</v>
      </c>
      <c r="E6" s="6">
        <f t="shared" si="6"/>
        <v>0</v>
      </c>
      <c r="F6" s="4">
        <v>20</v>
      </c>
      <c r="G6" s="5">
        <f t="shared" si="2"/>
        <v>0.5663369321846099</v>
      </c>
      <c r="H6" s="5">
        <f t="shared" si="3"/>
        <v>48931.510940750297</v>
      </c>
      <c r="I6" s="4">
        <f t="shared" si="4"/>
        <v>48931510.940750293</v>
      </c>
      <c r="J6" s="5">
        <f t="shared" si="5"/>
        <v>2.7420291925329389E-2</v>
      </c>
      <c r="K6" s="6">
        <f t="shared" si="7"/>
        <v>0.14121450341544634</v>
      </c>
      <c r="L6" s="4">
        <v>0.12</v>
      </c>
      <c r="M6" s="4">
        <f t="shared" si="0"/>
        <v>0.12192599999999998</v>
      </c>
      <c r="N6" s="6">
        <f t="shared" si="8"/>
        <v>0.61979049999999991</v>
      </c>
      <c r="Q6" s="4" t="s">
        <v>51</v>
      </c>
      <c r="R6" s="5">
        <f>R5</f>
        <v>0.99535659688945688</v>
      </c>
      <c r="S6" s="5">
        <f>R6+S5</f>
        <v>2.2087045145852819</v>
      </c>
      <c r="T6" s="5">
        <f t="shared" ref="T6:AC6" si="10">S6+T5</f>
        <v>3.7689191251365246</v>
      </c>
      <c r="U6" s="5">
        <f t="shared" si="10"/>
        <v>5.8117308735735644</v>
      </c>
      <c r="V6" s="5">
        <f t="shared" si="10"/>
        <v>10.534876157711551</v>
      </c>
      <c r="W6" s="5">
        <f t="shared" si="10"/>
        <v>24.504143879070607</v>
      </c>
      <c r="X6" s="5">
        <f t="shared" si="10"/>
        <v>33.122341631201635</v>
      </c>
      <c r="Y6" s="5">
        <f t="shared" si="10"/>
        <v>39.496188489244453</v>
      </c>
      <c r="Z6" s="5">
        <f t="shared" si="10"/>
        <v>40.782200180542404</v>
      </c>
      <c r="AA6" s="5">
        <f t="shared" si="10"/>
        <v>41.435351534203747</v>
      </c>
      <c r="AB6" s="5">
        <f t="shared" si="10"/>
        <v>41.705852714047118</v>
      </c>
      <c r="AC6" s="5">
        <f t="shared" si="10"/>
        <v>41.885044321779148</v>
      </c>
      <c r="AD6" s="16"/>
    </row>
    <row r="7" spans="1:30" x14ac:dyDescent="0.25">
      <c r="A7" s="2">
        <v>36805</v>
      </c>
      <c r="B7" s="18"/>
      <c r="C7" s="4">
        <v>0</v>
      </c>
      <c r="D7" s="5">
        <f t="shared" si="1"/>
        <v>0</v>
      </c>
      <c r="E7" s="6">
        <f t="shared" si="6"/>
        <v>0</v>
      </c>
      <c r="F7" s="4">
        <v>20</v>
      </c>
      <c r="G7" s="5">
        <f t="shared" si="2"/>
        <v>0.5663369321846099</v>
      </c>
      <c r="H7" s="5">
        <f t="shared" si="3"/>
        <v>48931.510940750297</v>
      </c>
      <c r="I7" s="4">
        <f t="shared" si="4"/>
        <v>48931510.940750293</v>
      </c>
      <c r="J7" s="5">
        <f t="shared" si="5"/>
        <v>2.7420291925329389E-2</v>
      </c>
      <c r="K7" s="6">
        <f t="shared" si="7"/>
        <v>0.16863479534077572</v>
      </c>
      <c r="L7" s="4">
        <v>0.11</v>
      </c>
      <c r="M7" s="4">
        <f t="shared" si="0"/>
        <v>0.11176549999999999</v>
      </c>
      <c r="N7" s="6">
        <f t="shared" si="8"/>
        <v>0.73155599999999987</v>
      </c>
      <c r="Q7" s="4" t="s">
        <v>52</v>
      </c>
      <c r="R7" s="5">
        <f>(R5/R3)*100</f>
        <v>6.1230105615739223</v>
      </c>
      <c r="S7" s="5">
        <f t="shared" ref="S7:AC7" si="11">(S5/S3)*100</f>
        <v>4.2273985007867925</v>
      </c>
      <c r="T7" s="5">
        <f t="shared" si="11"/>
        <v>6.6049217278437142</v>
      </c>
      <c r="U7" s="5">
        <f t="shared" si="11"/>
        <v>12.765977680521434</v>
      </c>
      <c r="V7" s="5">
        <f t="shared" si="11"/>
        <v>28.17433359662364</v>
      </c>
      <c r="W7" s="5">
        <f t="shared" si="11"/>
        <v>40.143881031550819</v>
      </c>
      <c r="X7" s="5">
        <f t="shared" si="11"/>
        <v>19.842054040915009</v>
      </c>
      <c r="Y7" s="5">
        <f t="shared" si="11"/>
        <v>31.764411731500143</v>
      </c>
      <c r="Z7" s="5">
        <f t="shared" si="11"/>
        <v>4.6027619588330273</v>
      </c>
      <c r="AA7" s="5">
        <f t="shared" si="11"/>
        <v>9.1837929367455882</v>
      </c>
      <c r="AB7" s="5">
        <f t="shared" si="11"/>
        <v>4.0960202883612116</v>
      </c>
      <c r="AC7" s="5">
        <f t="shared" si="11"/>
        <v>4.1498751211678444</v>
      </c>
      <c r="AD7" s="5">
        <f>(AD5/AD3)*100</f>
        <v>17.052921333851405</v>
      </c>
    </row>
    <row r="8" spans="1:30" x14ac:dyDescent="0.25">
      <c r="A8" s="2">
        <v>36806</v>
      </c>
      <c r="B8" s="18"/>
      <c r="C8" s="4">
        <v>0</v>
      </c>
      <c r="D8" s="5">
        <f t="shared" si="1"/>
        <v>0</v>
      </c>
      <c r="E8" s="6">
        <f t="shared" si="6"/>
        <v>0</v>
      </c>
      <c r="F8" s="4">
        <v>20</v>
      </c>
      <c r="G8" s="5">
        <f t="shared" si="2"/>
        <v>0.5663369321846099</v>
      </c>
      <c r="H8" s="5">
        <f t="shared" si="3"/>
        <v>48931.510940750297</v>
      </c>
      <c r="I8" s="4">
        <f t="shared" si="4"/>
        <v>48931510.940750293</v>
      </c>
      <c r="J8" s="5">
        <f t="shared" si="5"/>
        <v>2.7420291925329389E-2</v>
      </c>
      <c r="K8" s="6">
        <f t="shared" si="7"/>
        <v>0.1960550872661051</v>
      </c>
      <c r="L8" s="4">
        <v>0.11</v>
      </c>
      <c r="M8" s="4">
        <f t="shared" si="0"/>
        <v>0.11176549999999999</v>
      </c>
      <c r="N8" s="6">
        <f t="shared" si="8"/>
        <v>0.84332149999999984</v>
      </c>
      <c r="Q8" s="4" t="s">
        <v>54</v>
      </c>
      <c r="R8" s="5">
        <f>SUM(M2:M32)</f>
        <v>36.720047000000001</v>
      </c>
      <c r="S8" s="5">
        <f>SUM(M33:M62)</f>
        <v>75.035292499999997</v>
      </c>
      <c r="T8" s="5">
        <f>SUM(M63:M93)</f>
        <v>47.053275499999984</v>
      </c>
      <c r="U8" s="5">
        <f>SUM(M94:M124)</f>
        <v>17.526862499999996</v>
      </c>
      <c r="V8" s="5">
        <f>SUM(M125:M152)</f>
        <v>223.48019750000003</v>
      </c>
      <c r="W8" s="5">
        <f>SUM(M153:M183)</f>
        <v>1965.4471200000003</v>
      </c>
      <c r="X8" s="5">
        <f>SUM(M184:M213)</f>
        <v>350.7404600000001</v>
      </c>
      <c r="Y8" s="5">
        <f>SUM(M214:M244)</f>
        <v>751.94812350000018</v>
      </c>
      <c r="Z8" s="5">
        <f>SUM(M245:M274)</f>
        <v>8.2604865000000007</v>
      </c>
      <c r="AA8" s="5">
        <f>SUM(M275:M305)</f>
        <v>4.2877310000000026</v>
      </c>
      <c r="AB8" s="5">
        <f>SUM(M306:M336)</f>
        <v>1.8593714999999988</v>
      </c>
      <c r="AC8" s="5">
        <f>SUM(M337:M366)</f>
        <v>1.4224700000000001</v>
      </c>
      <c r="AD8" s="16">
        <f>SUM(M2:M366)</f>
        <v>3483.7814374999907</v>
      </c>
    </row>
    <row r="9" spans="1:30" x14ac:dyDescent="0.25">
      <c r="A9" s="2">
        <v>36807</v>
      </c>
      <c r="B9" s="18"/>
      <c r="C9" s="4">
        <v>0</v>
      </c>
      <c r="D9" s="5">
        <f t="shared" si="1"/>
        <v>0</v>
      </c>
      <c r="E9" s="6">
        <f t="shared" si="6"/>
        <v>0</v>
      </c>
      <c r="F9" s="4">
        <v>20</v>
      </c>
      <c r="G9" s="5">
        <f t="shared" si="2"/>
        <v>0.5663369321846099</v>
      </c>
      <c r="H9" s="5">
        <f t="shared" si="3"/>
        <v>48931.510940750297</v>
      </c>
      <c r="I9" s="4">
        <f t="shared" si="4"/>
        <v>48931510.940750293</v>
      </c>
      <c r="J9" s="5">
        <f t="shared" si="5"/>
        <v>2.7420291925329389E-2</v>
      </c>
      <c r="K9" s="6">
        <f t="shared" si="7"/>
        <v>0.22347537919143448</v>
      </c>
      <c r="L9" s="4">
        <v>0.11</v>
      </c>
      <c r="M9" s="4">
        <f t="shared" si="0"/>
        <v>0.11176549999999999</v>
      </c>
      <c r="N9" s="6">
        <f t="shared" si="8"/>
        <v>0.9550869999999998</v>
      </c>
      <c r="Q9" s="4" t="s">
        <v>55</v>
      </c>
      <c r="R9" s="5">
        <f>R8</f>
        <v>36.720047000000001</v>
      </c>
      <c r="S9" s="5">
        <f>R9+S8</f>
        <v>111.75533949999999</v>
      </c>
      <c r="T9" s="5">
        <f t="shared" ref="T9:AC9" si="12">S9+T8</f>
        <v>158.80861499999997</v>
      </c>
      <c r="U9" s="5">
        <f t="shared" si="12"/>
        <v>176.33547749999997</v>
      </c>
      <c r="V9" s="5">
        <f t="shared" si="12"/>
        <v>399.815675</v>
      </c>
      <c r="W9" s="5">
        <f t="shared" si="12"/>
        <v>2365.2627950000001</v>
      </c>
      <c r="X9" s="5">
        <f t="shared" si="12"/>
        <v>2716.0032550000001</v>
      </c>
      <c r="Y9" s="5">
        <f t="shared" si="12"/>
        <v>3467.9513785000004</v>
      </c>
      <c r="Z9" s="5">
        <f t="shared" si="12"/>
        <v>3476.2118650000002</v>
      </c>
      <c r="AA9" s="5">
        <f t="shared" si="12"/>
        <v>3480.4995960000001</v>
      </c>
      <c r="AB9" s="5">
        <f t="shared" si="12"/>
        <v>3482.3589675000003</v>
      </c>
      <c r="AC9" s="5">
        <f t="shared" si="12"/>
        <v>3483.7814375000003</v>
      </c>
      <c r="AD9" s="17"/>
    </row>
    <row r="10" spans="1:30" x14ac:dyDescent="0.25">
      <c r="A10" s="2">
        <v>36808</v>
      </c>
      <c r="B10" s="18"/>
      <c r="C10" s="4">
        <v>0</v>
      </c>
      <c r="D10" s="5">
        <f t="shared" si="1"/>
        <v>0</v>
      </c>
      <c r="E10" s="6">
        <f t="shared" si="6"/>
        <v>0</v>
      </c>
      <c r="F10" s="4">
        <v>21</v>
      </c>
      <c r="G10" s="5">
        <f t="shared" si="2"/>
        <v>0.5946537787938404</v>
      </c>
      <c r="H10" s="5">
        <f t="shared" si="3"/>
        <v>51378.086487787812</v>
      </c>
      <c r="I10" s="4">
        <f t="shared" si="4"/>
        <v>51378086.487787813</v>
      </c>
      <c r="J10" s="5">
        <f t="shared" si="5"/>
        <v>2.8791306521595859E-2</v>
      </c>
      <c r="K10" s="6">
        <f t="shared" si="7"/>
        <v>0.25226668571303035</v>
      </c>
      <c r="L10" s="4">
        <v>0.12</v>
      </c>
      <c r="M10" s="4">
        <f t="shared" si="0"/>
        <v>0.12192599999999998</v>
      </c>
      <c r="N10" s="6">
        <f t="shared" si="8"/>
        <v>1.0770129999999998</v>
      </c>
    </row>
    <row r="11" spans="1:30" x14ac:dyDescent="0.25">
      <c r="A11" s="2">
        <v>36809</v>
      </c>
      <c r="B11" s="18"/>
      <c r="C11" s="4">
        <v>0</v>
      </c>
      <c r="D11" s="5">
        <f t="shared" si="1"/>
        <v>0</v>
      </c>
      <c r="E11" s="6">
        <f t="shared" si="6"/>
        <v>0</v>
      </c>
      <c r="F11" s="4">
        <v>21</v>
      </c>
      <c r="G11" s="5">
        <f t="shared" si="2"/>
        <v>0.5946537787938404</v>
      </c>
      <c r="H11" s="5">
        <f t="shared" si="3"/>
        <v>51378.086487787812</v>
      </c>
      <c r="I11" s="4">
        <f t="shared" si="4"/>
        <v>51378086.487787813</v>
      </c>
      <c r="J11" s="5">
        <f t="shared" si="5"/>
        <v>2.8791306521595859E-2</v>
      </c>
      <c r="K11" s="6">
        <f t="shared" si="7"/>
        <v>0.28105799223462619</v>
      </c>
      <c r="L11" s="4">
        <v>0.12</v>
      </c>
      <c r="M11" s="4">
        <f t="shared" si="0"/>
        <v>0.12192599999999998</v>
      </c>
      <c r="N11" s="6">
        <f t="shared" si="8"/>
        <v>1.1989389999999998</v>
      </c>
    </row>
    <row r="12" spans="1:30" x14ac:dyDescent="0.25">
      <c r="A12" s="2">
        <v>36810</v>
      </c>
      <c r="B12" s="18"/>
      <c r="C12" s="4">
        <v>0</v>
      </c>
      <c r="D12" s="5">
        <f t="shared" si="1"/>
        <v>0</v>
      </c>
      <c r="E12" s="6">
        <f t="shared" si="6"/>
        <v>0</v>
      </c>
      <c r="F12" s="4">
        <v>21</v>
      </c>
      <c r="G12" s="5">
        <f t="shared" si="2"/>
        <v>0.5946537787938404</v>
      </c>
      <c r="H12" s="5">
        <f t="shared" si="3"/>
        <v>51378.086487787812</v>
      </c>
      <c r="I12" s="4">
        <f t="shared" si="4"/>
        <v>51378086.487787813</v>
      </c>
      <c r="J12" s="5">
        <f t="shared" si="5"/>
        <v>2.8791306521595859E-2</v>
      </c>
      <c r="K12" s="6">
        <f t="shared" si="7"/>
        <v>0.30984929875622202</v>
      </c>
      <c r="L12" s="4">
        <v>0.11</v>
      </c>
      <c r="M12" s="4">
        <f t="shared" si="0"/>
        <v>0.11176549999999999</v>
      </c>
      <c r="N12" s="6">
        <f t="shared" si="8"/>
        <v>1.3107044999999997</v>
      </c>
    </row>
    <row r="13" spans="1:30" x14ac:dyDescent="0.25">
      <c r="A13" s="2">
        <v>36811</v>
      </c>
      <c r="B13" s="18"/>
      <c r="C13" s="4">
        <v>0</v>
      </c>
      <c r="D13" s="5">
        <f t="shared" si="1"/>
        <v>0</v>
      </c>
      <c r="E13" s="6">
        <f t="shared" si="6"/>
        <v>0</v>
      </c>
      <c r="F13" s="4">
        <v>21</v>
      </c>
      <c r="G13" s="5">
        <f t="shared" si="2"/>
        <v>0.5946537787938404</v>
      </c>
      <c r="H13" s="5">
        <f t="shared" si="3"/>
        <v>51378.086487787812</v>
      </c>
      <c r="I13" s="4">
        <f t="shared" si="4"/>
        <v>51378086.487787813</v>
      </c>
      <c r="J13" s="5">
        <f t="shared" si="5"/>
        <v>2.8791306521595859E-2</v>
      </c>
      <c r="K13" s="6">
        <f t="shared" si="7"/>
        <v>0.33864060527781786</v>
      </c>
      <c r="L13" s="4">
        <v>0.11</v>
      </c>
      <c r="M13" s="4">
        <f t="shared" si="0"/>
        <v>0.11176549999999999</v>
      </c>
      <c r="N13" s="6">
        <f t="shared" si="8"/>
        <v>1.4224699999999997</v>
      </c>
    </row>
    <row r="14" spans="1:30" x14ac:dyDescent="0.25">
      <c r="A14" s="2">
        <v>36812</v>
      </c>
      <c r="B14" s="18"/>
      <c r="C14" s="4">
        <v>0</v>
      </c>
      <c r="D14" s="5">
        <f t="shared" si="1"/>
        <v>0</v>
      </c>
      <c r="E14" s="6">
        <f t="shared" si="6"/>
        <v>0</v>
      </c>
      <c r="F14" s="4">
        <v>22</v>
      </c>
      <c r="G14" s="5">
        <f t="shared" si="2"/>
        <v>0.62297062540307091</v>
      </c>
      <c r="H14" s="5">
        <f t="shared" si="3"/>
        <v>53824.662034825327</v>
      </c>
      <c r="I14" s="4">
        <f t="shared" si="4"/>
        <v>53824662.034825325</v>
      </c>
      <c r="J14" s="5">
        <f t="shared" si="5"/>
        <v>3.016232111786233E-2</v>
      </c>
      <c r="K14" s="6">
        <f t="shared" si="7"/>
        <v>0.36880292639568019</v>
      </c>
      <c r="L14" s="4">
        <v>0.12</v>
      </c>
      <c r="M14" s="4">
        <f t="shared" si="0"/>
        <v>0.12192599999999998</v>
      </c>
      <c r="N14" s="6">
        <f t="shared" si="8"/>
        <v>1.5443959999999997</v>
      </c>
    </row>
    <row r="15" spans="1:30" x14ac:dyDescent="0.25">
      <c r="A15" s="2">
        <v>36813</v>
      </c>
      <c r="B15" s="18"/>
      <c r="C15" s="4">
        <v>0</v>
      </c>
      <c r="D15" s="5">
        <f t="shared" si="1"/>
        <v>0</v>
      </c>
      <c r="E15" s="6">
        <f t="shared" si="6"/>
        <v>0</v>
      </c>
      <c r="F15" s="4">
        <v>22</v>
      </c>
      <c r="G15" s="5">
        <f t="shared" si="2"/>
        <v>0.62297062540307091</v>
      </c>
      <c r="H15" s="5">
        <f t="shared" si="3"/>
        <v>53824.662034825327</v>
      </c>
      <c r="I15" s="4">
        <f t="shared" si="4"/>
        <v>53824662.034825325</v>
      </c>
      <c r="J15" s="5">
        <f t="shared" si="5"/>
        <v>3.016232111786233E-2</v>
      </c>
      <c r="K15" s="6">
        <f t="shared" si="7"/>
        <v>0.39896524751354251</v>
      </c>
      <c r="L15" s="4">
        <v>0.12</v>
      </c>
      <c r="M15" s="4">
        <f t="shared" si="0"/>
        <v>0.12192599999999998</v>
      </c>
      <c r="N15" s="6">
        <f t="shared" si="8"/>
        <v>1.6663219999999996</v>
      </c>
    </row>
    <row r="16" spans="1:30" x14ac:dyDescent="0.25">
      <c r="A16" s="2">
        <v>36814</v>
      </c>
      <c r="B16" s="18"/>
      <c r="C16" s="4">
        <v>0</v>
      </c>
      <c r="D16" s="5">
        <f t="shared" si="1"/>
        <v>0</v>
      </c>
      <c r="E16" s="6">
        <f t="shared" si="6"/>
        <v>0</v>
      </c>
      <c r="F16" s="4">
        <v>22</v>
      </c>
      <c r="G16" s="5">
        <f t="shared" si="2"/>
        <v>0.62297062540307091</v>
      </c>
      <c r="H16" s="5">
        <f t="shared" si="3"/>
        <v>53824.662034825327</v>
      </c>
      <c r="I16" s="4">
        <f t="shared" si="4"/>
        <v>53824662.034825325</v>
      </c>
      <c r="J16" s="5">
        <f t="shared" si="5"/>
        <v>3.016232111786233E-2</v>
      </c>
      <c r="K16" s="6">
        <f t="shared" si="7"/>
        <v>0.42912756863140483</v>
      </c>
      <c r="L16" s="4">
        <v>0.12</v>
      </c>
      <c r="M16" s="4">
        <f t="shared" si="0"/>
        <v>0.12192599999999998</v>
      </c>
      <c r="N16" s="6">
        <f t="shared" si="8"/>
        <v>1.7882479999999996</v>
      </c>
    </row>
    <row r="17" spans="1:14" x14ac:dyDescent="0.25">
      <c r="A17" s="2">
        <v>36815</v>
      </c>
      <c r="B17" s="18"/>
      <c r="C17" s="4">
        <v>0.01</v>
      </c>
      <c r="D17" s="5">
        <f t="shared" si="1"/>
        <v>0.254</v>
      </c>
      <c r="E17" s="6">
        <f t="shared" si="6"/>
        <v>0.254</v>
      </c>
      <c r="F17" s="4">
        <v>22</v>
      </c>
      <c r="G17" s="5">
        <f t="shared" si="2"/>
        <v>0.62297062540307091</v>
      </c>
      <c r="H17" s="5">
        <f t="shared" si="3"/>
        <v>53824.662034825327</v>
      </c>
      <c r="I17" s="4">
        <f t="shared" si="4"/>
        <v>53824662.034825325</v>
      </c>
      <c r="J17" s="5">
        <f t="shared" si="5"/>
        <v>3.016232111786233E-2</v>
      </c>
      <c r="K17" s="6">
        <f t="shared" si="7"/>
        <v>0.45928988974926716</v>
      </c>
      <c r="L17" s="4">
        <v>0.12</v>
      </c>
      <c r="M17" s="4">
        <f t="shared" si="0"/>
        <v>0.12192599999999998</v>
      </c>
      <c r="N17" s="6">
        <f t="shared" si="8"/>
        <v>1.9101739999999996</v>
      </c>
    </row>
    <row r="18" spans="1:14" x14ac:dyDescent="0.25">
      <c r="A18" s="2">
        <v>36816</v>
      </c>
      <c r="B18" s="18"/>
      <c r="C18" s="4">
        <v>0</v>
      </c>
      <c r="D18" s="5">
        <f t="shared" si="1"/>
        <v>0</v>
      </c>
      <c r="E18" s="6">
        <f t="shared" si="6"/>
        <v>0.254</v>
      </c>
      <c r="F18" s="4">
        <v>23</v>
      </c>
      <c r="G18" s="5">
        <f t="shared" si="2"/>
        <v>0.65128747201230142</v>
      </c>
      <c r="H18" s="5">
        <f t="shared" si="3"/>
        <v>56271.237581862842</v>
      </c>
      <c r="I18" s="4">
        <f t="shared" si="4"/>
        <v>56271237.581862845</v>
      </c>
      <c r="J18" s="5">
        <f t="shared" si="5"/>
        <v>3.15333357141288E-2</v>
      </c>
      <c r="K18" s="6">
        <f t="shared" si="7"/>
        <v>0.49082322546339596</v>
      </c>
      <c r="L18" s="4">
        <v>0.13</v>
      </c>
      <c r="M18" s="4">
        <f t="shared" si="0"/>
        <v>0.1320865</v>
      </c>
      <c r="N18" s="6">
        <f t="shared" si="8"/>
        <v>2.0422604999999994</v>
      </c>
    </row>
    <row r="19" spans="1:14" x14ac:dyDescent="0.25">
      <c r="A19" s="2">
        <v>36817</v>
      </c>
      <c r="B19" s="18"/>
      <c r="C19" s="4">
        <v>0.01</v>
      </c>
      <c r="D19" s="5">
        <f t="shared" si="1"/>
        <v>0.254</v>
      </c>
      <c r="E19" s="6">
        <f t="shared" si="6"/>
        <v>0.50800000000000001</v>
      </c>
      <c r="F19" s="4">
        <v>23</v>
      </c>
      <c r="G19" s="5">
        <f t="shared" si="2"/>
        <v>0.65128747201230142</v>
      </c>
      <c r="H19" s="5">
        <f t="shared" si="3"/>
        <v>56271.237581862842</v>
      </c>
      <c r="I19" s="4">
        <f t="shared" si="4"/>
        <v>56271237.581862845</v>
      </c>
      <c r="J19" s="5">
        <f t="shared" si="5"/>
        <v>3.15333357141288E-2</v>
      </c>
      <c r="K19" s="6">
        <f t="shared" si="7"/>
        <v>0.52235656117752471</v>
      </c>
      <c r="L19" s="4">
        <v>0.13</v>
      </c>
      <c r="M19" s="4">
        <f t="shared" si="0"/>
        <v>0.1320865</v>
      </c>
      <c r="N19" s="6">
        <f t="shared" si="8"/>
        <v>2.1743469999999991</v>
      </c>
    </row>
    <row r="20" spans="1:14" x14ac:dyDescent="0.25">
      <c r="A20" s="2">
        <v>36818</v>
      </c>
      <c r="B20" s="18"/>
      <c r="C20" s="4">
        <v>0</v>
      </c>
      <c r="D20" s="5">
        <f t="shared" si="1"/>
        <v>0</v>
      </c>
      <c r="E20" s="6">
        <f t="shared" si="6"/>
        <v>0.50800000000000001</v>
      </c>
      <c r="F20" s="4">
        <v>22</v>
      </c>
      <c r="G20" s="5">
        <f t="shared" si="2"/>
        <v>0.62297062540307091</v>
      </c>
      <c r="H20" s="5">
        <f t="shared" si="3"/>
        <v>53824.662034825327</v>
      </c>
      <c r="I20" s="4">
        <f t="shared" si="4"/>
        <v>53824662.034825325</v>
      </c>
      <c r="J20" s="5">
        <f t="shared" si="5"/>
        <v>3.016232111786233E-2</v>
      </c>
      <c r="K20" s="6">
        <f t="shared" si="7"/>
        <v>0.55251888229538704</v>
      </c>
      <c r="L20" s="4">
        <v>0.12</v>
      </c>
      <c r="M20" s="4">
        <f t="shared" si="0"/>
        <v>0.12192599999999998</v>
      </c>
      <c r="N20" s="6">
        <f t="shared" si="8"/>
        <v>2.2962729999999993</v>
      </c>
    </row>
    <row r="21" spans="1:14" x14ac:dyDescent="0.25">
      <c r="A21" s="2">
        <v>36819</v>
      </c>
      <c r="B21" s="18"/>
      <c r="C21" s="4">
        <v>0.56000000000000005</v>
      </c>
      <c r="D21" s="5">
        <f t="shared" si="1"/>
        <v>14.224</v>
      </c>
      <c r="E21" s="6">
        <f t="shared" si="6"/>
        <v>14.731999999999999</v>
      </c>
      <c r="F21" s="4">
        <v>26</v>
      </c>
      <c r="G21" s="5">
        <f t="shared" si="2"/>
        <v>0.73623801183999293</v>
      </c>
      <c r="H21" s="5">
        <f t="shared" si="3"/>
        <v>63610.964222975388</v>
      </c>
      <c r="I21" s="4">
        <f t="shared" si="4"/>
        <v>63610964.222975388</v>
      </c>
      <c r="J21" s="5">
        <f t="shared" si="5"/>
        <v>3.5646379502928212E-2</v>
      </c>
      <c r="K21" s="6">
        <f t="shared" si="7"/>
        <v>0.5881652617983153</v>
      </c>
      <c r="L21" s="4">
        <v>0.34</v>
      </c>
      <c r="M21" s="4">
        <f t="shared" si="0"/>
        <v>0.34545700000000001</v>
      </c>
      <c r="N21" s="6">
        <f t="shared" si="8"/>
        <v>2.6417299999999995</v>
      </c>
    </row>
    <row r="22" spans="1:14" x14ac:dyDescent="0.25">
      <c r="A22" s="2">
        <v>36820</v>
      </c>
      <c r="B22" s="18"/>
      <c r="C22" s="4">
        <v>0</v>
      </c>
      <c r="D22" s="5">
        <f t="shared" si="1"/>
        <v>0</v>
      </c>
      <c r="E22" s="6">
        <f t="shared" si="6"/>
        <v>14.731999999999999</v>
      </c>
      <c r="F22" s="4">
        <v>26</v>
      </c>
      <c r="G22" s="5">
        <f t="shared" si="2"/>
        <v>0.73623801183999293</v>
      </c>
      <c r="H22" s="5">
        <f t="shared" si="3"/>
        <v>63610.964222975388</v>
      </c>
      <c r="I22" s="4">
        <f t="shared" si="4"/>
        <v>63610964.222975388</v>
      </c>
      <c r="J22" s="5">
        <f t="shared" si="5"/>
        <v>3.5646379502928212E-2</v>
      </c>
      <c r="K22" s="6">
        <f t="shared" si="7"/>
        <v>0.62381164130124356</v>
      </c>
      <c r="L22" s="4">
        <v>0.94</v>
      </c>
      <c r="M22" s="4">
        <f t="shared" si="0"/>
        <v>0.9550869999999998</v>
      </c>
      <c r="N22" s="6">
        <f t="shared" si="8"/>
        <v>3.5968169999999993</v>
      </c>
    </row>
    <row r="23" spans="1:14" x14ac:dyDescent="0.25">
      <c r="A23" s="2">
        <v>36821</v>
      </c>
      <c r="B23" s="18"/>
      <c r="C23" s="4">
        <v>0</v>
      </c>
      <c r="D23" s="5">
        <f t="shared" si="1"/>
        <v>0</v>
      </c>
      <c r="E23" s="6">
        <f t="shared" si="6"/>
        <v>14.731999999999999</v>
      </c>
      <c r="F23" s="4">
        <v>28</v>
      </c>
      <c r="G23" s="5">
        <f t="shared" si="2"/>
        <v>0.79287170505845384</v>
      </c>
      <c r="H23" s="5">
        <f t="shared" si="3"/>
        <v>68504.115317050411</v>
      </c>
      <c r="I23" s="4">
        <f t="shared" si="4"/>
        <v>68504115.317050412</v>
      </c>
      <c r="J23" s="5">
        <f t="shared" si="5"/>
        <v>3.8388408695461146E-2</v>
      </c>
      <c r="K23" s="6">
        <f t="shared" si="7"/>
        <v>0.66220004999670468</v>
      </c>
      <c r="L23" s="4">
        <v>1.7</v>
      </c>
      <c r="M23" s="4">
        <f t="shared" si="0"/>
        <v>1.7272849999999997</v>
      </c>
      <c r="N23" s="6">
        <f t="shared" si="8"/>
        <v>5.324101999999999</v>
      </c>
    </row>
    <row r="24" spans="1:14" x14ac:dyDescent="0.25">
      <c r="A24" s="2">
        <v>36822</v>
      </c>
      <c r="B24" s="18"/>
      <c r="C24" s="4">
        <v>0</v>
      </c>
      <c r="D24" s="5">
        <f t="shared" si="1"/>
        <v>0</v>
      </c>
      <c r="E24" s="6">
        <f t="shared" si="6"/>
        <v>14.731999999999999</v>
      </c>
      <c r="F24" s="4">
        <v>27</v>
      </c>
      <c r="G24" s="5">
        <f t="shared" si="2"/>
        <v>0.76455485844922333</v>
      </c>
      <c r="H24" s="5">
        <f t="shared" si="3"/>
        <v>66057.539770012896</v>
      </c>
      <c r="I24" s="4">
        <f t="shared" si="4"/>
        <v>66057539.770012893</v>
      </c>
      <c r="J24" s="5">
        <f t="shared" si="5"/>
        <v>3.7017394099194675E-2</v>
      </c>
      <c r="K24" s="6">
        <f t="shared" si="7"/>
        <v>0.69921744409589937</v>
      </c>
      <c r="L24" s="4">
        <v>2.2999999999999998</v>
      </c>
      <c r="M24" s="4">
        <f t="shared" si="0"/>
        <v>2.3369149999999994</v>
      </c>
      <c r="N24" s="6">
        <f t="shared" si="8"/>
        <v>7.6610169999999984</v>
      </c>
    </row>
    <row r="25" spans="1:14" x14ac:dyDescent="0.25">
      <c r="A25" s="2">
        <v>36823</v>
      </c>
      <c r="B25" s="18"/>
      <c r="C25" s="4">
        <v>0</v>
      </c>
      <c r="D25" s="5">
        <f t="shared" si="1"/>
        <v>0</v>
      </c>
      <c r="E25" s="6">
        <f t="shared" si="6"/>
        <v>14.731999999999999</v>
      </c>
      <c r="F25" s="4">
        <v>27</v>
      </c>
      <c r="G25" s="5">
        <f t="shared" si="2"/>
        <v>0.76455485844922333</v>
      </c>
      <c r="H25" s="5">
        <f t="shared" si="3"/>
        <v>66057.539770012896</v>
      </c>
      <c r="I25" s="4">
        <f t="shared" si="4"/>
        <v>66057539.770012893</v>
      </c>
      <c r="J25" s="5">
        <f t="shared" si="5"/>
        <v>3.7017394099194675E-2</v>
      </c>
      <c r="K25" s="6">
        <f t="shared" si="7"/>
        <v>0.73623483819509405</v>
      </c>
      <c r="L25" s="4">
        <v>2.9</v>
      </c>
      <c r="M25" s="4">
        <f t="shared" si="0"/>
        <v>2.9465449999999995</v>
      </c>
      <c r="N25" s="6">
        <f t="shared" si="8"/>
        <v>10.607561999999998</v>
      </c>
    </row>
    <row r="26" spans="1:14" x14ac:dyDescent="0.25">
      <c r="A26" s="2">
        <v>36824</v>
      </c>
      <c r="B26" s="18"/>
      <c r="C26" s="4">
        <v>0</v>
      </c>
      <c r="D26" s="5">
        <f t="shared" si="1"/>
        <v>0</v>
      </c>
      <c r="E26" s="6">
        <f t="shared" si="6"/>
        <v>14.731999999999999</v>
      </c>
      <c r="F26" s="4">
        <v>27</v>
      </c>
      <c r="G26" s="5">
        <f t="shared" si="2"/>
        <v>0.76455485844922333</v>
      </c>
      <c r="H26" s="5">
        <f t="shared" si="3"/>
        <v>66057.539770012896</v>
      </c>
      <c r="I26" s="4">
        <f t="shared" si="4"/>
        <v>66057539.770012893</v>
      </c>
      <c r="J26" s="5">
        <f t="shared" si="5"/>
        <v>3.7017394099194675E-2</v>
      </c>
      <c r="K26" s="6">
        <f t="shared" si="7"/>
        <v>0.77325223229428874</v>
      </c>
      <c r="L26" s="4">
        <v>3.5</v>
      </c>
      <c r="M26" s="4">
        <f t="shared" si="0"/>
        <v>3.5561749999999996</v>
      </c>
      <c r="N26" s="6">
        <f t="shared" si="8"/>
        <v>14.163736999999998</v>
      </c>
    </row>
    <row r="27" spans="1:14" x14ac:dyDescent="0.25">
      <c r="A27" s="2">
        <v>36825</v>
      </c>
      <c r="B27" s="18"/>
      <c r="C27" s="4">
        <v>0</v>
      </c>
      <c r="D27" s="5">
        <f t="shared" si="1"/>
        <v>0</v>
      </c>
      <c r="E27" s="6">
        <f t="shared" si="6"/>
        <v>14.731999999999999</v>
      </c>
      <c r="F27" s="4">
        <v>26</v>
      </c>
      <c r="G27" s="5">
        <f t="shared" si="2"/>
        <v>0.73623801183999293</v>
      </c>
      <c r="H27" s="5">
        <f t="shared" si="3"/>
        <v>63610.964222975388</v>
      </c>
      <c r="I27" s="4">
        <f t="shared" si="4"/>
        <v>63610964.222975388</v>
      </c>
      <c r="J27" s="5">
        <f t="shared" si="5"/>
        <v>3.5646379502928212E-2</v>
      </c>
      <c r="K27" s="6">
        <f t="shared" si="7"/>
        <v>0.808898611797217</v>
      </c>
      <c r="L27" s="4">
        <v>4</v>
      </c>
      <c r="M27" s="4">
        <f t="shared" si="0"/>
        <v>4.0641999999999996</v>
      </c>
      <c r="N27" s="6">
        <f t="shared" si="8"/>
        <v>18.227936999999997</v>
      </c>
    </row>
    <row r="28" spans="1:14" x14ac:dyDescent="0.25">
      <c r="A28" s="2">
        <v>36826</v>
      </c>
      <c r="B28" s="18"/>
      <c r="C28" s="4">
        <v>0</v>
      </c>
      <c r="D28" s="5">
        <f t="shared" si="1"/>
        <v>0</v>
      </c>
      <c r="E28" s="6">
        <f t="shared" si="6"/>
        <v>14.731999999999999</v>
      </c>
      <c r="F28" s="4">
        <v>26</v>
      </c>
      <c r="G28" s="5">
        <f t="shared" si="2"/>
        <v>0.73623801183999293</v>
      </c>
      <c r="H28" s="5">
        <f t="shared" si="3"/>
        <v>63610.964222975388</v>
      </c>
      <c r="I28" s="4">
        <f t="shared" si="4"/>
        <v>63610964.222975388</v>
      </c>
      <c r="J28" s="5">
        <f t="shared" si="5"/>
        <v>3.5646379502928212E-2</v>
      </c>
      <c r="K28" s="6">
        <f t="shared" si="7"/>
        <v>0.84454499130014526</v>
      </c>
      <c r="L28" s="4">
        <v>3.9</v>
      </c>
      <c r="M28" s="4">
        <f t="shared" si="0"/>
        <v>3.9625949999999994</v>
      </c>
      <c r="N28" s="6">
        <f t="shared" si="8"/>
        <v>22.190531999999997</v>
      </c>
    </row>
    <row r="29" spans="1:14" x14ac:dyDescent="0.25">
      <c r="A29" s="2">
        <v>36827</v>
      </c>
      <c r="B29" s="18"/>
      <c r="C29" s="4">
        <v>0.06</v>
      </c>
      <c r="D29" s="5">
        <f t="shared" si="1"/>
        <v>1.5239999999999998</v>
      </c>
      <c r="E29" s="6">
        <f t="shared" si="6"/>
        <v>16.256</v>
      </c>
      <c r="F29" s="4">
        <v>27</v>
      </c>
      <c r="G29" s="5">
        <f t="shared" si="2"/>
        <v>0.76455485844922333</v>
      </c>
      <c r="H29" s="5">
        <f t="shared" si="3"/>
        <v>66057.539770012896</v>
      </c>
      <c r="I29" s="4">
        <f t="shared" si="4"/>
        <v>66057539.770012893</v>
      </c>
      <c r="J29" s="5">
        <f t="shared" si="5"/>
        <v>3.7017394099194675E-2</v>
      </c>
      <c r="K29" s="6">
        <f t="shared" si="7"/>
        <v>0.88156238539933995</v>
      </c>
      <c r="L29" s="4">
        <v>3.8</v>
      </c>
      <c r="M29" s="4">
        <f t="shared" si="0"/>
        <v>3.8609899999999993</v>
      </c>
      <c r="N29" s="6">
        <f t="shared" si="8"/>
        <v>26.051521999999999</v>
      </c>
    </row>
    <row r="30" spans="1:14" x14ac:dyDescent="0.25">
      <c r="A30" s="2">
        <v>36828</v>
      </c>
      <c r="B30" s="18"/>
      <c r="C30" s="4">
        <v>0</v>
      </c>
      <c r="D30" s="5">
        <f t="shared" si="1"/>
        <v>0</v>
      </c>
      <c r="E30" s="6">
        <f t="shared" si="6"/>
        <v>16.256</v>
      </c>
      <c r="F30" s="4">
        <v>28</v>
      </c>
      <c r="G30" s="5">
        <f t="shared" si="2"/>
        <v>0.79287170505845384</v>
      </c>
      <c r="H30" s="5">
        <f t="shared" si="3"/>
        <v>68504.115317050411</v>
      </c>
      <c r="I30" s="4">
        <f t="shared" si="4"/>
        <v>68504115.317050412</v>
      </c>
      <c r="J30" s="5">
        <f t="shared" si="5"/>
        <v>3.8388408695461146E-2</v>
      </c>
      <c r="K30" s="6">
        <f t="shared" si="7"/>
        <v>0.91995079409480107</v>
      </c>
      <c r="L30" s="4">
        <v>3.8</v>
      </c>
      <c r="M30" s="4">
        <f t="shared" si="0"/>
        <v>3.8609899999999993</v>
      </c>
      <c r="N30" s="6">
        <f t="shared" si="8"/>
        <v>29.912512</v>
      </c>
    </row>
    <row r="31" spans="1:14" x14ac:dyDescent="0.25">
      <c r="A31" s="2">
        <v>36829</v>
      </c>
      <c r="B31" s="18"/>
      <c r="C31" s="4">
        <v>0</v>
      </c>
      <c r="D31" s="5">
        <f t="shared" si="1"/>
        <v>0</v>
      </c>
      <c r="E31" s="6">
        <f t="shared" si="6"/>
        <v>16.256</v>
      </c>
      <c r="F31" s="4">
        <v>28</v>
      </c>
      <c r="G31" s="5">
        <f t="shared" si="2"/>
        <v>0.79287170505845384</v>
      </c>
      <c r="H31" s="5">
        <f t="shared" si="3"/>
        <v>68504.115317050411</v>
      </c>
      <c r="I31" s="4">
        <f t="shared" si="4"/>
        <v>68504115.317050412</v>
      </c>
      <c r="J31" s="5">
        <f t="shared" si="5"/>
        <v>3.8388408695461146E-2</v>
      </c>
      <c r="K31" s="6">
        <f t="shared" si="7"/>
        <v>0.95833920279026219</v>
      </c>
      <c r="L31" s="4">
        <v>3.5</v>
      </c>
      <c r="M31" s="4">
        <f t="shared" si="0"/>
        <v>3.5561749999999996</v>
      </c>
      <c r="N31" s="6">
        <f t="shared" si="8"/>
        <v>33.468687000000003</v>
      </c>
    </row>
    <row r="32" spans="1:14" x14ac:dyDescent="0.25">
      <c r="A32" s="2">
        <v>36830</v>
      </c>
      <c r="B32" s="18"/>
      <c r="C32" s="4">
        <v>0</v>
      </c>
      <c r="D32" s="5">
        <f t="shared" si="1"/>
        <v>0</v>
      </c>
      <c r="E32" s="6">
        <f t="shared" si="6"/>
        <v>16.256</v>
      </c>
      <c r="F32" s="4">
        <v>27</v>
      </c>
      <c r="G32" s="5">
        <f t="shared" si="2"/>
        <v>0.76455485844922333</v>
      </c>
      <c r="H32" s="5">
        <f t="shared" si="3"/>
        <v>66057.539770012896</v>
      </c>
      <c r="I32" s="4">
        <f t="shared" si="4"/>
        <v>66057539.770012893</v>
      </c>
      <c r="J32" s="5">
        <f t="shared" si="5"/>
        <v>3.7017394099194675E-2</v>
      </c>
      <c r="K32" s="6">
        <f t="shared" si="7"/>
        <v>0.99535659688945688</v>
      </c>
      <c r="L32" s="4">
        <v>3.2</v>
      </c>
      <c r="M32" s="4">
        <f t="shared" si="0"/>
        <v>3.25136</v>
      </c>
      <c r="N32" s="6">
        <f t="shared" si="8"/>
        <v>36.720047000000001</v>
      </c>
    </row>
    <row r="33" spans="1:14" x14ac:dyDescent="0.25">
      <c r="A33" s="2">
        <v>36831</v>
      </c>
      <c r="B33" s="18" t="s">
        <v>2</v>
      </c>
      <c r="C33" s="4">
        <v>0</v>
      </c>
      <c r="D33" s="5">
        <f t="shared" si="1"/>
        <v>0</v>
      </c>
      <c r="E33" s="6">
        <f t="shared" si="6"/>
        <v>16.256</v>
      </c>
      <c r="F33" s="4">
        <v>27</v>
      </c>
      <c r="G33" s="5">
        <f t="shared" si="2"/>
        <v>0.76455485844922333</v>
      </c>
      <c r="H33" s="5">
        <f t="shared" si="3"/>
        <v>66057.539770012896</v>
      </c>
      <c r="I33" s="4">
        <f t="shared" si="4"/>
        <v>66057539.770012893</v>
      </c>
      <c r="J33" s="5">
        <f t="shared" si="5"/>
        <v>3.7017394099194675E-2</v>
      </c>
      <c r="K33" s="6">
        <f t="shared" si="7"/>
        <v>1.0323739909886516</v>
      </c>
      <c r="L33" s="4">
        <v>3</v>
      </c>
      <c r="M33" s="4">
        <f t="shared" si="0"/>
        <v>3.0481499999999997</v>
      </c>
      <c r="N33" s="6">
        <f t="shared" si="8"/>
        <v>39.768197000000001</v>
      </c>
    </row>
    <row r="34" spans="1:14" x14ac:dyDescent="0.25">
      <c r="A34" s="2">
        <v>36832</v>
      </c>
      <c r="B34" s="18"/>
      <c r="C34" s="4">
        <v>0</v>
      </c>
      <c r="D34" s="5">
        <f t="shared" si="1"/>
        <v>0</v>
      </c>
      <c r="E34" s="6">
        <f t="shared" si="6"/>
        <v>16.256</v>
      </c>
      <c r="F34" s="4">
        <v>27</v>
      </c>
      <c r="G34" s="5">
        <f t="shared" si="2"/>
        <v>0.76455485844922333</v>
      </c>
      <c r="H34" s="5">
        <f t="shared" si="3"/>
        <v>66057.539770012896</v>
      </c>
      <c r="I34" s="4">
        <f t="shared" si="4"/>
        <v>66057539.770012893</v>
      </c>
      <c r="J34" s="5">
        <f t="shared" si="5"/>
        <v>3.7017394099194675E-2</v>
      </c>
      <c r="K34" s="6">
        <f t="shared" si="7"/>
        <v>1.0693913850878463</v>
      </c>
      <c r="L34" s="4">
        <v>2.8</v>
      </c>
      <c r="M34" s="4">
        <f t="shared" si="0"/>
        <v>2.8449399999999994</v>
      </c>
      <c r="N34" s="6">
        <f t="shared" si="8"/>
        <v>42.613137000000002</v>
      </c>
    </row>
    <row r="35" spans="1:14" x14ac:dyDescent="0.25">
      <c r="A35" s="2">
        <v>36833</v>
      </c>
      <c r="B35" s="18"/>
      <c r="C35" s="4">
        <v>0</v>
      </c>
      <c r="D35" s="5">
        <f t="shared" si="1"/>
        <v>0</v>
      </c>
      <c r="E35" s="6">
        <f t="shared" si="6"/>
        <v>16.256</v>
      </c>
      <c r="F35" s="4">
        <v>27</v>
      </c>
      <c r="G35" s="5">
        <f t="shared" si="2"/>
        <v>0.76455485844922333</v>
      </c>
      <c r="H35" s="5">
        <f t="shared" si="3"/>
        <v>66057.539770012896</v>
      </c>
      <c r="I35" s="4">
        <f t="shared" si="4"/>
        <v>66057539.770012893</v>
      </c>
      <c r="J35" s="5">
        <f t="shared" si="5"/>
        <v>3.7017394099194675E-2</v>
      </c>
      <c r="K35" s="6">
        <f t="shared" si="7"/>
        <v>1.1064087791870409</v>
      </c>
      <c r="L35" s="4">
        <v>2.6</v>
      </c>
      <c r="M35" s="4">
        <f t="shared" si="0"/>
        <v>2.6417299999999999</v>
      </c>
      <c r="N35" s="6">
        <f t="shared" si="8"/>
        <v>45.254867000000004</v>
      </c>
    </row>
    <row r="36" spans="1:14" x14ac:dyDescent="0.25">
      <c r="A36" s="2">
        <v>36834</v>
      </c>
      <c r="B36" s="18"/>
      <c r="C36" s="4">
        <v>0.18</v>
      </c>
      <c r="D36" s="5">
        <f t="shared" si="1"/>
        <v>4.5719999999999992</v>
      </c>
      <c r="E36" s="6">
        <f t="shared" si="6"/>
        <v>20.827999999999999</v>
      </c>
      <c r="F36" s="4">
        <v>29</v>
      </c>
      <c r="G36" s="5">
        <f t="shared" si="2"/>
        <v>0.82118855166768434</v>
      </c>
      <c r="H36" s="5">
        <f t="shared" si="3"/>
        <v>70950.690864087926</v>
      </c>
      <c r="I36" s="4">
        <f t="shared" si="4"/>
        <v>70950690.864087924</v>
      </c>
      <c r="J36" s="5">
        <f t="shared" si="5"/>
        <v>3.9759423291727609E-2</v>
      </c>
      <c r="K36" s="6">
        <f t="shared" si="7"/>
        <v>1.1461682024787685</v>
      </c>
      <c r="L36" s="4">
        <v>2.5</v>
      </c>
      <c r="M36" s="4">
        <f t="shared" si="0"/>
        <v>2.5401249999999997</v>
      </c>
      <c r="N36" s="6">
        <f t="shared" si="8"/>
        <v>47.794992000000008</v>
      </c>
    </row>
    <row r="37" spans="1:14" x14ac:dyDescent="0.25">
      <c r="A37" s="2">
        <v>36835</v>
      </c>
      <c r="B37" s="18"/>
      <c r="C37" s="4">
        <v>0</v>
      </c>
      <c r="D37" s="5">
        <f t="shared" si="1"/>
        <v>0</v>
      </c>
      <c r="E37" s="6">
        <f t="shared" si="6"/>
        <v>20.827999999999999</v>
      </c>
      <c r="F37" s="4">
        <v>31</v>
      </c>
      <c r="G37" s="5">
        <f t="shared" si="2"/>
        <v>0.87782224488614535</v>
      </c>
      <c r="H37" s="5">
        <f t="shared" si="3"/>
        <v>75843.841958162957</v>
      </c>
      <c r="I37" s="4">
        <f t="shared" si="4"/>
        <v>75843841.958162963</v>
      </c>
      <c r="J37" s="5">
        <f t="shared" si="5"/>
        <v>4.2501452484260557E-2</v>
      </c>
      <c r="K37" s="6">
        <f t="shared" si="7"/>
        <v>1.1886696549630291</v>
      </c>
      <c r="L37" s="4">
        <v>2.5</v>
      </c>
      <c r="M37" s="4">
        <f t="shared" si="0"/>
        <v>2.5401249999999997</v>
      </c>
      <c r="N37" s="6">
        <f t="shared" si="8"/>
        <v>50.335117000000011</v>
      </c>
    </row>
    <row r="38" spans="1:14" x14ac:dyDescent="0.25">
      <c r="A38" s="2">
        <v>36836</v>
      </c>
      <c r="B38" s="18"/>
      <c r="C38" s="4">
        <v>0</v>
      </c>
      <c r="D38" s="5">
        <f t="shared" si="1"/>
        <v>0</v>
      </c>
      <c r="E38" s="6">
        <f t="shared" si="6"/>
        <v>20.827999999999999</v>
      </c>
      <c r="F38" s="4">
        <v>32</v>
      </c>
      <c r="G38" s="5">
        <f t="shared" si="2"/>
        <v>0.90613909149537586</v>
      </c>
      <c r="H38" s="5">
        <f t="shared" si="3"/>
        <v>78290.417505200472</v>
      </c>
      <c r="I38" s="4">
        <f t="shared" si="4"/>
        <v>78290417.505200475</v>
      </c>
      <c r="J38" s="5">
        <f t="shared" si="5"/>
        <v>4.3872467080527028E-2</v>
      </c>
      <c r="K38" s="6">
        <f t="shared" si="7"/>
        <v>1.2325421220435562</v>
      </c>
      <c r="L38" s="4">
        <v>2.2999999999999998</v>
      </c>
      <c r="M38" s="4">
        <f t="shared" si="0"/>
        <v>2.3369149999999994</v>
      </c>
      <c r="N38" s="6">
        <f t="shared" si="8"/>
        <v>52.672032000000009</v>
      </c>
    </row>
    <row r="39" spans="1:14" x14ac:dyDescent="0.25">
      <c r="A39" s="2">
        <v>36837</v>
      </c>
      <c r="B39" s="18"/>
      <c r="C39" s="4">
        <v>0</v>
      </c>
      <c r="D39" s="5">
        <f t="shared" si="1"/>
        <v>0</v>
      </c>
      <c r="E39" s="6">
        <f t="shared" si="6"/>
        <v>20.827999999999999</v>
      </c>
      <c r="F39" s="4">
        <v>31</v>
      </c>
      <c r="G39" s="5">
        <f t="shared" si="2"/>
        <v>0.87782224488614535</v>
      </c>
      <c r="H39" s="5">
        <f t="shared" si="3"/>
        <v>75843.841958162957</v>
      </c>
      <c r="I39" s="4">
        <f t="shared" si="4"/>
        <v>75843841.958162963</v>
      </c>
      <c r="J39" s="5">
        <f t="shared" si="5"/>
        <v>4.2501452484260557E-2</v>
      </c>
      <c r="K39" s="6">
        <f t="shared" si="7"/>
        <v>1.2750435745278168</v>
      </c>
      <c r="L39" s="4">
        <v>1.9</v>
      </c>
      <c r="M39" s="4">
        <f t="shared" si="0"/>
        <v>1.9304949999999996</v>
      </c>
      <c r="N39" s="6">
        <f t="shared" si="8"/>
        <v>54.602527000000009</v>
      </c>
    </row>
    <row r="40" spans="1:14" x14ac:dyDescent="0.25">
      <c r="A40" s="2">
        <v>36838</v>
      </c>
      <c r="B40" s="18"/>
      <c r="C40" s="4">
        <v>0.41</v>
      </c>
      <c r="D40" s="5">
        <f t="shared" si="1"/>
        <v>10.413999999999998</v>
      </c>
      <c r="E40" s="6">
        <f t="shared" si="6"/>
        <v>31.241999999999997</v>
      </c>
      <c r="F40" s="4">
        <v>32</v>
      </c>
      <c r="G40" s="5">
        <f t="shared" si="2"/>
        <v>0.90613909149537586</v>
      </c>
      <c r="H40" s="5">
        <f t="shared" si="3"/>
        <v>78290.417505200472</v>
      </c>
      <c r="I40" s="4">
        <f t="shared" si="4"/>
        <v>78290417.505200475</v>
      </c>
      <c r="J40" s="5">
        <f t="shared" si="5"/>
        <v>4.3872467080527028E-2</v>
      </c>
      <c r="K40" s="6">
        <f t="shared" si="7"/>
        <v>1.3189160416083439</v>
      </c>
      <c r="L40" s="4">
        <v>1.8</v>
      </c>
      <c r="M40" s="4">
        <f t="shared" si="0"/>
        <v>1.8288899999999999</v>
      </c>
      <c r="N40" s="6">
        <f t="shared" si="8"/>
        <v>56.43141700000001</v>
      </c>
    </row>
    <row r="41" spans="1:14" x14ac:dyDescent="0.25">
      <c r="A41" s="2">
        <v>36839</v>
      </c>
      <c r="B41" s="18"/>
      <c r="C41" s="4">
        <v>0.06</v>
      </c>
      <c r="D41" s="5">
        <f t="shared" si="1"/>
        <v>1.5239999999999998</v>
      </c>
      <c r="E41" s="6">
        <f t="shared" si="6"/>
        <v>32.765999999999998</v>
      </c>
      <c r="F41" s="4">
        <v>35</v>
      </c>
      <c r="G41" s="5">
        <f t="shared" si="2"/>
        <v>0.99108963132306738</v>
      </c>
      <c r="H41" s="5">
        <f t="shared" si="3"/>
        <v>85630.144146313018</v>
      </c>
      <c r="I41" s="4">
        <f t="shared" si="4"/>
        <v>85630144.146313012</v>
      </c>
      <c r="J41" s="5">
        <f t="shared" si="5"/>
        <v>4.7985510869326425E-2</v>
      </c>
      <c r="K41" s="6">
        <f t="shared" si="7"/>
        <v>1.3669015524776702</v>
      </c>
      <c r="L41" s="4">
        <v>1.6</v>
      </c>
      <c r="M41" s="4">
        <f t="shared" si="0"/>
        <v>1.62568</v>
      </c>
      <c r="N41" s="6">
        <f t="shared" si="8"/>
        <v>58.057097000000013</v>
      </c>
    </row>
    <row r="42" spans="1:14" x14ac:dyDescent="0.25">
      <c r="A42" s="2">
        <v>36840</v>
      </c>
      <c r="B42" s="18"/>
      <c r="C42" s="4">
        <v>0</v>
      </c>
      <c r="D42" s="5">
        <f t="shared" si="1"/>
        <v>0</v>
      </c>
      <c r="E42" s="6">
        <f t="shared" si="6"/>
        <v>32.765999999999998</v>
      </c>
      <c r="F42" s="4">
        <v>35</v>
      </c>
      <c r="G42" s="5">
        <f t="shared" si="2"/>
        <v>0.99108963132306738</v>
      </c>
      <c r="H42" s="5">
        <f t="shared" si="3"/>
        <v>85630.144146313018</v>
      </c>
      <c r="I42" s="4">
        <f t="shared" si="4"/>
        <v>85630144.146313012</v>
      </c>
      <c r="J42" s="5">
        <f t="shared" si="5"/>
        <v>4.7985510869326425E-2</v>
      </c>
      <c r="K42" s="6">
        <f t="shared" si="7"/>
        <v>1.4148870633469965</v>
      </c>
      <c r="L42" s="4">
        <v>1.4</v>
      </c>
      <c r="M42" s="4">
        <f t="shared" si="0"/>
        <v>1.4224699999999997</v>
      </c>
      <c r="N42" s="6">
        <f t="shared" si="8"/>
        <v>59.47956700000001</v>
      </c>
    </row>
    <row r="43" spans="1:14" x14ac:dyDescent="0.25">
      <c r="A43" s="2">
        <v>36841</v>
      </c>
      <c r="B43" s="18"/>
      <c r="C43" s="4">
        <v>0</v>
      </c>
      <c r="D43" s="5">
        <f t="shared" si="1"/>
        <v>0</v>
      </c>
      <c r="E43" s="6">
        <f t="shared" si="6"/>
        <v>32.765999999999998</v>
      </c>
      <c r="F43" s="4">
        <v>31</v>
      </c>
      <c r="G43" s="5">
        <f t="shared" si="2"/>
        <v>0.87782224488614535</v>
      </c>
      <c r="H43" s="5">
        <f t="shared" si="3"/>
        <v>75843.841958162957</v>
      </c>
      <c r="I43" s="4">
        <f t="shared" si="4"/>
        <v>75843841.958162963</v>
      </c>
      <c r="J43" s="5">
        <f t="shared" si="5"/>
        <v>4.2501452484260557E-2</v>
      </c>
      <c r="K43" s="6">
        <f t="shared" si="7"/>
        <v>1.4573885158312572</v>
      </c>
      <c r="L43" s="4">
        <v>1.1000000000000001</v>
      </c>
      <c r="M43" s="4">
        <f t="shared" si="0"/>
        <v>1.1176550000000001</v>
      </c>
      <c r="N43" s="6">
        <f t="shared" si="8"/>
        <v>60.597222000000009</v>
      </c>
    </row>
    <row r="44" spans="1:14" x14ac:dyDescent="0.25">
      <c r="A44" s="2">
        <v>36842</v>
      </c>
      <c r="B44" s="18"/>
      <c r="C44" s="4">
        <v>0</v>
      </c>
      <c r="D44" s="5">
        <f t="shared" si="1"/>
        <v>0</v>
      </c>
      <c r="E44" s="6">
        <f t="shared" si="6"/>
        <v>32.765999999999998</v>
      </c>
      <c r="F44" s="4">
        <v>27</v>
      </c>
      <c r="G44" s="5">
        <f t="shared" si="2"/>
        <v>0.76455485844922333</v>
      </c>
      <c r="H44" s="5">
        <f t="shared" si="3"/>
        <v>66057.539770012896</v>
      </c>
      <c r="I44" s="4">
        <f t="shared" si="4"/>
        <v>66057539.770012893</v>
      </c>
      <c r="J44" s="5">
        <f t="shared" si="5"/>
        <v>3.7017394099194675E-2</v>
      </c>
      <c r="K44" s="6">
        <f t="shared" si="7"/>
        <v>1.4944059099304519</v>
      </c>
      <c r="L44" s="4">
        <v>0.79</v>
      </c>
      <c r="M44" s="4">
        <f t="shared" si="0"/>
        <v>0.80267949999999999</v>
      </c>
      <c r="N44" s="6">
        <f t="shared" si="8"/>
        <v>61.399901500000013</v>
      </c>
    </row>
    <row r="45" spans="1:14" x14ac:dyDescent="0.25">
      <c r="A45" s="2">
        <v>36843</v>
      </c>
      <c r="B45" s="18"/>
      <c r="C45" s="4">
        <v>0</v>
      </c>
      <c r="D45" s="5">
        <f t="shared" si="1"/>
        <v>0</v>
      </c>
      <c r="E45" s="6">
        <f t="shared" si="6"/>
        <v>32.765999999999998</v>
      </c>
      <c r="F45" s="4">
        <v>32</v>
      </c>
      <c r="G45" s="5">
        <f t="shared" si="2"/>
        <v>0.90613909149537586</v>
      </c>
      <c r="H45" s="5">
        <f t="shared" si="3"/>
        <v>78290.417505200472</v>
      </c>
      <c r="I45" s="4">
        <f t="shared" si="4"/>
        <v>78290417.505200475</v>
      </c>
      <c r="J45" s="5">
        <f t="shared" si="5"/>
        <v>4.3872467080527028E-2</v>
      </c>
      <c r="K45" s="6">
        <f t="shared" si="7"/>
        <v>1.5382783770109789</v>
      </c>
      <c r="L45" s="4">
        <v>0.74</v>
      </c>
      <c r="M45" s="4">
        <f t="shared" si="0"/>
        <v>0.75187699999999991</v>
      </c>
      <c r="N45" s="6">
        <f t="shared" si="8"/>
        <v>62.151778500000013</v>
      </c>
    </row>
    <row r="46" spans="1:14" x14ac:dyDescent="0.25">
      <c r="A46" s="2">
        <v>36844</v>
      </c>
      <c r="B46" s="18"/>
      <c r="C46" s="4">
        <v>0</v>
      </c>
      <c r="D46" s="5">
        <f t="shared" si="1"/>
        <v>0</v>
      </c>
      <c r="E46" s="6">
        <f t="shared" si="6"/>
        <v>32.765999999999998</v>
      </c>
      <c r="F46" s="4">
        <v>28</v>
      </c>
      <c r="G46" s="5">
        <f t="shared" si="2"/>
        <v>0.79287170505845384</v>
      </c>
      <c r="H46" s="5">
        <f t="shared" si="3"/>
        <v>68504.115317050411</v>
      </c>
      <c r="I46" s="4">
        <f t="shared" si="4"/>
        <v>68504115.317050412</v>
      </c>
      <c r="J46" s="5">
        <f t="shared" si="5"/>
        <v>3.8388408695461146E-2</v>
      </c>
      <c r="K46" s="6">
        <f t="shared" si="7"/>
        <v>1.57666678570644</v>
      </c>
      <c r="L46" s="4">
        <v>0.48</v>
      </c>
      <c r="M46" s="4">
        <f t="shared" si="0"/>
        <v>0.48770399999999992</v>
      </c>
      <c r="N46" s="6">
        <f t="shared" si="8"/>
        <v>62.639482500000014</v>
      </c>
    </row>
    <row r="47" spans="1:14" x14ac:dyDescent="0.25">
      <c r="A47" s="2">
        <v>36845</v>
      </c>
      <c r="B47" s="18"/>
      <c r="C47" s="4">
        <v>0</v>
      </c>
      <c r="D47" s="5">
        <f t="shared" si="1"/>
        <v>0</v>
      </c>
      <c r="E47" s="6">
        <f t="shared" si="6"/>
        <v>32.765999999999998</v>
      </c>
      <c r="F47" s="4">
        <v>27</v>
      </c>
      <c r="G47" s="5">
        <f t="shared" si="2"/>
        <v>0.76455485844922333</v>
      </c>
      <c r="H47" s="5">
        <f t="shared" si="3"/>
        <v>66057.539770012896</v>
      </c>
      <c r="I47" s="4">
        <f t="shared" si="4"/>
        <v>66057539.770012893</v>
      </c>
      <c r="J47" s="5">
        <f t="shared" si="5"/>
        <v>3.7017394099194675E-2</v>
      </c>
      <c r="K47" s="6">
        <f t="shared" si="7"/>
        <v>1.6136841798056347</v>
      </c>
      <c r="L47" s="4">
        <v>0.31</v>
      </c>
      <c r="M47" s="4">
        <f t="shared" si="0"/>
        <v>0.31497549999999996</v>
      </c>
      <c r="N47" s="6">
        <f t="shared" si="8"/>
        <v>62.954458000000017</v>
      </c>
    </row>
    <row r="48" spans="1:14" x14ac:dyDescent="0.25">
      <c r="A48" s="2">
        <v>36846</v>
      </c>
      <c r="B48" s="18"/>
      <c r="C48" s="4">
        <v>0</v>
      </c>
      <c r="D48" s="5">
        <f t="shared" si="1"/>
        <v>0</v>
      </c>
      <c r="E48" s="6">
        <f t="shared" si="6"/>
        <v>32.765999999999998</v>
      </c>
      <c r="F48" s="4">
        <v>30</v>
      </c>
      <c r="G48" s="5">
        <f t="shared" si="2"/>
        <v>0.84950539827691485</v>
      </c>
      <c r="H48" s="5">
        <f t="shared" si="3"/>
        <v>73397.266411125442</v>
      </c>
      <c r="I48" s="4">
        <f t="shared" si="4"/>
        <v>73397266.411125436</v>
      </c>
      <c r="J48" s="5">
        <f t="shared" si="5"/>
        <v>4.113043788799408E-2</v>
      </c>
      <c r="K48" s="6">
        <f t="shared" si="7"/>
        <v>1.6548146176936287</v>
      </c>
      <c r="L48" s="4">
        <v>0.27</v>
      </c>
      <c r="M48" s="4">
        <f t="shared" si="0"/>
        <v>0.27433350000000001</v>
      </c>
      <c r="N48" s="6">
        <f t="shared" si="8"/>
        <v>63.228791500000014</v>
      </c>
    </row>
    <row r="49" spans="1:14" x14ac:dyDescent="0.25">
      <c r="A49" s="2">
        <v>36847</v>
      </c>
      <c r="B49" s="18"/>
      <c r="C49" s="4">
        <v>0</v>
      </c>
      <c r="D49" s="5">
        <f t="shared" si="1"/>
        <v>0</v>
      </c>
      <c r="E49" s="6">
        <f t="shared" si="6"/>
        <v>32.765999999999998</v>
      </c>
      <c r="F49" s="4">
        <v>29</v>
      </c>
      <c r="G49" s="5">
        <f t="shared" si="2"/>
        <v>0.82118855166768434</v>
      </c>
      <c r="H49" s="5">
        <f t="shared" si="3"/>
        <v>70950.690864087926</v>
      </c>
      <c r="I49" s="4">
        <f t="shared" si="4"/>
        <v>70950690.864087924</v>
      </c>
      <c r="J49" s="5">
        <f t="shared" si="5"/>
        <v>3.9759423291727609E-2</v>
      </c>
      <c r="K49" s="6">
        <f t="shared" si="7"/>
        <v>1.6945740409853562</v>
      </c>
      <c r="L49" s="4">
        <v>0.76</v>
      </c>
      <c r="M49" s="4">
        <f t="shared" si="0"/>
        <v>0.77219799999999994</v>
      </c>
      <c r="N49" s="6">
        <f t="shared" si="8"/>
        <v>64.000989500000017</v>
      </c>
    </row>
    <row r="50" spans="1:14" x14ac:dyDescent="0.25">
      <c r="A50" s="2">
        <v>36848</v>
      </c>
      <c r="B50" s="18"/>
      <c r="C50" s="4">
        <v>0</v>
      </c>
      <c r="D50" s="5">
        <f t="shared" si="1"/>
        <v>0</v>
      </c>
      <c r="E50" s="6">
        <f t="shared" si="6"/>
        <v>32.765999999999998</v>
      </c>
      <c r="F50" s="4">
        <v>28</v>
      </c>
      <c r="G50" s="5">
        <f t="shared" si="2"/>
        <v>0.79287170505845384</v>
      </c>
      <c r="H50" s="5">
        <f t="shared" si="3"/>
        <v>68504.115317050411</v>
      </c>
      <c r="I50" s="4">
        <f t="shared" si="4"/>
        <v>68504115.317050412</v>
      </c>
      <c r="J50" s="5">
        <f t="shared" si="5"/>
        <v>3.8388408695461146E-2</v>
      </c>
      <c r="K50" s="6">
        <f t="shared" si="7"/>
        <v>1.7329624496808174</v>
      </c>
      <c r="L50" s="4">
        <v>1.3</v>
      </c>
      <c r="M50" s="4">
        <f t="shared" si="0"/>
        <v>1.320865</v>
      </c>
      <c r="N50" s="6">
        <f t="shared" si="8"/>
        <v>65.321854500000015</v>
      </c>
    </row>
    <row r="51" spans="1:14" x14ac:dyDescent="0.25">
      <c r="A51" s="2">
        <v>36849</v>
      </c>
      <c r="B51" s="18"/>
      <c r="C51" s="4">
        <v>0</v>
      </c>
      <c r="D51" s="5">
        <f t="shared" si="1"/>
        <v>0</v>
      </c>
      <c r="E51" s="6">
        <f t="shared" si="6"/>
        <v>32.765999999999998</v>
      </c>
      <c r="F51" s="4">
        <v>27</v>
      </c>
      <c r="G51" s="5">
        <f t="shared" si="2"/>
        <v>0.76455485844922333</v>
      </c>
      <c r="H51" s="5">
        <f t="shared" si="3"/>
        <v>66057.539770012896</v>
      </c>
      <c r="I51" s="4">
        <f t="shared" si="4"/>
        <v>66057539.770012893</v>
      </c>
      <c r="J51" s="5">
        <f t="shared" si="5"/>
        <v>3.7017394099194675E-2</v>
      </c>
      <c r="K51" s="6">
        <f t="shared" si="7"/>
        <v>1.7699798437800121</v>
      </c>
      <c r="L51" s="4">
        <v>1.8</v>
      </c>
      <c r="M51" s="4">
        <f t="shared" si="0"/>
        <v>1.8288899999999999</v>
      </c>
      <c r="N51" s="6">
        <f t="shared" si="8"/>
        <v>67.150744500000016</v>
      </c>
    </row>
    <row r="52" spans="1:14" x14ac:dyDescent="0.25">
      <c r="A52" s="2">
        <v>36850</v>
      </c>
      <c r="B52" s="18"/>
      <c r="C52" s="4">
        <v>0</v>
      </c>
      <c r="D52" s="5">
        <f t="shared" si="1"/>
        <v>0</v>
      </c>
      <c r="E52" s="6">
        <f t="shared" si="6"/>
        <v>32.765999999999998</v>
      </c>
      <c r="F52" s="4">
        <v>23</v>
      </c>
      <c r="G52" s="5">
        <f t="shared" si="2"/>
        <v>0.65128747201230142</v>
      </c>
      <c r="H52" s="5">
        <f t="shared" si="3"/>
        <v>56271.237581862842</v>
      </c>
      <c r="I52" s="4">
        <f t="shared" si="4"/>
        <v>56271237.581862845</v>
      </c>
      <c r="J52" s="5">
        <f t="shared" si="5"/>
        <v>3.15333357141288E-2</v>
      </c>
      <c r="K52" s="6">
        <f t="shared" si="7"/>
        <v>1.8015131794941408</v>
      </c>
      <c r="L52" s="4">
        <v>2.1</v>
      </c>
      <c r="M52" s="4">
        <f t="shared" si="0"/>
        <v>2.133705</v>
      </c>
      <c r="N52" s="6">
        <f t="shared" si="8"/>
        <v>69.284449500000022</v>
      </c>
    </row>
    <row r="53" spans="1:14" x14ac:dyDescent="0.25">
      <c r="A53" s="2">
        <v>36851</v>
      </c>
      <c r="B53" s="18"/>
      <c r="C53" s="4">
        <v>0</v>
      </c>
      <c r="D53" s="5">
        <f t="shared" si="1"/>
        <v>0</v>
      </c>
      <c r="E53" s="6">
        <f t="shared" si="6"/>
        <v>32.765999999999998</v>
      </c>
      <c r="F53" s="4">
        <v>25</v>
      </c>
      <c r="G53" s="5">
        <f t="shared" si="2"/>
        <v>0.70792116523076243</v>
      </c>
      <c r="H53" s="5">
        <f t="shared" si="3"/>
        <v>61164.388675937873</v>
      </c>
      <c r="I53" s="4">
        <f t="shared" si="4"/>
        <v>61164388.675937876</v>
      </c>
      <c r="J53" s="5">
        <f t="shared" si="5"/>
        <v>3.4275364906661741E-2</v>
      </c>
      <c r="K53" s="6">
        <f t="shared" si="7"/>
        <v>1.8357885444008026</v>
      </c>
      <c r="L53" s="4">
        <v>2.8</v>
      </c>
      <c r="M53" s="4">
        <f t="shared" si="0"/>
        <v>2.8449399999999994</v>
      </c>
      <c r="N53" s="6">
        <f t="shared" si="8"/>
        <v>72.129389500000016</v>
      </c>
    </row>
    <row r="54" spans="1:14" x14ac:dyDescent="0.25">
      <c r="A54" s="2">
        <v>36852</v>
      </c>
      <c r="B54" s="18"/>
      <c r="C54" s="4">
        <v>0</v>
      </c>
      <c r="D54" s="5">
        <f t="shared" si="1"/>
        <v>0</v>
      </c>
      <c r="E54" s="6">
        <f t="shared" si="6"/>
        <v>32.765999999999998</v>
      </c>
      <c r="F54" s="4">
        <v>25</v>
      </c>
      <c r="G54" s="5">
        <f t="shared" si="2"/>
        <v>0.70792116523076243</v>
      </c>
      <c r="H54" s="5">
        <f t="shared" si="3"/>
        <v>61164.388675937873</v>
      </c>
      <c r="I54" s="4">
        <f t="shared" si="4"/>
        <v>61164388.675937876</v>
      </c>
      <c r="J54" s="5">
        <f t="shared" si="5"/>
        <v>3.4275364906661741E-2</v>
      </c>
      <c r="K54" s="6">
        <f t="shared" si="7"/>
        <v>1.8700639093074645</v>
      </c>
      <c r="L54" s="4">
        <v>3.6</v>
      </c>
      <c r="M54" s="4">
        <f t="shared" si="0"/>
        <v>3.6577799999999998</v>
      </c>
      <c r="N54" s="6">
        <f t="shared" si="8"/>
        <v>75.787169500000019</v>
      </c>
    </row>
    <row r="55" spans="1:14" x14ac:dyDescent="0.25">
      <c r="A55" s="2">
        <v>36853</v>
      </c>
      <c r="B55" s="18"/>
      <c r="C55" s="4">
        <v>0.03</v>
      </c>
      <c r="D55" s="5">
        <f t="shared" si="1"/>
        <v>0.7619999999999999</v>
      </c>
      <c r="E55" s="6">
        <f t="shared" si="6"/>
        <v>33.527999999999999</v>
      </c>
      <c r="F55" s="4">
        <v>25</v>
      </c>
      <c r="G55" s="5">
        <f t="shared" si="2"/>
        <v>0.70792116523076243</v>
      </c>
      <c r="H55" s="5">
        <f t="shared" si="3"/>
        <v>61164.388675937873</v>
      </c>
      <c r="I55" s="4">
        <f t="shared" si="4"/>
        <v>61164388.675937876</v>
      </c>
      <c r="J55" s="5">
        <f t="shared" si="5"/>
        <v>3.4275364906661741E-2</v>
      </c>
      <c r="K55" s="6">
        <f t="shared" si="7"/>
        <v>1.9043392742141263</v>
      </c>
      <c r="L55" s="4">
        <v>3.9</v>
      </c>
      <c r="M55" s="4">
        <f t="shared" si="0"/>
        <v>3.9625949999999994</v>
      </c>
      <c r="N55" s="6">
        <f t="shared" si="8"/>
        <v>79.749764500000012</v>
      </c>
    </row>
    <row r="56" spans="1:14" x14ac:dyDescent="0.25">
      <c r="A56" s="2">
        <v>36854</v>
      </c>
      <c r="B56" s="18"/>
      <c r="C56" s="4">
        <v>0</v>
      </c>
      <c r="D56" s="5">
        <f t="shared" si="1"/>
        <v>0</v>
      </c>
      <c r="E56" s="6">
        <f t="shared" si="6"/>
        <v>33.527999999999999</v>
      </c>
      <c r="F56" s="4">
        <v>26</v>
      </c>
      <c r="G56" s="5">
        <f t="shared" si="2"/>
        <v>0.73623801183999293</v>
      </c>
      <c r="H56" s="5">
        <f t="shared" si="3"/>
        <v>63610.964222975388</v>
      </c>
      <c r="I56" s="4">
        <f t="shared" si="4"/>
        <v>63610964.222975388</v>
      </c>
      <c r="J56" s="5">
        <f t="shared" si="5"/>
        <v>3.5646379502928212E-2</v>
      </c>
      <c r="K56" s="6">
        <f t="shared" si="7"/>
        <v>1.9399856537170546</v>
      </c>
      <c r="L56" s="4">
        <v>4.0999999999999996</v>
      </c>
      <c r="M56" s="4">
        <f t="shared" si="0"/>
        <v>4.1658049999999989</v>
      </c>
      <c r="N56" s="6">
        <f t="shared" si="8"/>
        <v>83.915569500000004</v>
      </c>
    </row>
    <row r="57" spans="1:14" x14ac:dyDescent="0.25">
      <c r="A57" s="2">
        <v>36855</v>
      </c>
      <c r="B57" s="18"/>
      <c r="C57" s="4">
        <v>0.14000000000000001</v>
      </c>
      <c r="D57" s="5">
        <f t="shared" si="1"/>
        <v>3.556</v>
      </c>
      <c r="E57" s="6">
        <f t="shared" si="6"/>
        <v>37.083999999999996</v>
      </c>
      <c r="F57" s="4">
        <v>27</v>
      </c>
      <c r="G57" s="5">
        <f t="shared" si="2"/>
        <v>0.76455485844922333</v>
      </c>
      <c r="H57" s="5">
        <f t="shared" si="3"/>
        <v>66057.539770012896</v>
      </c>
      <c r="I57" s="4">
        <f t="shared" si="4"/>
        <v>66057539.770012893</v>
      </c>
      <c r="J57" s="5">
        <f t="shared" si="5"/>
        <v>3.7017394099194675E-2</v>
      </c>
      <c r="K57" s="6">
        <f t="shared" si="7"/>
        <v>1.9770030478162492</v>
      </c>
      <c r="L57" s="4">
        <v>4</v>
      </c>
      <c r="M57" s="4">
        <f t="shared" si="0"/>
        <v>4.0641999999999996</v>
      </c>
      <c r="N57" s="6">
        <f t="shared" si="8"/>
        <v>87.979769500000003</v>
      </c>
    </row>
    <row r="58" spans="1:14" x14ac:dyDescent="0.25">
      <c r="A58" s="2">
        <v>36856</v>
      </c>
      <c r="B58" s="18"/>
      <c r="C58" s="4">
        <v>0.02</v>
      </c>
      <c r="D58" s="5">
        <f t="shared" si="1"/>
        <v>0.50800000000000001</v>
      </c>
      <c r="E58" s="6">
        <f t="shared" si="6"/>
        <v>37.591999999999999</v>
      </c>
      <c r="F58" s="4">
        <v>29</v>
      </c>
      <c r="G58" s="5">
        <f t="shared" si="2"/>
        <v>0.82118855166768434</v>
      </c>
      <c r="H58" s="5">
        <f t="shared" si="3"/>
        <v>70950.690864087926</v>
      </c>
      <c r="I58" s="4">
        <f t="shared" si="4"/>
        <v>70950690.864087924</v>
      </c>
      <c r="J58" s="5">
        <f t="shared" si="5"/>
        <v>3.9759423291727609E-2</v>
      </c>
      <c r="K58" s="6">
        <f t="shared" si="7"/>
        <v>2.016762471107977</v>
      </c>
      <c r="L58" s="4">
        <v>4.3</v>
      </c>
      <c r="M58" s="4">
        <f t="shared" si="0"/>
        <v>4.3690149999999992</v>
      </c>
      <c r="N58" s="6">
        <f t="shared" si="8"/>
        <v>92.348784500000008</v>
      </c>
    </row>
    <row r="59" spans="1:14" x14ac:dyDescent="0.25">
      <c r="A59" s="2">
        <v>36857</v>
      </c>
      <c r="B59" s="18"/>
      <c r="C59" s="4">
        <v>0.08</v>
      </c>
      <c r="D59" s="5">
        <f t="shared" si="1"/>
        <v>2.032</v>
      </c>
      <c r="E59" s="6">
        <f t="shared" si="6"/>
        <v>39.623999999999995</v>
      </c>
      <c r="F59" s="4">
        <v>33</v>
      </c>
      <c r="G59" s="5">
        <f t="shared" si="2"/>
        <v>0.93445593810460637</v>
      </c>
      <c r="H59" s="5">
        <f t="shared" si="3"/>
        <v>80736.993052237987</v>
      </c>
      <c r="I59" s="4">
        <f t="shared" si="4"/>
        <v>80736993.052237988</v>
      </c>
      <c r="J59" s="5">
        <f t="shared" si="5"/>
        <v>4.5243481676793491E-2</v>
      </c>
      <c r="K59" s="6">
        <f t="shared" si="7"/>
        <v>2.0620059527847707</v>
      </c>
      <c r="L59" s="4">
        <v>4.7</v>
      </c>
      <c r="M59" s="4">
        <f t="shared" si="0"/>
        <v>4.7754349999999999</v>
      </c>
      <c r="N59" s="6">
        <f t="shared" si="8"/>
        <v>97.124219500000009</v>
      </c>
    </row>
    <row r="60" spans="1:14" x14ac:dyDescent="0.25">
      <c r="A60" s="2">
        <v>36858</v>
      </c>
      <c r="B60" s="18"/>
      <c r="C60" s="4">
        <v>0</v>
      </c>
      <c r="D60" s="5">
        <f t="shared" si="1"/>
        <v>0</v>
      </c>
      <c r="E60" s="6">
        <f t="shared" si="6"/>
        <v>39.623999999999995</v>
      </c>
      <c r="F60" s="4">
        <v>34</v>
      </c>
      <c r="G60" s="5">
        <f t="shared" si="2"/>
        <v>0.96277278471383687</v>
      </c>
      <c r="H60" s="5">
        <f t="shared" si="3"/>
        <v>83183.568599275502</v>
      </c>
      <c r="I60" s="4">
        <f t="shared" si="4"/>
        <v>83183568.5992755</v>
      </c>
      <c r="J60" s="5">
        <f t="shared" si="5"/>
        <v>4.6614496273059962E-2</v>
      </c>
      <c r="K60" s="6">
        <f t="shared" si="7"/>
        <v>2.1086204490578306</v>
      </c>
      <c r="L60" s="4">
        <v>4.7</v>
      </c>
      <c r="M60" s="4">
        <f t="shared" si="0"/>
        <v>4.7754349999999999</v>
      </c>
      <c r="N60" s="6">
        <f t="shared" si="8"/>
        <v>101.89965450000001</v>
      </c>
    </row>
    <row r="61" spans="1:14" x14ac:dyDescent="0.25">
      <c r="A61" s="2">
        <v>36859</v>
      </c>
      <c r="B61" s="18"/>
      <c r="C61" s="4">
        <v>0.21</v>
      </c>
      <c r="D61" s="5">
        <f t="shared" si="1"/>
        <v>5.3339999999999996</v>
      </c>
      <c r="E61" s="6">
        <f t="shared" si="6"/>
        <v>44.957999999999998</v>
      </c>
      <c r="F61" s="4">
        <v>33</v>
      </c>
      <c r="G61" s="5">
        <f t="shared" si="2"/>
        <v>0.93445593810460637</v>
      </c>
      <c r="H61" s="5">
        <f t="shared" si="3"/>
        <v>80736.993052237987</v>
      </c>
      <c r="I61" s="4">
        <f t="shared" si="4"/>
        <v>80736993.052237988</v>
      </c>
      <c r="J61" s="5">
        <f t="shared" si="5"/>
        <v>4.5243481676793491E-2</v>
      </c>
      <c r="K61" s="6">
        <f t="shared" si="7"/>
        <v>2.1538639307346243</v>
      </c>
      <c r="L61" s="4">
        <v>4.4000000000000004</v>
      </c>
      <c r="M61" s="4">
        <f t="shared" si="0"/>
        <v>4.4706200000000003</v>
      </c>
      <c r="N61" s="6">
        <f t="shared" si="8"/>
        <v>106.37027450000001</v>
      </c>
    </row>
    <row r="62" spans="1:14" x14ac:dyDescent="0.25">
      <c r="A62" s="2">
        <v>36860</v>
      </c>
      <c r="B62" s="18"/>
      <c r="C62" s="4">
        <v>0</v>
      </c>
      <c r="D62" s="5">
        <f t="shared" si="1"/>
        <v>0</v>
      </c>
      <c r="E62" s="6">
        <f t="shared" si="6"/>
        <v>44.957999999999998</v>
      </c>
      <c r="F62" s="4">
        <v>40</v>
      </c>
      <c r="G62" s="5">
        <f t="shared" si="2"/>
        <v>1.1326738643692198</v>
      </c>
      <c r="H62" s="5">
        <f t="shared" si="3"/>
        <v>97863.021881500594</v>
      </c>
      <c r="I62" s="4">
        <f t="shared" si="4"/>
        <v>97863021.881500587</v>
      </c>
      <c r="J62" s="5">
        <f t="shared" si="5"/>
        <v>5.4840583850658778E-2</v>
      </c>
      <c r="K62" s="6">
        <f t="shared" si="7"/>
        <v>2.2087045145852833</v>
      </c>
      <c r="L62" s="4">
        <v>5.3</v>
      </c>
      <c r="M62" s="4">
        <f t="shared" si="0"/>
        <v>5.3850649999999991</v>
      </c>
      <c r="N62" s="6">
        <f t="shared" si="8"/>
        <v>111.75533950000001</v>
      </c>
    </row>
    <row r="63" spans="1:14" x14ac:dyDescent="0.25">
      <c r="A63" s="2">
        <v>36861</v>
      </c>
      <c r="B63" s="18" t="s">
        <v>4</v>
      </c>
      <c r="C63" s="4">
        <v>0</v>
      </c>
      <c r="D63" s="5">
        <f t="shared" si="1"/>
        <v>0</v>
      </c>
      <c r="E63" s="6">
        <f t="shared" si="6"/>
        <v>44.957999999999998</v>
      </c>
      <c r="F63" s="4">
        <v>41</v>
      </c>
      <c r="G63" s="5">
        <f t="shared" si="2"/>
        <v>1.1609907109784503</v>
      </c>
      <c r="H63" s="5">
        <f t="shared" si="3"/>
        <v>100309.59742853811</v>
      </c>
      <c r="I63" s="4">
        <f t="shared" si="4"/>
        <v>100309597.42853811</v>
      </c>
      <c r="J63" s="5">
        <f t="shared" si="5"/>
        <v>5.6211598446925255E-2</v>
      </c>
      <c r="K63" s="6">
        <f t="shared" si="7"/>
        <v>2.2649161130322084</v>
      </c>
      <c r="L63" s="4">
        <v>5.2</v>
      </c>
      <c r="M63" s="4">
        <f t="shared" si="0"/>
        <v>5.2834599999999998</v>
      </c>
      <c r="N63" s="6">
        <f t="shared" si="8"/>
        <v>117.03879950000001</v>
      </c>
    </row>
    <row r="64" spans="1:14" x14ac:dyDescent="0.25">
      <c r="A64" s="2">
        <v>36862</v>
      </c>
      <c r="B64" s="18"/>
      <c r="C64" s="4">
        <v>0</v>
      </c>
      <c r="D64" s="5">
        <f t="shared" si="1"/>
        <v>0</v>
      </c>
      <c r="E64" s="6">
        <f t="shared" si="6"/>
        <v>44.957999999999998</v>
      </c>
      <c r="F64" s="4">
        <v>41</v>
      </c>
      <c r="G64" s="5">
        <f t="shared" si="2"/>
        <v>1.1609907109784503</v>
      </c>
      <c r="H64" s="5">
        <f t="shared" si="3"/>
        <v>100309.59742853811</v>
      </c>
      <c r="I64" s="4">
        <f t="shared" si="4"/>
        <v>100309597.42853811</v>
      </c>
      <c r="J64" s="5">
        <f t="shared" si="5"/>
        <v>5.6211598446925255E-2</v>
      </c>
      <c r="K64" s="6">
        <f t="shared" si="7"/>
        <v>2.3211277114791335</v>
      </c>
      <c r="L64" s="4">
        <v>5.0999999999999996</v>
      </c>
      <c r="M64" s="4">
        <f t="shared" si="0"/>
        <v>5.1818549999999988</v>
      </c>
      <c r="N64" s="6">
        <f t="shared" si="8"/>
        <v>122.22065450000001</v>
      </c>
    </row>
    <row r="65" spans="1:14" x14ac:dyDescent="0.25">
      <c r="A65" s="2">
        <v>36863</v>
      </c>
      <c r="B65" s="18"/>
      <c r="C65" s="4">
        <v>0</v>
      </c>
      <c r="D65" s="5">
        <f t="shared" si="1"/>
        <v>0</v>
      </c>
      <c r="E65" s="6">
        <f t="shared" si="6"/>
        <v>44.957999999999998</v>
      </c>
      <c r="F65" s="4">
        <v>43</v>
      </c>
      <c r="G65" s="5">
        <f t="shared" si="2"/>
        <v>1.2176244041969113</v>
      </c>
      <c r="H65" s="5">
        <f t="shared" si="3"/>
        <v>105202.74852261314</v>
      </c>
      <c r="I65" s="4">
        <f t="shared" si="4"/>
        <v>105202748.52261314</v>
      </c>
      <c r="J65" s="5">
        <f t="shared" si="5"/>
        <v>5.8953627639458189E-2</v>
      </c>
      <c r="K65" s="6">
        <f t="shared" si="7"/>
        <v>2.3800813391185915</v>
      </c>
      <c r="L65" s="4">
        <v>5.0999999999999996</v>
      </c>
      <c r="M65" s="4">
        <f t="shared" si="0"/>
        <v>5.1818549999999988</v>
      </c>
      <c r="N65" s="6">
        <f t="shared" si="8"/>
        <v>127.40250950000001</v>
      </c>
    </row>
    <row r="66" spans="1:14" x14ac:dyDescent="0.25">
      <c r="A66" s="2">
        <v>36864</v>
      </c>
      <c r="B66" s="18"/>
      <c r="C66" s="4">
        <v>0</v>
      </c>
      <c r="D66" s="5">
        <f t="shared" si="1"/>
        <v>0</v>
      </c>
      <c r="E66" s="6">
        <f t="shared" si="6"/>
        <v>44.957999999999998</v>
      </c>
      <c r="F66" s="4">
        <v>42</v>
      </c>
      <c r="G66" s="5">
        <f t="shared" si="2"/>
        <v>1.1893075575876808</v>
      </c>
      <c r="H66" s="5">
        <f t="shared" si="3"/>
        <v>102756.17297557562</v>
      </c>
      <c r="I66" s="4">
        <f t="shared" si="4"/>
        <v>102756172.97557563</v>
      </c>
      <c r="J66" s="5">
        <f t="shared" si="5"/>
        <v>5.7582613043191719E-2</v>
      </c>
      <c r="K66" s="6">
        <f t="shared" si="7"/>
        <v>2.4376639521617833</v>
      </c>
      <c r="L66" s="4">
        <v>4.9000000000000004</v>
      </c>
      <c r="M66" s="4">
        <f t="shared" ref="M66:M129" si="13">L66*1.01605</f>
        <v>4.9786450000000002</v>
      </c>
      <c r="N66" s="6">
        <f t="shared" si="8"/>
        <v>132.38115450000001</v>
      </c>
    </row>
    <row r="67" spans="1:14" x14ac:dyDescent="0.25">
      <c r="A67" s="2">
        <v>36865</v>
      </c>
      <c r="B67" s="18"/>
      <c r="C67" s="4">
        <v>0</v>
      </c>
      <c r="D67" s="5">
        <f t="shared" ref="D67:D130" si="14">C67*25.4</f>
        <v>0</v>
      </c>
      <c r="E67" s="6">
        <f t="shared" si="6"/>
        <v>44.957999999999998</v>
      </c>
      <c r="F67" s="4">
        <v>41</v>
      </c>
      <c r="G67" s="5">
        <f t="shared" ref="G67:G130" si="15">F67/35.3146667</f>
        <v>1.1609907109784503</v>
      </c>
      <c r="H67" s="5">
        <f t="shared" ref="H67:H130" si="16">G67*86400</f>
        <v>100309.59742853811</v>
      </c>
      <c r="I67" s="4">
        <f t="shared" ref="I67:I130" si="17">H67*1000</f>
        <v>100309597.42853811</v>
      </c>
      <c r="J67" s="5">
        <f t="shared" ref="J67:J130" si="18">I67/1784500000</f>
        <v>5.6211598446925255E-2</v>
      </c>
      <c r="K67" s="6">
        <f t="shared" si="7"/>
        <v>2.4938755506087085</v>
      </c>
      <c r="L67" s="4">
        <v>4.5999999999999996</v>
      </c>
      <c r="M67" s="4">
        <f t="shared" si="13"/>
        <v>4.6738299999999988</v>
      </c>
      <c r="N67" s="6">
        <f t="shared" si="8"/>
        <v>137.05498450000002</v>
      </c>
    </row>
    <row r="68" spans="1:14" x14ac:dyDescent="0.25">
      <c r="A68" s="2">
        <v>36866</v>
      </c>
      <c r="B68" s="18"/>
      <c r="C68" s="4">
        <v>0</v>
      </c>
      <c r="D68" s="5">
        <f t="shared" si="14"/>
        <v>0</v>
      </c>
      <c r="E68" s="6">
        <f t="shared" ref="E68:E131" si="19">D68+E67</f>
        <v>44.957999999999998</v>
      </c>
      <c r="F68" s="4">
        <v>40</v>
      </c>
      <c r="G68" s="5">
        <f t="shared" si="15"/>
        <v>1.1326738643692198</v>
      </c>
      <c r="H68" s="5">
        <f t="shared" si="16"/>
        <v>97863.021881500594</v>
      </c>
      <c r="I68" s="4">
        <f t="shared" si="17"/>
        <v>97863021.881500587</v>
      </c>
      <c r="J68" s="5">
        <f t="shared" si="18"/>
        <v>5.4840583850658778E-2</v>
      </c>
      <c r="K68" s="6">
        <f t="shared" ref="K68:K131" si="20">J68+K67</f>
        <v>2.5487161344593674</v>
      </c>
      <c r="L68" s="4">
        <v>4.3</v>
      </c>
      <c r="M68" s="4">
        <f t="shared" si="13"/>
        <v>4.3690149999999992</v>
      </c>
      <c r="N68" s="6">
        <f t="shared" ref="N68:N131" si="21">M68+N67</f>
        <v>141.42399950000001</v>
      </c>
    </row>
    <row r="69" spans="1:14" x14ac:dyDescent="0.25">
      <c r="A69" s="2">
        <v>36867</v>
      </c>
      <c r="B69" s="18"/>
      <c r="C69" s="4">
        <v>0</v>
      </c>
      <c r="D69" s="5">
        <f t="shared" si="14"/>
        <v>0</v>
      </c>
      <c r="E69" s="6">
        <f t="shared" si="19"/>
        <v>44.957999999999998</v>
      </c>
      <c r="F69" s="4">
        <v>38</v>
      </c>
      <c r="G69" s="5">
        <f t="shared" si="15"/>
        <v>1.0760401711507588</v>
      </c>
      <c r="H69" s="5">
        <f t="shared" si="16"/>
        <v>92969.870787425563</v>
      </c>
      <c r="I69" s="4">
        <f t="shared" si="17"/>
        <v>92969870.787425563</v>
      </c>
      <c r="J69" s="5">
        <f t="shared" si="18"/>
        <v>5.2098554658125844E-2</v>
      </c>
      <c r="K69" s="6">
        <f t="shared" si="20"/>
        <v>2.600814689117493</v>
      </c>
      <c r="L69" s="4">
        <v>3.8</v>
      </c>
      <c r="M69" s="4">
        <f t="shared" si="13"/>
        <v>3.8609899999999993</v>
      </c>
      <c r="N69" s="6">
        <f t="shared" si="21"/>
        <v>145.28498949999999</v>
      </c>
    </row>
    <row r="70" spans="1:14" x14ac:dyDescent="0.25">
      <c r="A70" s="2">
        <v>36868</v>
      </c>
      <c r="B70" s="18"/>
      <c r="C70" s="4">
        <v>0</v>
      </c>
      <c r="D70" s="5">
        <f t="shared" si="14"/>
        <v>0</v>
      </c>
      <c r="E70" s="6">
        <f t="shared" si="19"/>
        <v>44.957999999999998</v>
      </c>
      <c r="F70" s="4">
        <v>37</v>
      </c>
      <c r="G70" s="5">
        <f t="shared" si="15"/>
        <v>1.0477233245415283</v>
      </c>
      <c r="H70" s="5">
        <f t="shared" si="16"/>
        <v>90523.295240388048</v>
      </c>
      <c r="I70" s="4">
        <f t="shared" si="17"/>
        <v>90523295.240388051</v>
      </c>
      <c r="J70" s="5">
        <f t="shared" si="18"/>
        <v>5.0727540061859373E-2</v>
      </c>
      <c r="K70" s="6">
        <f t="shared" si="20"/>
        <v>2.6515422291793525</v>
      </c>
      <c r="L70" s="4">
        <v>3.1</v>
      </c>
      <c r="M70" s="4">
        <f t="shared" si="13"/>
        <v>3.1497549999999999</v>
      </c>
      <c r="N70" s="6">
        <f t="shared" si="21"/>
        <v>148.43474449999999</v>
      </c>
    </row>
    <row r="71" spans="1:14" x14ac:dyDescent="0.25">
      <c r="A71" s="2">
        <v>36869</v>
      </c>
      <c r="B71" s="18"/>
      <c r="C71" s="4">
        <v>0.01</v>
      </c>
      <c r="D71" s="5">
        <f t="shared" si="14"/>
        <v>0.254</v>
      </c>
      <c r="E71" s="6">
        <f t="shared" si="19"/>
        <v>45.211999999999996</v>
      </c>
      <c r="F71" s="4">
        <v>36</v>
      </c>
      <c r="G71" s="5">
        <f t="shared" si="15"/>
        <v>1.0194064779322978</v>
      </c>
      <c r="H71" s="5">
        <f t="shared" si="16"/>
        <v>88076.719693350533</v>
      </c>
      <c r="I71" s="4">
        <f t="shared" si="17"/>
        <v>88076719.693350539</v>
      </c>
      <c r="J71" s="5">
        <f t="shared" si="18"/>
        <v>4.9356525465592903E-2</v>
      </c>
      <c r="K71" s="6">
        <f t="shared" si="20"/>
        <v>2.7008987546449452</v>
      </c>
      <c r="L71" s="4">
        <v>2.5</v>
      </c>
      <c r="M71" s="4">
        <f t="shared" si="13"/>
        <v>2.5401249999999997</v>
      </c>
      <c r="N71" s="6">
        <f t="shared" si="21"/>
        <v>150.97486949999998</v>
      </c>
    </row>
    <row r="72" spans="1:14" x14ac:dyDescent="0.25">
      <c r="A72" s="2">
        <v>36870</v>
      </c>
      <c r="B72" s="18"/>
      <c r="C72" s="4">
        <v>0.06</v>
      </c>
      <c r="D72" s="5">
        <f t="shared" si="14"/>
        <v>1.5239999999999998</v>
      </c>
      <c r="E72" s="6">
        <f t="shared" si="19"/>
        <v>46.735999999999997</v>
      </c>
      <c r="F72" s="4">
        <v>34</v>
      </c>
      <c r="G72" s="5">
        <f t="shared" si="15"/>
        <v>0.96277278471383687</v>
      </c>
      <c r="H72" s="5">
        <f t="shared" si="16"/>
        <v>83183.568599275502</v>
      </c>
      <c r="I72" s="4">
        <f t="shared" si="17"/>
        <v>83183568.5992755</v>
      </c>
      <c r="J72" s="5">
        <f t="shared" si="18"/>
        <v>4.6614496273059962E-2</v>
      </c>
      <c r="K72" s="6">
        <f t="shared" si="20"/>
        <v>2.7475132509180051</v>
      </c>
      <c r="L72" s="4">
        <v>1.8</v>
      </c>
      <c r="M72" s="4">
        <f t="shared" si="13"/>
        <v>1.8288899999999999</v>
      </c>
      <c r="N72" s="6">
        <f t="shared" si="21"/>
        <v>152.80375949999998</v>
      </c>
    </row>
    <row r="73" spans="1:14" x14ac:dyDescent="0.25">
      <c r="A73" s="2">
        <v>36871</v>
      </c>
      <c r="B73" s="18"/>
      <c r="C73" s="4">
        <v>0</v>
      </c>
      <c r="D73" s="5">
        <f t="shared" si="14"/>
        <v>0</v>
      </c>
      <c r="E73" s="6">
        <f t="shared" si="19"/>
        <v>46.735999999999997</v>
      </c>
      <c r="F73" s="4">
        <v>28</v>
      </c>
      <c r="G73" s="5">
        <f t="shared" si="15"/>
        <v>0.79287170505845384</v>
      </c>
      <c r="H73" s="5">
        <f t="shared" si="16"/>
        <v>68504.115317050411</v>
      </c>
      <c r="I73" s="4">
        <f t="shared" si="17"/>
        <v>68504115.317050412</v>
      </c>
      <c r="J73" s="5">
        <f t="shared" si="18"/>
        <v>3.8388408695461146E-2</v>
      </c>
      <c r="K73" s="6">
        <f t="shared" si="20"/>
        <v>2.7859016596134665</v>
      </c>
      <c r="L73" s="4">
        <v>1</v>
      </c>
      <c r="M73" s="4">
        <f t="shared" si="13"/>
        <v>1.0160499999999999</v>
      </c>
      <c r="N73" s="6">
        <f t="shared" si="21"/>
        <v>153.81980949999999</v>
      </c>
    </row>
    <row r="74" spans="1:14" x14ac:dyDescent="0.25">
      <c r="A74" s="2">
        <v>36872</v>
      </c>
      <c r="B74" s="18"/>
      <c r="C74" s="4">
        <v>0</v>
      </c>
      <c r="D74" s="5">
        <f t="shared" si="14"/>
        <v>0</v>
      </c>
      <c r="E74" s="6">
        <f t="shared" si="19"/>
        <v>46.735999999999997</v>
      </c>
      <c r="F74" s="4">
        <v>26</v>
      </c>
      <c r="G74" s="5">
        <f t="shared" si="15"/>
        <v>0.73623801183999293</v>
      </c>
      <c r="H74" s="5">
        <f t="shared" si="16"/>
        <v>63610.964222975388</v>
      </c>
      <c r="I74" s="4">
        <f t="shared" si="17"/>
        <v>63610964.222975388</v>
      </c>
      <c r="J74" s="5">
        <f t="shared" si="18"/>
        <v>3.5646379502928212E-2</v>
      </c>
      <c r="K74" s="6">
        <f t="shared" si="20"/>
        <v>2.8215480391163945</v>
      </c>
      <c r="L74" s="4">
        <v>0.56000000000000005</v>
      </c>
      <c r="M74" s="4">
        <f t="shared" si="13"/>
        <v>0.56898800000000005</v>
      </c>
      <c r="N74" s="6">
        <f t="shared" si="21"/>
        <v>154.38879749999998</v>
      </c>
    </row>
    <row r="75" spans="1:14" x14ac:dyDescent="0.25">
      <c r="A75" s="2">
        <v>36873</v>
      </c>
      <c r="B75" s="18"/>
      <c r="C75" s="4">
        <v>0.03</v>
      </c>
      <c r="D75" s="5">
        <f t="shared" si="14"/>
        <v>0.7619999999999999</v>
      </c>
      <c r="E75" s="6">
        <f t="shared" si="19"/>
        <v>47.497999999999998</v>
      </c>
      <c r="F75" s="4">
        <v>26</v>
      </c>
      <c r="G75" s="5">
        <f t="shared" si="15"/>
        <v>0.73623801183999293</v>
      </c>
      <c r="H75" s="5">
        <f t="shared" si="16"/>
        <v>63610.964222975388</v>
      </c>
      <c r="I75" s="4">
        <f t="shared" si="17"/>
        <v>63610964.222975388</v>
      </c>
      <c r="J75" s="5">
        <f t="shared" si="18"/>
        <v>3.5646379502928212E-2</v>
      </c>
      <c r="K75" s="6">
        <f t="shared" si="20"/>
        <v>2.8571944186193226</v>
      </c>
      <c r="L75" s="4">
        <v>0.2</v>
      </c>
      <c r="M75" s="4">
        <f t="shared" si="13"/>
        <v>0.20321</v>
      </c>
      <c r="N75" s="6">
        <f t="shared" si="21"/>
        <v>154.59200749999999</v>
      </c>
    </row>
    <row r="76" spans="1:14" x14ac:dyDescent="0.25">
      <c r="A76" s="2">
        <v>36874</v>
      </c>
      <c r="B76" s="18"/>
      <c r="C76" s="4">
        <v>0.27</v>
      </c>
      <c r="D76" s="5">
        <f t="shared" si="14"/>
        <v>6.8579999999999997</v>
      </c>
      <c r="E76" s="6">
        <f t="shared" si="19"/>
        <v>54.355999999999995</v>
      </c>
      <c r="F76" s="4">
        <v>32</v>
      </c>
      <c r="G76" s="5">
        <f t="shared" si="15"/>
        <v>0.90613909149537586</v>
      </c>
      <c r="H76" s="5">
        <f t="shared" si="16"/>
        <v>78290.417505200472</v>
      </c>
      <c r="I76" s="4">
        <f t="shared" si="17"/>
        <v>78290417.505200475</v>
      </c>
      <c r="J76" s="5">
        <f t="shared" si="18"/>
        <v>4.3872467080527028E-2</v>
      </c>
      <c r="K76" s="6">
        <f t="shared" si="20"/>
        <v>2.9010668856998496</v>
      </c>
      <c r="L76" s="4">
        <v>0.19</v>
      </c>
      <c r="M76" s="4">
        <f t="shared" si="13"/>
        <v>0.19304949999999999</v>
      </c>
      <c r="N76" s="6">
        <f t="shared" si="21"/>
        <v>154.78505699999999</v>
      </c>
    </row>
    <row r="77" spans="1:14" x14ac:dyDescent="0.25">
      <c r="A77" s="2">
        <v>36875</v>
      </c>
      <c r="B77" s="18"/>
      <c r="C77" s="4">
        <v>0</v>
      </c>
      <c r="D77" s="5">
        <f t="shared" si="14"/>
        <v>0</v>
      </c>
      <c r="E77" s="6">
        <f t="shared" si="19"/>
        <v>54.355999999999995</v>
      </c>
      <c r="F77" s="4">
        <v>36</v>
      </c>
      <c r="G77" s="5">
        <f t="shared" si="15"/>
        <v>1.0194064779322978</v>
      </c>
      <c r="H77" s="5">
        <f t="shared" si="16"/>
        <v>88076.719693350533</v>
      </c>
      <c r="I77" s="4">
        <f t="shared" si="17"/>
        <v>88076719.693350539</v>
      </c>
      <c r="J77" s="5">
        <f t="shared" si="18"/>
        <v>4.9356525465592903E-2</v>
      </c>
      <c r="K77" s="6">
        <f t="shared" si="20"/>
        <v>2.9504234111654424</v>
      </c>
      <c r="L77" s="4">
        <v>0.21</v>
      </c>
      <c r="M77" s="4">
        <f t="shared" si="13"/>
        <v>0.21337049999999996</v>
      </c>
      <c r="N77" s="6">
        <f t="shared" si="21"/>
        <v>154.99842749999999</v>
      </c>
    </row>
    <row r="78" spans="1:14" x14ac:dyDescent="0.25">
      <c r="A78" s="2">
        <v>36876</v>
      </c>
      <c r="B78" s="18"/>
      <c r="C78" s="4">
        <v>0.2</v>
      </c>
      <c r="D78" s="5">
        <f t="shared" si="14"/>
        <v>5.08</v>
      </c>
      <c r="E78" s="6">
        <f t="shared" si="19"/>
        <v>59.435999999999993</v>
      </c>
      <c r="F78" s="4">
        <v>35</v>
      </c>
      <c r="G78" s="5">
        <f t="shared" si="15"/>
        <v>0.99108963132306738</v>
      </c>
      <c r="H78" s="5">
        <f t="shared" si="16"/>
        <v>85630.144146313018</v>
      </c>
      <c r="I78" s="4">
        <f t="shared" si="17"/>
        <v>85630144.146313012</v>
      </c>
      <c r="J78" s="5">
        <f t="shared" si="18"/>
        <v>4.7985510869326425E-2</v>
      </c>
      <c r="K78" s="6">
        <f t="shared" si="20"/>
        <v>2.9984089220347689</v>
      </c>
      <c r="L78" s="4">
        <v>0.2</v>
      </c>
      <c r="M78" s="4">
        <f t="shared" si="13"/>
        <v>0.20321</v>
      </c>
      <c r="N78" s="6">
        <f t="shared" si="21"/>
        <v>155.2016375</v>
      </c>
    </row>
    <row r="79" spans="1:14" x14ac:dyDescent="0.25">
      <c r="A79" s="2">
        <v>36877</v>
      </c>
      <c r="B79" s="18"/>
      <c r="C79" s="4">
        <v>0</v>
      </c>
      <c r="D79" s="5">
        <f t="shared" si="14"/>
        <v>0</v>
      </c>
      <c r="E79" s="6">
        <f t="shared" si="19"/>
        <v>59.435999999999993</v>
      </c>
      <c r="F79" s="4">
        <v>34</v>
      </c>
      <c r="G79" s="5">
        <f t="shared" si="15"/>
        <v>0.96277278471383687</v>
      </c>
      <c r="H79" s="5">
        <f t="shared" si="16"/>
        <v>83183.568599275502</v>
      </c>
      <c r="I79" s="4">
        <f t="shared" si="17"/>
        <v>83183568.5992755</v>
      </c>
      <c r="J79" s="5">
        <f t="shared" si="18"/>
        <v>4.6614496273059962E-2</v>
      </c>
      <c r="K79" s="6">
        <f t="shared" si="20"/>
        <v>3.0450234183078289</v>
      </c>
      <c r="L79" s="4">
        <v>0.19</v>
      </c>
      <c r="M79" s="4">
        <f t="shared" si="13"/>
        <v>0.19304949999999999</v>
      </c>
      <c r="N79" s="6">
        <f t="shared" si="21"/>
        <v>155.394687</v>
      </c>
    </row>
    <row r="80" spans="1:14" x14ac:dyDescent="0.25">
      <c r="A80" s="2">
        <v>36878</v>
      </c>
      <c r="B80" s="18"/>
      <c r="C80" s="4">
        <v>0</v>
      </c>
      <c r="D80" s="5">
        <f t="shared" si="14"/>
        <v>0</v>
      </c>
      <c r="E80" s="6">
        <f t="shared" si="19"/>
        <v>59.435999999999993</v>
      </c>
      <c r="F80" s="4">
        <v>33</v>
      </c>
      <c r="G80" s="5">
        <f t="shared" si="15"/>
        <v>0.93445593810460637</v>
      </c>
      <c r="H80" s="5">
        <f t="shared" si="16"/>
        <v>80736.993052237987</v>
      </c>
      <c r="I80" s="4">
        <f t="shared" si="17"/>
        <v>80736993.052237988</v>
      </c>
      <c r="J80" s="5">
        <f t="shared" si="18"/>
        <v>4.5243481676793491E-2</v>
      </c>
      <c r="K80" s="6">
        <f t="shared" si="20"/>
        <v>3.0902668999846226</v>
      </c>
      <c r="L80" s="4">
        <v>0.17</v>
      </c>
      <c r="M80" s="4">
        <f t="shared" si="13"/>
        <v>0.17272850000000001</v>
      </c>
      <c r="N80" s="6">
        <f t="shared" si="21"/>
        <v>155.56741550000001</v>
      </c>
    </row>
    <row r="81" spans="1:14" x14ac:dyDescent="0.25">
      <c r="A81" s="2">
        <v>36879</v>
      </c>
      <c r="B81" s="18"/>
      <c r="C81" s="4">
        <v>0</v>
      </c>
      <c r="D81" s="5">
        <f t="shared" si="14"/>
        <v>0</v>
      </c>
      <c r="E81" s="6">
        <f t="shared" si="19"/>
        <v>59.435999999999993</v>
      </c>
      <c r="F81" s="4">
        <v>32</v>
      </c>
      <c r="G81" s="5">
        <f t="shared" si="15"/>
        <v>0.90613909149537586</v>
      </c>
      <c r="H81" s="5">
        <f t="shared" si="16"/>
        <v>78290.417505200472</v>
      </c>
      <c r="I81" s="4">
        <f t="shared" si="17"/>
        <v>78290417.505200475</v>
      </c>
      <c r="J81" s="5">
        <f t="shared" si="18"/>
        <v>4.3872467080527028E-2</v>
      </c>
      <c r="K81" s="6">
        <f t="shared" si="20"/>
        <v>3.1341393670651496</v>
      </c>
      <c r="L81" s="4">
        <v>0.15</v>
      </c>
      <c r="M81" s="4">
        <f t="shared" si="13"/>
        <v>0.15240749999999997</v>
      </c>
      <c r="N81" s="6">
        <f t="shared" si="21"/>
        <v>155.71982300000002</v>
      </c>
    </row>
    <row r="82" spans="1:14" x14ac:dyDescent="0.25">
      <c r="A82" s="2">
        <v>36880</v>
      </c>
      <c r="B82" s="18"/>
      <c r="C82" s="4">
        <v>0</v>
      </c>
      <c r="D82" s="5">
        <f t="shared" si="14"/>
        <v>0</v>
      </c>
      <c r="E82" s="6">
        <f t="shared" si="19"/>
        <v>59.435999999999993</v>
      </c>
      <c r="F82" s="4">
        <v>32</v>
      </c>
      <c r="G82" s="5">
        <f t="shared" si="15"/>
        <v>0.90613909149537586</v>
      </c>
      <c r="H82" s="5">
        <f t="shared" si="16"/>
        <v>78290.417505200472</v>
      </c>
      <c r="I82" s="4">
        <f t="shared" si="17"/>
        <v>78290417.505200475</v>
      </c>
      <c r="J82" s="5">
        <f t="shared" si="18"/>
        <v>4.3872467080527028E-2</v>
      </c>
      <c r="K82" s="6">
        <f t="shared" si="20"/>
        <v>3.1780118341456767</v>
      </c>
      <c r="L82" s="4">
        <v>0.13</v>
      </c>
      <c r="M82" s="4">
        <f t="shared" si="13"/>
        <v>0.1320865</v>
      </c>
      <c r="N82" s="6">
        <f t="shared" si="21"/>
        <v>155.85190950000003</v>
      </c>
    </row>
    <row r="83" spans="1:14" x14ac:dyDescent="0.25">
      <c r="A83" s="2">
        <v>36881</v>
      </c>
      <c r="B83" s="18"/>
      <c r="C83" s="4">
        <v>0.12</v>
      </c>
      <c r="D83" s="5">
        <f t="shared" si="14"/>
        <v>3.0479999999999996</v>
      </c>
      <c r="E83" s="6">
        <f t="shared" si="19"/>
        <v>62.483999999999995</v>
      </c>
      <c r="F83" s="4">
        <v>32</v>
      </c>
      <c r="G83" s="5">
        <f t="shared" si="15"/>
        <v>0.90613909149537586</v>
      </c>
      <c r="H83" s="5">
        <f t="shared" si="16"/>
        <v>78290.417505200472</v>
      </c>
      <c r="I83" s="4">
        <f t="shared" si="17"/>
        <v>78290417.505200475</v>
      </c>
      <c r="J83" s="5">
        <f t="shared" si="18"/>
        <v>4.3872467080527028E-2</v>
      </c>
      <c r="K83" s="6">
        <f t="shared" si="20"/>
        <v>3.2218843012262037</v>
      </c>
      <c r="L83" s="4">
        <v>0.11</v>
      </c>
      <c r="M83" s="4">
        <f t="shared" si="13"/>
        <v>0.11176549999999999</v>
      </c>
      <c r="N83" s="6">
        <f t="shared" si="21"/>
        <v>155.96367500000002</v>
      </c>
    </row>
    <row r="84" spans="1:14" x14ac:dyDescent="0.25">
      <c r="A84" s="2">
        <v>36882</v>
      </c>
      <c r="B84" s="18"/>
      <c r="C84" s="4">
        <v>0.04</v>
      </c>
      <c r="D84" s="5">
        <f t="shared" si="14"/>
        <v>1.016</v>
      </c>
      <c r="E84" s="6">
        <f t="shared" si="19"/>
        <v>63.499999999999993</v>
      </c>
      <c r="F84" s="4">
        <v>33</v>
      </c>
      <c r="G84" s="5">
        <f t="shared" si="15"/>
        <v>0.93445593810460637</v>
      </c>
      <c r="H84" s="5">
        <f t="shared" si="16"/>
        <v>80736.993052237987</v>
      </c>
      <c r="I84" s="4">
        <f t="shared" si="17"/>
        <v>80736993.052237988</v>
      </c>
      <c r="J84" s="5">
        <f t="shared" si="18"/>
        <v>4.5243481676793491E-2</v>
      </c>
      <c r="K84" s="6">
        <f t="shared" si="20"/>
        <v>3.2671277829029974</v>
      </c>
      <c r="L84" s="4">
        <v>0.14000000000000001</v>
      </c>
      <c r="M84" s="4">
        <f t="shared" si="13"/>
        <v>0.14224700000000001</v>
      </c>
      <c r="N84" s="6">
        <f t="shared" si="21"/>
        <v>156.10592200000002</v>
      </c>
    </row>
    <row r="85" spans="1:14" x14ac:dyDescent="0.25">
      <c r="A85" s="2">
        <v>36883</v>
      </c>
      <c r="B85" s="18"/>
      <c r="C85" s="4">
        <v>0.15</v>
      </c>
      <c r="D85" s="5">
        <f t="shared" si="14"/>
        <v>3.8099999999999996</v>
      </c>
      <c r="E85" s="6">
        <f t="shared" si="19"/>
        <v>67.309999999999988</v>
      </c>
      <c r="F85" s="4">
        <v>35</v>
      </c>
      <c r="G85" s="5">
        <f t="shared" si="15"/>
        <v>0.99108963132306738</v>
      </c>
      <c r="H85" s="5">
        <f t="shared" si="16"/>
        <v>85630.144146313018</v>
      </c>
      <c r="I85" s="4">
        <f t="shared" si="17"/>
        <v>85630144.146313012</v>
      </c>
      <c r="J85" s="5">
        <f t="shared" si="18"/>
        <v>4.7985510869326425E-2</v>
      </c>
      <c r="K85" s="6">
        <f t="shared" si="20"/>
        <v>3.315113293772324</v>
      </c>
      <c r="L85" s="4">
        <v>0.16</v>
      </c>
      <c r="M85" s="4">
        <f t="shared" si="13"/>
        <v>0.16256799999999999</v>
      </c>
      <c r="N85" s="6">
        <f t="shared" si="21"/>
        <v>156.26849000000001</v>
      </c>
    </row>
    <row r="86" spans="1:14" x14ac:dyDescent="0.25">
      <c r="A86" s="2">
        <v>36884</v>
      </c>
      <c r="B86" s="18"/>
      <c r="C86" s="4">
        <v>0.01</v>
      </c>
      <c r="D86" s="5">
        <f t="shared" si="14"/>
        <v>0.254</v>
      </c>
      <c r="E86" s="6">
        <f t="shared" si="19"/>
        <v>67.563999999999993</v>
      </c>
      <c r="F86" s="4">
        <v>38</v>
      </c>
      <c r="G86" s="5">
        <f t="shared" si="15"/>
        <v>1.0760401711507588</v>
      </c>
      <c r="H86" s="5">
        <f t="shared" si="16"/>
        <v>92969.870787425563</v>
      </c>
      <c r="I86" s="4">
        <f t="shared" si="17"/>
        <v>92969870.787425563</v>
      </c>
      <c r="J86" s="5">
        <f t="shared" si="18"/>
        <v>5.2098554658125844E-2</v>
      </c>
      <c r="K86" s="6">
        <f t="shared" si="20"/>
        <v>3.3672118484304496</v>
      </c>
      <c r="L86" s="4">
        <v>0.17</v>
      </c>
      <c r="M86" s="4">
        <f t="shared" si="13"/>
        <v>0.17272850000000001</v>
      </c>
      <c r="N86" s="6">
        <f t="shared" si="21"/>
        <v>156.44121850000002</v>
      </c>
    </row>
    <row r="87" spans="1:14" x14ac:dyDescent="0.25">
      <c r="A87" s="2">
        <v>36885</v>
      </c>
      <c r="B87" s="18"/>
      <c r="C87" s="4">
        <v>0</v>
      </c>
      <c r="D87" s="5">
        <f t="shared" si="14"/>
        <v>0</v>
      </c>
      <c r="E87" s="6">
        <f t="shared" si="19"/>
        <v>67.563999999999993</v>
      </c>
      <c r="F87" s="4">
        <v>40</v>
      </c>
      <c r="G87" s="5">
        <f t="shared" si="15"/>
        <v>1.1326738643692198</v>
      </c>
      <c r="H87" s="5">
        <f t="shared" si="16"/>
        <v>97863.021881500594</v>
      </c>
      <c r="I87" s="4">
        <f t="shared" si="17"/>
        <v>97863021.881500587</v>
      </c>
      <c r="J87" s="5">
        <f t="shared" si="18"/>
        <v>5.4840583850658778E-2</v>
      </c>
      <c r="K87" s="6">
        <f t="shared" si="20"/>
        <v>3.4220524322811086</v>
      </c>
      <c r="L87" s="4">
        <v>0.17</v>
      </c>
      <c r="M87" s="4">
        <f t="shared" si="13"/>
        <v>0.17272850000000001</v>
      </c>
      <c r="N87" s="6">
        <f t="shared" si="21"/>
        <v>156.61394700000002</v>
      </c>
    </row>
    <row r="88" spans="1:14" x14ac:dyDescent="0.25">
      <c r="A88" s="2">
        <v>36886</v>
      </c>
      <c r="B88" s="18"/>
      <c r="C88" s="4">
        <v>0</v>
      </c>
      <c r="D88" s="5">
        <f t="shared" si="14"/>
        <v>0</v>
      </c>
      <c r="E88" s="6">
        <f t="shared" si="19"/>
        <v>67.563999999999993</v>
      </c>
      <c r="F88" s="4">
        <v>40</v>
      </c>
      <c r="G88" s="5">
        <f t="shared" si="15"/>
        <v>1.1326738643692198</v>
      </c>
      <c r="H88" s="5">
        <f t="shared" si="16"/>
        <v>97863.021881500594</v>
      </c>
      <c r="I88" s="4">
        <f t="shared" si="17"/>
        <v>97863021.881500587</v>
      </c>
      <c r="J88" s="5">
        <f t="shared" si="18"/>
        <v>5.4840583850658778E-2</v>
      </c>
      <c r="K88" s="6">
        <f t="shared" si="20"/>
        <v>3.4768930161317675</v>
      </c>
      <c r="L88" s="4">
        <v>0.19</v>
      </c>
      <c r="M88" s="4">
        <f t="shared" si="13"/>
        <v>0.19304949999999999</v>
      </c>
      <c r="N88" s="6">
        <f t="shared" si="21"/>
        <v>156.80699650000003</v>
      </c>
    </row>
    <row r="89" spans="1:14" x14ac:dyDescent="0.25">
      <c r="A89" s="2">
        <v>36887</v>
      </c>
      <c r="B89" s="18"/>
      <c r="C89" s="4">
        <v>0.01</v>
      </c>
      <c r="D89" s="5">
        <f t="shared" si="14"/>
        <v>0.254</v>
      </c>
      <c r="E89" s="6">
        <f t="shared" si="19"/>
        <v>67.817999999999998</v>
      </c>
      <c r="F89" s="4">
        <v>43</v>
      </c>
      <c r="G89" s="5">
        <f t="shared" si="15"/>
        <v>1.2176244041969113</v>
      </c>
      <c r="H89" s="5">
        <f t="shared" si="16"/>
        <v>105202.74852261314</v>
      </c>
      <c r="I89" s="4">
        <f t="shared" si="17"/>
        <v>105202748.52261314</v>
      </c>
      <c r="J89" s="5">
        <f t="shared" si="18"/>
        <v>5.8953627639458189E-2</v>
      </c>
      <c r="K89" s="6">
        <f t="shared" si="20"/>
        <v>3.5358466437712255</v>
      </c>
      <c r="L89" s="4">
        <v>0.25</v>
      </c>
      <c r="M89" s="4">
        <f t="shared" si="13"/>
        <v>0.25401249999999997</v>
      </c>
      <c r="N89" s="6">
        <f t="shared" si="21"/>
        <v>157.06100900000001</v>
      </c>
    </row>
    <row r="90" spans="1:14" x14ac:dyDescent="0.25">
      <c r="A90" s="2">
        <v>36888</v>
      </c>
      <c r="B90" s="18"/>
      <c r="C90" s="4">
        <v>0</v>
      </c>
      <c r="D90" s="5">
        <f t="shared" si="14"/>
        <v>0</v>
      </c>
      <c r="E90" s="6">
        <f t="shared" si="19"/>
        <v>67.817999999999998</v>
      </c>
      <c r="F90" s="4">
        <v>44</v>
      </c>
      <c r="G90" s="5">
        <f t="shared" si="15"/>
        <v>1.2459412508061418</v>
      </c>
      <c r="H90" s="5">
        <f t="shared" si="16"/>
        <v>107649.32406965065</v>
      </c>
      <c r="I90" s="4">
        <f t="shared" si="17"/>
        <v>107649324.06965065</v>
      </c>
      <c r="J90" s="5">
        <f t="shared" si="18"/>
        <v>6.032464223572466E-2</v>
      </c>
      <c r="K90" s="6">
        <f t="shared" si="20"/>
        <v>3.5961712860069501</v>
      </c>
      <c r="L90" s="4">
        <v>0.45</v>
      </c>
      <c r="M90" s="4">
        <f t="shared" si="13"/>
        <v>0.45722249999999998</v>
      </c>
      <c r="N90" s="6">
        <f t="shared" si="21"/>
        <v>157.51823150000001</v>
      </c>
    </row>
    <row r="91" spans="1:14" x14ac:dyDescent="0.25">
      <c r="A91" s="2">
        <v>36889</v>
      </c>
      <c r="B91" s="18"/>
      <c r="C91" s="4">
        <v>0</v>
      </c>
      <c r="D91" s="5">
        <f t="shared" si="14"/>
        <v>0</v>
      </c>
      <c r="E91" s="6">
        <f t="shared" si="19"/>
        <v>67.817999999999998</v>
      </c>
      <c r="F91" s="4">
        <v>43</v>
      </c>
      <c r="G91" s="5">
        <f t="shared" si="15"/>
        <v>1.2176244041969113</v>
      </c>
      <c r="H91" s="5">
        <f t="shared" si="16"/>
        <v>105202.74852261314</v>
      </c>
      <c r="I91" s="4">
        <f t="shared" si="17"/>
        <v>105202748.52261314</v>
      </c>
      <c r="J91" s="5">
        <f t="shared" si="18"/>
        <v>5.8953627639458189E-2</v>
      </c>
      <c r="K91" s="6">
        <f t="shared" si="20"/>
        <v>3.6551249136464081</v>
      </c>
      <c r="L91" s="4">
        <v>0.53</v>
      </c>
      <c r="M91" s="4">
        <f t="shared" si="13"/>
        <v>0.5385065</v>
      </c>
      <c r="N91" s="6">
        <f t="shared" si="21"/>
        <v>158.05673800000002</v>
      </c>
    </row>
    <row r="92" spans="1:14" x14ac:dyDescent="0.25">
      <c r="A92" s="2">
        <v>36890</v>
      </c>
      <c r="B92" s="18"/>
      <c r="C92" s="4">
        <v>0</v>
      </c>
      <c r="D92" s="5">
        <f t="shared" si="14"/>
        <v>0</v>
      </c>
      <c r="E92" s="6">
        <f t="shared" si="19"/>
        <v>67.817999999999998</v>
      </c>
      <c r="F92" s="4">
        <v>42</v>
      </c>
      <c r="G92" s="5">
        <f t="shared" si="15"/>
        <v>1.1893075575876808</v>
      </c>
      <c r="H92" s="5">
        <f t="shared" si="16"/>
        <v>102756.17297557562</v>
      </c>
      <c r="I92" s="4">
        <f t="shared" si="17"/>
        <v>102756172.97557563</v>
      </c>
      <c r="J92" s="5">
        <f t="shared" si="18"/>
        <v>5.7582613043191719E-2</v>
      </c>
      <c r="K92" s="6">
        <f t="shared" si="20"/>
        <v>3.7127075266895999</v>
      </c>
      <c r="L92" s="4">
        <v>0.43</v>
      </c>
      <c r="M92" s="4">
        <f t="shared" si="13"/>
        <v>0.43690149999999994</v>
      </c>
      <c r="N92" s="6">
        <f t="shared" si="21"/>
        <v>158.49363950000003</v>
      </c>
    </row>
    <row r="93" spans="1:14" x14ac:dyDescent="0.25">
      <c r="A93" s="2">
        <v>36891</v>
      </c>
      <c r="B93" s="18"/>
      <c r="C93" s="4">
        <v>0.03</v>
      </c>
      <c r="D93" s="5">
        <f t="shared" si="14"/>
        <v>0.7619999999999999</v>
      </c>
      <c r="E93" s="6">
        <f t="shared" si="19"/>
        <v>68.58</v>
      </c>
      <c r="F93" s="4">
        <v>41</v>
      </c>
      <c r="G93" s="5">
        <f t="shared" si="15"/>
        <v>1.1609907109784503</v>
      </c>
      <c r="H93" s="5">
        <f t="shared" si="16"/>
        <v>100309.59742853811</v>
      </c>
      <c r="I93" s="4">
        <f t="shared" si="17"/>
        <v>100309597.42853811</v>
      </c>
      <c r="J93" s="5">
        <f t="shared" si="18"/>
        <v>5.6211598446925255E-2</v>
      </c>
      <c r="K93" s="6">
        <f t="shared" si="20"/>
        <v>3.7689191251365251</v>
      </c>
      <c r="L93" s="4">
        <v>0.31</v>
      </c>
      <c r="M93" s="4">
        <f t="shared" si="13"/>
        <v>0.31497549999999996</v>
      </c>
      <c r="N93" s="6">
        <f t="shared" si="21"/>
        <v>158.80861500000003</v>
      </c>
    </row>
    <row r="94" spans="1:14" x14ac:dyDescent="0.25">
      <c r="A94" s="2">
        <v>36892</v>
      </c>
      <c r="B94" s="18" t="s">
        <v>5</v>
      </c>
      <c r="C94" s="4">
        <v>0</v>
      </c>
      <c r="D94" s="5">
        <f t="shared" si="14"/>
        <v>0</v>
      </c>
      <c r="E94" s="6">
        <f t="shared" si="19"/>
        <v>68.58</v>
      </c>
      <c r="F94" s="4">
        <v>41</v>
      </c>
      <c r="G94" s="5">
        <f t="shared" si="15"/>
        <v>1.1609907109784503</v>
      </c>
      <c r="H94" s="5">
        <f t="shared" si="16"/>
        <v>100309.59742853811</v>
      </c>
      <c r="I94" s="4">
        <f t="shared" si="17"/>
        <v>100309597.42853811</v>
      </c>
      <c r="J94" s="5">
        <f t="shared" si="18"/>
        <v>5.6211598446925255E-2</v>
      </c>
      <c r="K94" s="6">
        <f t="shared" si="20"/>
        <v>3.8251307235834502</v>
      </c>
      <c r="L94" s="4">
        <v>0.16</v>
      </c>
      <c r="M94" s="4">
        <f t="shared" si="13"/>
        <v>0.16256799999999999</v>
      </c>
      <c r="N94" s="6">
        <f t="shared" si="21"/>
        <v>158.97118300000002</v>
      </c>
    </row>
    <row r="95" spans="1:14" x14ac:dyDescent="0.25">
      <c r="A95" s="2">
        <v>36893</v>
      </c>
      <c r="B95" s="18"/>
      <c r="C95" s="4">
        <v>0</v>
      </c>
      <c r="D95" s="5">
        <f t="shared" si="14"/>
        <v>0</v>
      </c>
      <c r="E95" s="6">
        <f t="shared" si="19"/>
        <v>68.58</v>
      </c>
      <c r="F95" s="4">
        <v>39</v>
      </c>
      <c r="G95" s="5">
        <f t="shared" si="15"/>
        <v>1.1043570177599893</v>
      </c>
      <c r="H95" s="5">
        <f t="shared" si="16"/>
        <v>95416.446334463079</v>
      </c>
      <c r="I95" s="4">
        <f t="shared" si="17"/>
        <v>95416446.334463075</v>
      </c>
      <c r="J95" s="5">
        <f t="shared" si="18"/>
        <v>5.3469569254392307E-2</v>
      </c>
      <c r="K95" s="6">
        <f t="shared" si="20"/>
        <v>3.8786002928378425</v>
      </c>
      <c r="L95" s="4">
        <v>0.06</v>
      </c>
      <c r="M95" s="4">
        <f t="shared" si="13"/>
        <v>6.0962999999999989E-2</v>
      </c>
      <c r="N95" s="6">
        <f t="shared" si="21"/>
        <v>159.03214600000001</v>
      </c>
    </row>
    <row r="96" spans="1:14" x14ac:dyDescent="0.25">
      <c r="A96" s="2">
        <v>36894</v>
      </c>
      <c r="B96" s="18"/>
      <c r="C96" s="4">
        <v>0.01</v>
      </c>
      <c r="D96" s="5">
        <f t="shared" si="14"/>
        <v>0.254</v>
      </c>
      <c r="E96" s="6">
        <f t="shared" si="19"/>
        <v>68.834000000000003</v>
      </c>
      <c r="F96" s="4">
        <v>38</v>
      </c>
      <c r="G96" s="5">
        <f t="shared" si="15"/>
        <v>1.0760401711507588</v>
      </c>
      <c r="H96" s="5">
        <f t="shared" si="16"/>
        <v>92969.870787425563</v>
      </c>
      <c r="I96" s="4">
        <f t="shared" si="17"/>
        <v>92969870.787425563</v>
      </c>
      <c r="J96" s="5">
        <f t="shared" si="18"/>
        <v>5.2098554658125844E-2</v>
      </c>
      <c r="K96" s="6">
        <f t="shared" si="20"/>
        <v>3.9306988474959681</v>
      </c>
      <c r="L96" s="4">
        <v>0.06</v>
      </c>
      <c r="M96" s="4">
        <f t="shared" si="13"/>
        <v>6.0962999999999989E-2</v>
      </c>
      <c r="N96" s="6">
        <f t="shared" si="21"/>
        <v>159.093109</v>
      </c>
    </row>
    <row r="97" spans="1:14" x14ac:dyDescent="0.25">
      <c r="A97" s="2">
        <v>36895</v>
      </c>
      <c r="B97" s="18"/>
      <c r="C97" s="4">
        <v>0</v>
      </c>
      <c r="D97" s="5">
        <f t="shared" si="14"/>
        <v>0</v>
      </c>
      <c r="E97" s="6">
        <f t="shared" si="19"/>
        <v>68.834000000000003</v>
      </c>
      <c r="F97" s="4">
        <v>37</v>
      </c>
      <c r="G97" s="5">
        <f t="shared" si="15"/>
        <v>1.0477233245415283</v>
      </c>
      <c r="H97" s="5">
        <f t="shared" si="16"/>
        <v>90523.295240388048</v>
      </c>
      <c r="I97" s="4">
        <f t="shared" si="17"/>
        <v>90523295.240388051</v>
      </c>
      <c r="J97" s="5">
        <f t="shared" si="18"/>
        <v>5.0727540061859373E-2</v>
      </c>
      <c r="K97" s="6">
        <f t="shared" si="20"/>
        <v>3.9814263875578275</v>
      </c>
      <c r="L97" s="4">
        <v>0.28999999999999998</v>
      </c>
      <c r="M97" s="4">
        <f t="shared" si="13"/>
        <v>0.29465449999999993</v>
      </c>
      <c r="N97" s="6">
        <f t="shared" si="21"/>
        <v>159.38776350000001</v>
      </c>
    </row>
    <row r="98" spans="1:14" x14ac:dyDescent="0.25">
      <c r="A98" s="2">
        <v>36896</v>
      </c>
      <c r="B98" s="18"/>
      <c r="C98" s="4">
        <v>0</v>
      </c>
      <c r="D98" s="5">
        <f t="shared" si="14"/>
        <v>0</v>
      </c>
      <c r="E98" s="6">
        <f t="shared" si="19"/>
        <v>68.834000000000003</v>
      </c>
      <c r="F98" s="4">
        <v>40</v>
      </c>
      <c r="G98" s="5">
        <f t="shared" si="15"/>
        <v>1.1326738643692198</v>
      </c>
      <c r="H98" s="5">
        <f t="shared" si="16"/>
        <v>97863.021881500594</v>
      </c>
      <c r="I98" s="4">
        <f t="shared" si="17"/>
        <v>97863021.881500587</v>
      </c>
      <c r="J98" s="5">
        <f t="shared" si="18"/>
        <v>5.4840583850658778E-2</v>
      </c>
      <c r="K98" s="6">
        <f t="shared" si="20"/>
        <v>4.0362669714084864</v>
      </c>
      <c r="L98" s="4">
        <v>0.45</v>
      </c>
      <c r="M98" s="4">
        <f t="shared" si="13"/>
        <v>0.45722249999999998</v>
      </c>
      <c r="N98" s="6">
        <f t="shared" si="21"/>
        <v>159.84498600000001</v>
      </c>
    </row>
    <row r="99" spans="1:14" x14ac:dyDescent="0.25">
      <c r="A99" s="2">
        <v>36897</v>
      </c>
      <c r="B99" s="18"/>
      <c r="C99" s="4">
        <v>0</v>
      </c>
      <c r="D99" s="5">
        <f t="shared" si="14"/>
        <v>0</v>
      </c>
      <c r="E99" s="6">
        <f t="shared" si="19"/>
        <v>68.834000000000003</v>
      </c>
      <c r="F99" s="4">
        <v>42</v>
      </c>
      <c r="G99" s="5">
        <f t="shared" si="15"/>
        <v>1.1893075575876808</v>
      </c>
      <c r="H99" s="5">
        <f t="shared" si="16"/>
        <v>102756.17297557562</v>
      </c>
      <c r="I99" s="4">
        <f t="shared" si="17"/>
        <v>102756172.97557563</v>
      </c>
      <c r="J99" s="5">
        <f t="shared" si="18"/>
        <v>5.7582613043191719E-2</v>
      </c>
      <c r="K99" s="6">
        <f t="shared" si="20"/>
        <v>4.0938495844516778</v>
      </c>
      <c r="L99" s="4">
        <v>0.61</v>
      </c>
      <c r="M99" s="4">
        <f t="shared" si="13"/>
        <v>0.61979049999999991</v>
      </c>
      <c r="N99" s="6">
        <f t="shared" si="21"/>
        <v>160.4647765</v>
      </c>
    </row>
    <row r="100" spans="1:14" x14ac:dyDescent="0.25">
      <c r="A100" s="2">
        <v>36898</v>
      </c>
      <c r="B100" s="18"/>
      <c r="C100" s="4">
        <v>0</v>
      </c>
      <c r="D100" s="5">
        <f t="shared" si="14"/>
        <v>0</v>
      </c>
      <c r="E100" s="6">
        <f t="shared" si="19"/>
        <v>68.834000000000003</v>
      </c>
      <c r="F100" s="4">
        <v>44</v>
      </c>
      <c r="G100" s="5">
        <f t="shared" si="15"/>
        <v>1.2459412508061418</v>
      </c>
      <c r="H100" s="5">
        <f t="shared" si="16"/>
        <v>107649.32406965065</v>
      </c>
      <c r="I100" s="4">
        <f t="shared" si="17"/>
        <v>107649324.06965065</v>
      </c>
      <c r="J100" s="5">
        <f t="shared" si="18"/>
        <v>6.032464223572466E-2</v>
      </c>
      <c r="K100" s="6">
        <f t="shared" si="20"/>
        <v>4.1541742266874024</v>
      </c>
      <c r="L100" s="4">
        <v>0.41</v>
      </c>
      <c r="M100" s="4">
        <f t="shared" si="13"/>
        <v>0.41658049999999991</v>
      </c>
      <c r="N100" s="6">
        <f t="shared" si="21"/>
        <v>160.88135700000001</v>
      </c>
    </row>
    <row r="101" spans="1:14" x14ac:dyDescent="0.25">
      <c r="A101" s="2">
        <v>36899</v>
      </c>
      <c r="B101" s="18"/>
      <c r="C101" s="4">
        <v>0.01</v>
      </c>
      <c r="D101" s="5">
        <f t="shared" si="14"/>
        <v>0.254</v>
      </c>
      <c r="E101" s="6">
        <f t="shared" si="19"/>
        <v>69.088000000000008</v>
      </c>
      <c r="F101" s="4">
        <v>47</v>
      </c>
      <c r="G101" s="5">
        <f t="shared" si="15"/>
        <v>1.3308917906338333</v>
      </c>
      <c r="H101" s="5">
        <f t="shared" si="16"/>
        <v>114989.0507107632</v>
      </c>
      <c r="I101" s="4">
        <f t="shared" si="17"/>
        <v>114989050.7107632</v>
      </c>
      <c r="J101" s="5">
        <f t="shared" si="18"/>
        <v>6.4437686024524071E-2</v>
      </c>
      <c r="K101" s="6">
        <f t="shared" si="20"/>
        <v>4.2186119127119266</v>
      </c>
      <c r="L101" s="4">
        <v>0.26</v>
      </c>
      <c r="M101" s="4">
        <f t="shared" si="13"/>
        <v>0.26417299999999999</v>
      </c>
      <c r="N101" s="6">
        <f t="shared" si="21"/>
        <v>161.14553000000001</v>
      </c>
    </row>
    <row r="102" spans="1:14" x14ac:dyDescent="0.25">
      <c r="A102" s="2">
        <v>36900</v>
      </c>
      <c r="B102" s="18"/>
      <c r="C102" s="4">
        <v>0.01</v>
      </c>
      <c r="D102" s="5">
        <f t="shared" si="14"/>
        <v>0.254</v>
      </c>
      <c r="E102" s="6">
        <f t="shared" si="19"/>
        <v>69.342000000000013</v>
      </c>
      <c r="F102" s="4">
        <v>50</v>
      </c>
      <c r="G102" s="5">
        <f t="shared" si="15"/>
        <v>1.4158423304615249</v>
      </c>
      <c r="H102" s="5">
        <f t="shared" si="16"/>
        <v>122328.77735187575</v>
      </c>
      <c r="I102" s="4">
        <f t="shared" si="17"/>
        <v>122328777.35187575</v>
      </c>
      <c r="J102" s="5">
        <f t="shared" si="18"/>
        <v>6.8550729813323483E-2</v>
      </c>
      <c r="K102" s="6">
        <f t="shared" si="20"/>
        <v>4.2871626425252503</v>
      </c>
      <c r="L102" s="4">
        <v>0.45</v>
      </c>
      <c r="M102" s="4">
        <f t="shared" si="13"/>
        <v>0.45722249999999998</v>
      </c>
      <c r="N102" s="6">
        <f t="shared" si="21"/>
        <v>161.60275250000001</v>
      </c>
    </row>
    <row r="103" spans="1:14" x14ac:dyDescent="0.25">
      <c r="A103" s="2">
        <v>36901</v>
      </c>
      <c r="B103" s="18"/>
      <c r="C103" s="4">
        <v>0.01</v>
      </c>
      <c r="D103" s="5">
        <f t="shared" si="14"/>
        <v>0.254</v>
      </c>
      <c r="E103" s="6">
        <f t="shared" si="19"/>
        <v>69.596000000000018</v>
      </c>
      <c r="F103" s="4">
        <v>54</v>
      </c>
      <c r="G103" s="5">
        <f t="shared" si="15"/>
        <v>1.5291097168984467</v>
      </c>
      <c r="H103" s="5">
        <f t="shared" si="16"/>
        <v>132115.07954002579</v>
      </c>
      <c r="I103" s="4">
        <f t="shared" si="17"/>
        <v>132115079.54002579</v>
      </c>
      <c r="J103" s="5">
        <f t="shared" si="18"/>
        <v>7.4034788198389351E-2</v>
      </c>
      <c r="K103" s="6">
        <f t="shared" si="20"/>
        <v>4.3611974307236396</v>
      </c>
      <c r="L103" s="4">
        <v>0.61</v>
      </c>
      <c r="M103" s="4">
        <f t="shared" si="13"/>
        <v>0.61979049999999991</v>
      </c>
      <c r="N103" s="6">
        <f t="shared" si="21"/>
        <v>162.222543</v>
      </c>
    </row>
    <row r="104" spans="1:14" x14ac:dyDescent="0.25">
      <c r="A104" s="2">
        <v>36902</v>
      </c>
      <c r="B104" s="18"/>
      <c r="C104" s="4">
        <v>0</v>
      </c>
      <c r="D104" s="5">
        <f t="shared" si="14"/>
        <v>0</v>
      </c>
      <c r="E104" s="6">
        <f t="shared" si="19"/>
        <v>69.596000000000018</v>
      </c>
      <c r="F104" s="4">
        <v>59</v>
      </c>
      <c r="G104" s="5">
        <f t="shared" si="15"/>
        <v>1.6706939499445992</v>
      </c>
      <c r="H104" s="5">
        <f t="shared" si="16"/>
        <v>144347.95727521338</v>
      </c>
      <c r="I104" s="4">
        <f t="shared" si="17"/>
        <v>144347957.27521339</v>
      </c>
      <c r="J104" s="5">
        <f t="shared" si="18"/>
        <v>8.0889861179721703E-2</v>
      </c>
      <c r="K104" s="6">
        <f t="shared" si="20"/>
        <v>4.4420872919033609</v>
      </c>
      <c r="L104" s="4">
        <v>1</v>
      </c>
      <c r="M104" s="4">
        <f t="shared" si="13"/>
        <v>1.0160499999999999</v>
      </c>
      <c r="N104" s="6">
        <f t="shared" si="21"/>
        <v>163.23859300000001</v>
      </c>
    </row>
    <row r="105" spans="1:14" x14ac:dyDescent="0.25">
      <c r="A105" s="2">
        <v>36903</v>
      </c>
      <c r="B105" s="18"/>
      <c r="C105" s="4">
        <v>0.01</v>
      </c>
      <c r="D105" s="5">
        <f t="shared" si="14"/>
        <v>0.254</v>
      </c>
      <c r="E105" s="6">
        <f t="shared" si="19"/>
        <v>69.850000000000023</v>
      </c>
      <c r="F105" s="4">
        <v>58</v>
      </c>
      <c r="G105" s="5">
        <f t="shared" si="15"/>
        <v>1.6423771033353687</v>
      </c>
      <c r="H105" s="5">
        <f t="shared" si="16"/>
        <v>141901.38172817585</v>
      </c>
      <c r="I105" s="4">
        <f t="shared" si="17"/>
        <v>141901381.72817585</v>
      </c>
      <c r="J105" s="5">
        <f t="shared" si="18"/>
        <v>7.9518846583455219E-2</v>
      </c>
      <c r="K105" s="6">
        <f t="shared" si="20"/>
        <v>4.521606138486816</v>
      </c>
      <c r="L105" s="4">
        <v>0.99</v>
      </c>
      <c r="M105" s="4">
        <f t="shared" si="13"/>
        <v>1.0058894999999999</v>
      </c>
      <c r="N105" s="6">
        <f t="shared" si="21"/>
        <v>164.2444825</v>
      </c>
    </row>
    <row r="106" spans="1:14" x14ac:dyDescent="0.25">
      <c r="A106" s="2">
        <v>36904</v>
      </c>
      <c r="B106" s="18"/>
      <c r="C106" s="4">
        <v>0.19</v>
      </c>
      <c r="D106" s="5">
        <f t="shared" si="14"/>
        <v>4.8259999999999996</v>
      </c>
      <c r="E106" s="6">
        <f t="shared" si="19"/>
        <v>74.676000000000016</v>
      </c>
      <c r="F106" s="4">
        <v>56</v>
      </c>
      <c r="G106" s="5">
        <f t="shared" si="15"/>
        <v>1.5857434101169077</v>
      </c>
      <c r="H106" s="5">
        <f t="shared" si="16"/>
        <v>137008.23063410082</v>
      </c>
      <c r="I106" s="4">
        <f t="shared" si="17"/>
        <v>137008230.63410082</v>
      </c>
      <c r="J106" s="5">
        <f t="shared" si="18"/>
        <v>7.6776817390922292E-2</v>
      </c>
      <c r="K106" s="6">
        <f t="shared" si="20"/>
        <v>4.5983829558777387</v>
      </c>
      <c r="L106" s="4">
        <v>1.1000000000000001</v>
      </c>
      <c r="M106" s="4">
        <f t="shared" si="13"/>
        <v>1.1176550000000001</v>
      </c>
      <c r="N106" s="6">
        <f t="shared" si="21"/>
        <v>165.36213750000002</v>
      </c>
    </row>
    <row r="107" spans="1:14" x14ac:dyDescent="0.25">
      <c r="A107" s="2">
        <v>36905</v>
      </c>
      <c r="B107" s="18"/>
      <c r="C107" s="4">
        <v>0.05</v>
      </c>
      <c r="D107" s="5">
        <f t="shared" si="14"/>
        <v>1.27</v>
      </c>
      <c r="E107" s="6">
        <f t="shared" si="19"/>
        <v>75.946000000000012</v>
      </c>
      <c r="F107" s="4">
        <v>57</v>
      </c>
      <c r="G107" s="5">
        <f t="shared" si="15"/>
        <v>1.6140602567261382</v>
      </c>
      <c r="H107" s="5">
        <f t="shared" si="16"/>
        <v>139454.80618113835</v>
      </c>
      <c r="I107" s="4">
        <f t="shared" si="17"/>
        <v>139454806.18113837</v>
      </c>
      <c r="J107" s="5">
        <f t="shared" si="18"/>
        <v>7.8147831987188776E-2</v>
      </c>
      <c r="K107" s="6">
        <f t="shared" si="20"/>
        <v>4.6765307878649276</v>
      </c>
      <c r="L107" s="4">
        <v>1.2</v>
      </c>
      <c r="M107" s="4">
        <f t="shared" si="13"/>
        <v>1.2192599999999998</v>
      </c>
      <c r="N107" s="6">
        <f t="shared" si="21"/>
        <v>166.58139750000001</v>
      </c>
    </row>
    <row r="108" spans="1:14" x14ac:dyDescent="0.25">
      <c r="A108" s="2">
        <v>36906</v>
      </c>
      <c r="B108" s="18"/>
      <c r="C108" s="4">
        <v>0</v>
      </c>
      <c r="D108" s="5">
        <f t="shared" si="14"/>
        <v>0</v>
      </c>
      <c r="E108" s="6">
        <f t="shared" si="19"/>
        <v>75.946000000000012</v>
      </c>
      <c r="F108" s="4">
        <v>52</v>
      </c>
      <c r="G108" s="5">
        <f t="shared" si="15"/>
        <v>1.4724760236799859</v>
      </c>
      <c r="H108" s="5">
        <f t="shared" si="16"/>
        <v>127221.92844595078</v>
      </c>
      <c r="I108" s="4">
        <f t="shared" si="17"/>
        <v>127221928.44595078</v>
      </c>
      <c r="J108" s="5">
        <f t="shared" si="18"/>
        <v>7.1292759005856424E-2</v>
      </c>
      <c r="K108" s="6">
        <f t="shared" si="20"/>
        <v>4.7478235468707837</v>
      </c>
      <c r="L108" s="4">
        <v>1</v>
      </c>
      <c r="M108" s="4">
        <f t="shared" si="13"/>
        <v>1.0160499999999999</v>
      </c>
      <c r="N108" s="6">
        <f t="shared" si="21"/>
        <v>167.59744750000002</v>
      </c>
    </row>
    <row r="109" spans="1:14" x14ac:dyDescent="0.25">
      <c r="A109" s="2">
        <v>36907</v>
      </c>
      <c r="B109" s="18"/>
      <c r="C109" s="4">
        <v>0</v>
      </c>
      <c r="D109" s="5">
        <f t="shared" si="14"/>
        <v>0</v>
      </c>
      <c r="E109" s="6">
        <f t="shared" si="19"/>
        <v>75.946000000000012</v>
      </c>
      <c r="F109" s="4">
        <v>45</v>
      </c>
      <c r="G109" s="5">
        <f t="shared" si="15"/>
        <v>1.2742580974153723</v>
      </c>
      <c r="H109" s="5">
        <f t="shared" si="16"/>
        <v>110095.89961668817</v>
      </c>
      <c r="I109" s="4">
        <f t="shared" si="17"/>
        <v>110095899.61668818</v>
      </c>
      <c r="J109" s="5">
        <f t="shared" si="18"/>
        <v>6.169565683199113E-2</v>
      </c>
      <c r="K109" s="6">
        <f t="shared" si="20"/>
        <v>4.8095192037027745</v>
      </c>
      <c r="L109" s="4">
        <v>0.81</v>
      </c>
      <c r="M109" s="4">
        <f t="shared" si="13"/>
        <v>0.82300050000000002</v>
      </c>
      <c r="N109" s="6">
        <f t="shared" si="21"/>
        <v>168.42044800000002</v>
      </c>
    </row>
    <row r="110" spans="1:14" x14ac:dyDescent="0.25">
      <c r="A110" s="2">
        <v>36908</v>
      </c>
      <c r="B110" s="18"/>
      <c r="C110" s="4">
        <v>0</v>
      </c>
      <c r="D110" s="5">
        <f t="shared" si="14"/>
        <v>0</v>
      </c>
      <c r="E110" s="6">
        <f t="shared" si="19"/>
        <v>75.946000000000012</v>
      </c>
      <c r="F110" s="4">
        <v>43</v>
      </c>
      <c r="G110" s="5">
        <f t="shared" si="15"/>
        <v>1.2176244041969113</v>
      </c>
      <c r="H110" s="5">
        <f t="shared" si="16"/>
        <v>105202.74852261314</v>
      </c>
      <c r="I110" s="4">
        <f t="shared" si="17"/>
        <v>105202748.52261314</v>
      </c>
      <c r="J110" s="5">
        <f t="shared" si="18"/>
        <v>5.8953627639458189E-2</v>
      </c>
      <c r="K110" s="6">
        <f t="shared" si="20"/>
        <v>4.868472831342233</v>
      </c>
      <c r="L110" s="4">
        <v>0.6</v>
      </c>
      <c r="M110" s="4">
        <f t="shared" si="13"/>
        <v>0.60962999999999989</v>
      </c>
      <c r="N110" s="6">
        <f t="shared" si="21"/>
        <v>169.03007800000003</v>
      </c>
    </row>
    <row r="111" spans="1:14" x14ac:dyDescent="0.25">
      <c r="A111" s="2">
        <v>36909</v>
      </c>
      <c r="B111" s="18"/>
      <c r="C111" s="4">
        <v>0.02</v>
      </c>
      <c r="D111" s="5">
        <f t="shared" si="14"/>
        <v>0.50800000000000001</v>
      </c>
      <c r="E111" s="6">
        <f t="shared" si="19"/>
        <v>76.454000000000008</v>
      </c>
      <c r="F111" s="4">
        <v>42</v>
      </c>
      <c r="G111" s="5">
        <f t="shared" si="15"/>
        <v>1.1893075575876808</v>
      </c>
      <c r="H111" s="5">
        <f t="shared" si="16"/>
        <v>102756.17297557562</v>
      </c>
      <c r="I111" s="4">
        <f t="shared" si="17"/>
        <v>102756172.97557563</v>
      </c>
      <c r="J111" s="5">
        <f t="shared" si="18"/>
        <v>5.7582613043191719E-2</v>
      </c>
      <c r="K111" s="6">
        <f t="shared" si="20"/>
        <v>4.9260554443854243</v>
      </c>
      <c r="L111" s="4">
        <v>0.5</v>
      </c>
      <c r="M111" s="4">
        <f t="shared" si="13"/>
        <v>0.50802499999999995</v>
      </c>
      <c r="N111" s="6">
        <f t="shared" si="21"/>
        <v>169.53810300000004</v>
      </c>
    </row>
    <row r="112" spans="1:14" x14ac:dyDescent="0.25">
      <c r="A112" s="2">
        <v>36910</v>
      </c>
      <c r="B112" s="18"/>
      <c r="C112" s="4">
        <v>0.1</v>
      </c>
      <c r="D112" s="5">
        <f t="shared" si="14"/>
        <v>2.54</v>
      </c>
      <c r="E112" s="6">
        <f t="shared" si="19"/>
        <v>78.994000000000014</v>
      </c>
      <c r="F112" s="4">
        <v>42</v>
      </c>
      <c r="G112" s="5">
        <f t="shared" si="15"/>
        <v>1.1893075575876808</v>
      </c>
      <c r="H112" s="5">
        <f t="shared" si="16"/>
        <v>102756.17297557562</v>
      </c>
      <c r="I112" s="4">
        <f t="shared" si="17"/>
        <v>102756172.97557563</v>
      </c>
      <c r="J112" s="5">
        <f t="shared" si="18"/>
        <v>5.7582613043191719E-2</v>
      </c>
      <c r="K112" s="6">
        <f t="shared" si="20"/>
        <v>4.9836380574286157</v>
      </c>
      <c r="L112" s="4">
        <v>0.48</v>
      </c>
      <c r="M112" s="4">
        <f t="shared" si="13"/>
        <v>0.48770399999999992</v>
      </c>
      <c r="N112" s="6">
        <f t="shared" si="21"/>
        <v>170.02580700000004</v>
      </c>
    </row>
    <row r="113" spans="1:14" x14ac:dyDescent="0.25">
      <c r="A113" s="2">
        <v>36911</v>
      </c>
      <c r="B113" s="18"/>
      <c r="C113" s="4">
        <v>0</v>
      </c>
      <c r="D113" s="5">
        <f t="shared" si="14"/>
        <v>0</v>
      </c>
      <c r="E113" s="6">
        <f t="shared" si="19"/>
        <v>78.994000000000014</v>
      </c>
      <c r="F113" s="4">
        <v>43</v>
      </c>
      <c r="G113" s="5">
        <f t="shared" si="15"/>
        <v>1.2176244041969113</v>
      </c>
      <c r="H113" s="5">
        <f t="shared" si="16"/>
        <v>105202.74852261314</v>
      </c>
      <c r="I113" s="4">
        <f t="shared" si="17"/>
        <v>105202748.52261314</v>
      </c>
      <c r="J113" s="5">
        <f t="shared" si="18"/>
        <v>5.8953627639458189E-2</v>
      </c>
      <c r="K113" s="6">
        <f t="shared" si="20"/>
        <v>5.0425916850680741</v>
      </c>
      <c r="L113" s="4">
        <v>0.5</v>
      </c>
      <c r="M113" s="4">
        <f t="shared" si="13"/>
        <v>0.50802499999999995</v>
      </c>
      <c r="N113" s="6">
        <f t="shared" si="21"/>
        <v>170.53383200000005</v>
      </c>
    </row>
    <row r="114" spans="1:14" x14ac:dyDescent="0.25">
      <c r="A114" s="2">
        <v>36912</v>
      </c>
      <c r="B114" s="18"/>
      <c r="C114" s="4">
        <v>0.11</v>
      </c>
      <c r="D114" s="5">
        <f t="shared" si="14"/>
        <v>2.794</v>
      </c>
      <c r="E114" s="6">
        <f t="shared" si="19"/>
        <v>81.788000000000011</v>
      </c>
      <c r="F114" s="4">
        <v>42</v>
      </c>
      <c r="G114" s="5">
        <f t="shared" si="15"/>
        <v>1.1893075575876808</v>
      </c>
      <c r="H114" s="5">
        <f t="shared" si="16"/>
        <v>102756.17297557562</v>
      </c>
      <c r="I114" s="4">
        <f t="shared" si="17"/>
        <v>102756172.97557563</v>
      </c>
      <c r="J114" s="5">
        <f t="shared" si="18"/>
        <v>5.7582613043191719E-2</v>
      </c>
      <c r="K114" s="6">
        <f t="shared" si="20"/>
        <v>5.1001742981112654</v>
      </c>
      <c r="L114" s="4">
        <v>0.49</v>
      </c>
      <c r="M114" s="4">
        <f t="shared" si="13"/>
        <v>0.49786449999999993</v>
      </c>
      <c r="N114" s="6">
        <f t="shared" si="21"/>
        <v>171.03169650000004</v>
      </c>
    </row>
    <row r="115" spans="1:14" x14ac:dyDescent="0.25">
      <c r="A115" s="2">
        <v>36913</v>
      </c>
      <c r="B115" s="18"/>
      <c r="C115" s="4">
        <v>0</v>
      </c>
      <c r="D115" s="5">
        <f t="shared" si="14"/>
        <v>0</v>
      </c>
      <c r="E115" s="6">
        <f t="shared" si="19"/>
        <v>81.788000000000011</v>
      </c>
      <c r="F115" s="4">
        <v>48</v>
      </c>
      <c r="G115" s="5">
        <f t="shared" si="15"/>
        <v>1.3592086372430638</v>
      </c>
      <c r="H115" s="5">
        <f t="shared" si="16"/>
        <v>117435.62625780072</v>
      </c>
      <c r="I115" s="4">
        <f t="shared" si="17"/>
        <v>117435626.25780071</v>
      </c>
      <c r="J115" s="5">
        <f t="shared" si="18"/>
        <v>6.5808700620790542E-2</v>
      </c>
      <c r="K115" s="6">
        <f t="shared" si="20"/>
        <v>5.1659829987320558</v>
      </c>
      <c r="L115" s="4">
        <v>0.63</v>
      </c>
      <c r="M115" s="4">
        <f t="shared" si="13"/>
        <v>0.64011149999999994</v>
      </c>
      <c r="N115" s="6">
        <f t="shared" si="21"/>
        <v>171.67180800000003</v>
      </c>
    </row>
    <row r="116" spans="1:14" x14ac:dyDescent="0.25">
      <c r="A116" s="2">
        <v>36914</v>
      </c>
      <c r="B116" s="18"/>
      <c r="C116" s="4">
        <v>0</v>
      </c>
      <c r="D116" s="5">
        <f t="shared" si="14"/>
        <v>0</v>
      </c>
      <c r="E116" s="6">
        <f t="shared" si="19"/>
        <v>81.788000000000011</v>
      </c>
      <c r="F116" s="4">
        <v>46</v>
      </c>
      <c r="G116" s="5">
        <f t="shared" si="15"/>
        <v>1.3025749440246028</v>
      </c>
      <c r="H116" s="5">
        <f t="shared" si="16"/>
        <v>112542.47516372568</v>
      </c>
      <c r="I116" s="4">
        <f t="shared" si="17"/>
        <v>112542475.16372569</v>
      </c>
      <c r="J116" s="5">
        <f t="shared" si="18"/>
        <v>6.3066671428257601E-2</v>
      </c>
      <c r="K116" s="6">
        <f t="shared" si="20"/>
        <v>5.2290496701603137</v>
      </c>
      <c r="L116" s="4">
        <v>0.71</v>
      </c>
      <c r="M116" s="4">
        <f t="shared" si="13"/>
        <v>0.72139549999999986</v>
      </c>
      <c r="N116" s="6">
        <f t="shared" si="21"/>
        <v>172.39320350000003</v>
      </c>
    </row>
    <row r="117" spans="1:14" x14ac:dyDescent="0.25">
      <c r="A117" s="2">
        <v>36915</v>
      </c>
      <c r="B117" s="18"/>
      <c r="C117" s="4">
        <v>0.03</v>
      </c>
      <c r="D117" s="5">
        <f t="shared" si="14"/>
        <v>0.7619999999999999</v>
      </c>
      <c r="E117" s="6">
        <f t="shared" si="19"/>
        <v>82.550000000000011</v>
      </c>
      <c r="F117" s="4">
        <v>46</v>
      </c>
      <c r="G117" s="5">
        <f t="shared" si="15"/>
        <v>1.3025749440246028</v>
      </c>
      <c r="H117" s="5">
        <f t="shared" si="16"/>
        <v>112542.47516372568</v>
      </c>
      <c r="I117" s="4">
        <f t="shared" si="17"/>
        <v>112542475.16372569</v>
      </c>
      <c r="J117" s="5">
        <f t="shared" si="18"/>
        <v>6.3066671428257601E-2</v>
      </c>
      <c r="K117" s="6">
        <f t="shared" si="20"/>
        <v>5.2921163415885717</v>
      </c>
      <c r="L117" s="4">
        <v>0.66</v>
      </c>
      <c r="M117" s="4">
        <f t="shared" si="13"/>
        <v>0.67059299999999999</v>
      </c>
      <c r="N117" s="6">
        <f t="shared" si="21"/>
        <v>173.06379650000002</v>
      </c>
    </row>
    <row r="118" spans="1:14" x14ac:dyDescent="0.25">
      <c r="A118" s="2">
        <v>36916</v>
      </c>
      <c r="B118" s="18"/>
      <c r="C118" s="4">
        <v>0.06</v>
      </c>
      <c r="D118" s="5">
        <f t="shared" si="14"/>
        <v>1.5239999999999998</v>
      </c>
      <c r="E118" s="6">
        <f t="shared" si="19"/>
        <v>84.074000000000012</v>
      </c>
      <c r="F118" s="4">
        <v>64</v>
      </c>
      <c r="G118" s="5">
        <f t="shared" si="15"/>
        <v>1.8122781829907517</v>
      </c>
      <c r="H118" s="5">
        <f t="shared" si="16"/>
        <v>156580.83501040094</v>
      </c>
      <c r="I118" s="4">
        <f t="shared" si="17"/>
        <v>156580835.01040095</v>
      </c>
      <c r="J118" s="5">
        <f t="shared" si="18"/>
        <v>8.7744934161054056E-2</v>
      </c>
      <c r="K118" s="6">
        <f t="shared" si="20"/>
        <v>5.3798612757496258</v>
      </c>
      <c r="L118" s="4">
        <v>1.1000000000000001</v>
      </c>
      <c r="M118" s="4">
        <f t="shared" si="13"/>
        <v>1.1176550000000001</v>
      </c>
      <c r="N118" s="6">
        <f t="shared" si="21"/>
        <v>174.18145150000004</v>
      </c>
    </row>
    <row r="119" spans="1:14" x14ac:dyDescent="0.25">
      <c r="A119" s="2">
        <v>36917</v>
      </c>
      <c r="B119" s="18"/>
      <c r="C119" s="4">
        <v>0</v>
      </c>
      <c r="D119" s="5">
        <f t="shared" si="14"/>
        <v>0</v>
      </c>
      <c r="E119" s="6">
        <f t="shared" si="19"/>
        <v>84.074000000000012</v>
      </c>
      <c r="F119" s="4">
        <v>62</v>
      </c>
      <c r="G119" s="5">
        <f t="shared" si="15"/>
        <v>1.7556444897722907</v>
      </c>
      <c r="H119" s="5">
        <f t="shared" si="16"/>
        <v>151687.68391632591</v>
      </c>
      <c r="I119" s="4">
        <f t="shared" si="17"/>
        <v>151687683.91632593</v>
      </c>
      <c r="J119" s="5">
        <f t="shared" si="18"/>
        <v>8.5002904968521115E-2</v>
      </c>
      <c r="K119" s="6">
        <f t="shared" si="20"/>
        <v>5.4648641807181466</v>
      </c>
      <c r="L119" s="4">
        <v>0.55000000000000004</v>
      </c>
      <c r="M119" s="4">
        <f t="shared" si="13"/>
        <v>0.55882750000000003</v>
      </c>
      <c r="N119" s="6">
        <f t="shared" si="21"/>
        <v>174.74027900000004</v>
      </c>
    </row>
    <row r="120" spans="1:14" x14ac:dyDescent="0.25">
      <c r="A120" s="2">
        <v>36918</v>
      </c>
      <c r="B120" s="18"/>
      <c r="C120" s="4">
        <v>0</v>
      </c>
      <c r="D120" s="5">
        <f t="shared" si="14"/>
        <v>0</v>
      </c>
      <c r="E120" s="6">
        <f t="shared" si="19"/>
        <v>84.074000000000012</v>
      </c>
      <c r="F120" s="4">
        <v>54</v>
      </c>
      <c r="G120" s="5">
        <f t="shared" si="15"/>
        <v>1.5291097168984467</v>
      </c>
      <c r="H120" s="5">
        <f t="shared" si="16"/>
        <v>132115.07954002579</v>
      </c>
      <c r="I120" s="4">
        <f t="shared" si="17"/>
        <v>132115079.54002579</v>
      </c>
      <c r="J120" s="5">
        <f t="shared" si="18"/>
        <v>7.4034788198389351E-2</v>
      </c>
      <c r="K120" s="6">
        <f t="shared" si="20"/>
        <v>5.538898968916536</v>
      </c>
      <c r="L120" s="4">
        <v>0.62</v>
      </c>
      <c r="M120" s="4">
        <f t="shared" si="13"/>
        <v>0.62995099999999993</v>
      </c>
      <c r="N120" s="6">
        <f t="shared" si="21"/>
        <v>175.37023000000005</v>
      </c>
    </row>
    <row r="121" spans="1:14" x14ac:dyDescent="0.25">
      <c r="A121" s="2">
        <v>36919</v>
      </c>
      <c r="B121" s="18"/>
      <c r="C121" s="4">
        <v>0</v>
      </c>
      <c r="D121" s="5">
        <f t="shared" si="14"/>
        <v>0</v>
      </c>
      <c r="E121" s="6">
        <f t="shared" si="19"/>
        <v>84.074000000000012</v>
      </c>
      <c r="F121" s="4">
        <v>50</v>
      </c>
      <c r="G121" s="5">
        <f t="shared" si="15"/>
        <v>1.4158423304615249</v>
      </c>
      <c r="H121" s="5">
        <f t="shared" si="16"/>
        <v>122328.77735187575</v>
      </c>
      <c r="I121" s="4">
        <f t="shared" si="17"/>
        <v>122328777.35187575</v>
      </c>
      <c r="J121" s="5">
        <f t="shared" si="18"/>
        <v>6.8550729813323483E-2</v>
      </c>
      <c r="K121" s="6">
        <f t="shared" si="20"/>
        <v>5.6074496987298597</v>
      </c>
      <c r="L121" s="4">
        <v>0.47</v>
      </c>
      <c r="M121" s="4">
        <f t="shared" si="13"/>
        <v>0.4775434999999999</v>
      </c>
      <c r="N121" s="6">
        <f t="shared" si="21"/>
        <v>175.84777350000005</v>
      </c>
    </row>
    <row r="122" spans="1:14" x14ac:dyDescent="0.25">
      <c r="A122" s="2">
        <v>36920</v>
      </c>
      <c r="B122" s="18"/>
      <c r="C122" s="4">
        <v>0.02</v>
      </c>
      <c r="D122" s="5">
        <f t="shared" si="14"/>
        <v>0.50800000000000001</v>
      </c>
      <c r="E122" s="6">
        <f t="shared" si="19"/>
        <v>84.582000000000008</v>
      </c>
      <c r="F122" s="4">
        <v>50</v>
      </c>
      <c r="G122" s="5">
        <f t="shared" si="15"/>
        <v>1.4158423304615249</v>
      </c>
      <c r="H122" s="5">
        <f t="shared" si="16"/>
        <v>122328.77735187575</v>
      </c>
      <c r="I122" s="4">
        <f t="shared" si="17"/>
        <v>122328777.35187575</v>
      </c>
      <c r="J122" s="5">
        <f t="shared" si="18"/>
        <v>6.8550729813323483E-2</v>
      </c>
      <c r="K122" s="6">
        <f t="shared" si="20"/>
        <v>5.6760004285431833</v>
      </c>
      <c r="L122" s="4">
        <v>0.22</v>
      </c>
      <c r="M122" s="4">
        <f t="shared" si="13"/>
        <v>0.22353099999999998</v>
      </c>
      <c r="N122" s="6">
        <f t="shared" si="21"/>
        <v>176.07130450000005</v>
      </c>
    </row>
    <row r="123" spans="1:14" x14ac:dyDescent="0.25">
      <c r="A123" s="2">
        <v>36921</v>
      </c>
      <c r="B123" s="18"/>
      <c r="C123" s="4">
        <v>0</v>
      </c>
      <c r="D123" s="5">
        <f t="shared" si="14"/>
        <v>0</v>
      </c>
      <c r="E123" s="6">
        <f t="shared" si="19"/>
        <v>84.582000000000008</v>
      </c>
      <c r="F123" s="4">
        <v>49</v>
      </c>
      <c r="G123" s="5">
        <f t="shared" si="15"/>
        <v>1.3875254838522944</v>
      </c>
      <c r="H123" s="5">
        <f t="shared" si="16"/>
        <v>119882.20180483823</v>
      </c>
      <c r="I123" s="4">
        <f t="shared" si="17"/>
        <v>119882201.80483823</v>
      </c>
      <c r="J123" s="5">
        <f t="shared" si="18"/>
        <v>6.7179715217056998E-2</v>
      </c>
      <c r="K123" s="6">
        <f t="shared" si="20"/>
        <v>5.7431801437602399</v>
      </c>
      <c r="L123" s="4">
        <v>0.13</v>
      </c>
      <c r="M123" s="4">
        <f t="shared" si="13"/>
        <v>0.1320865</v>
      </c>
      <c r="N123" s="6">
        <f t="shared" si="21"/>
        <v>176.20339100000007</v>
      </c>
    </row>
    <row r="124" spans="1:14" x14ac:dyDescent="0.25">
      <c r="A124" s="2">
        <v>36922</v>
      </c>
      <c r="B124" s="18"/>
      <c r="C124" s="4">
        <v>0</v>
      </c>
      <c r="D124" s="5">
        <f t="shared" si="14"/>
        <v>0</v>
      </c>
      <c r="E124" s="6">
        <f t="shared" si="19"/>
        <v>84.582000000000008</v>
      </c>
      <c r="F124" s="4">
        <v>50</v>
      </c>
      <c r="G124" s="5">
        <f t="shared" si="15"/>
        <v>1.4158423304615249</v>
      </c>
      <c r="H124" s="5">
        <f t="shared" si="16"/>
        <v>122328.77735187575</v>
      </c>
      <c r="I124" s="4">
        <f t="shared" si="17"/>
        <v>122328777.35187575</v>
      </c>
      <c r="J124" s="5">
        <f t="shared" si="18"/>
        <v>6.8550729813323483E-2</v>
      </c>
      <c r="K124" s="6">
        <f t="shared" si="20"/>
        <v>5.8117308735735635</v>
      </c>
      <c r="L124" s="4">
        <v>0.13</v>
      </c>
      <c r="M124" s="4">
        <f t="shared" si="13"/>
        <v>0.1320865</v>
      </c>
      <c r="N124" s="6">
        <f t="shared" si="21"/>
        <v>176.33547750000008</v>
      </c>
    </row>
    <row r="125" spans="1:14" x14ac:dyDescent="0.25">
      <c r="A125" s="2">
        <v>36923</v>
      </c>
      <c r="B125" s="18" t="s">
        <v>6</v>
      </c>
      <c r="C125" s="4">
        <v>0</v>
      </c>
      <c r="D125" s="5">
        <f t="shared" si="14"/>
        <v>0</v>
      </c>
      <c r="E125" s="6">
        <f t="shared" si="19"/>
        <v>84.582000000000008</v>
      </c>
      <c r="F125" s="4">
        <v>47</v>
      </c>
      <c r="G125" s="5">
        <f t="shared" si="15"/>
        <v>1.3308917906338333</v>
      </c>
      <c r="H125" s="5">
        <f t="shared" si="16"/>
        <v>114989.0507107632</v>
      </c>
      <c r="I125" s="4">
        <f t="shared" si="17"/>
        <v>114989050.7107632</v>
      </c>
      <c r="J125" s="5">
        <f t="shared" si="18"/>
        <v>6.4437686024524071E-2</v>
      </c>
      <c r="K125" s="6">
        <f t="shared" si="20"/>
        <v>5.8761685595980877</v>
      </c>
      <c r="L125" s="4">
        <v>0.2</v>
      </c>
      <c r="M125" s="4">
        <f t="shared" si="13"/>
        <v>0.20321</v>
      </c>
      <c r="N125" s="6">
        <f t="shared" si="21"/>
        <v>176.53868750000009</v>
      </c>
    </row>
    <row r="126" spans="1:14" x14ac:dyDescent="0.25">
      <c r="A126" s="2">
        <v>36924</v>
      </c>
      <c r="B126" s="18"/>
      <c r="C126" s="4">
        <v>0.04</v>
      </c>
      <c r="D126" s="5">
        <f t="shared" si="14"/>
        <v>1.016</v>
      </c>
      <c r="E126" s="6">
        <f t="shared" si="19"/>
        <v>85.598000000000013</v>
      </c>
      <c r="F126" s="4">
        <v>48</v>
      </c>
      <c r="G126" s="5">
        <f t="shared" si="15"/>
        <v>1.3592086372430638</v>
      </c>
      <c r="H126" s="5">
        <f t="shared" si="16"/>
        <v>117435.62625780072</v>
      </c>
      <c r="I126" s="4">
        <f t="shared" si="17"/>
        <v>117435626.25780071</v>
      </c>
      <c r="J126" s="5">
        <f t="shared" si="18"/>
        <v>6.5808700620790542E-2</v>
      </c>
      <c r="K126" s="6">
        <f t="shared" si="20"/>
        <v>5.9419772602188781</v>
      </c>
      <c r="L126" s="4">
        <v>0.16</v>
      </c>
      <c r="M126" s="4">
        <f t="shared" si="13"/>
        <v>0.16256799999999999</v>
      </c>
      <c r="N126" s="6">
        <f t="shared" si="21"/>
        <v>176.70125550000009</v>
      </c>
    </row>
    <row r="127" spans="1:14" x14ac:dyDescent="0.25">
      <c r="A127" s="2">
        <v>36925</v>
      </c>
      <c r="B127" s="18"/>
      <c r="C127" s="4">
        <v>0</v>
      </c>
      <c r="D127" s="5">
        <f t="shared" si="14"/>
        <v>0</v>
      </c>
      <c r="E127" s="6">
        <f t="shared" si="19"/>
        <v>85.598000000000013</v>
      </c>
      <c r="F127" s="4">
        <v>51</v>
      </c>
      <c r="G127" s="5">
        <f t="shared" si="15"/>
        <v>1.4441591770707554</v>
      </c>
      <c r="H127" s="5">
        <f t="shared" si="16"/>
        <v>124775.35289891326</v>
      </c>
      <c r="I127" s="4">
        <f t="shared" si="17"/>
        <v>124775352.89891326</v>
      </c>
      <c r="J127" s="5">
        <f t="shared" si="18"/>
        <v>6.9921744409589953E-2</v>
      </c>
      <c r="K127" s="6">
        <f t="shared" si="20"/>
        <v>6.0118990046284679</v>
      </c>
      <c r="L127" s="4">
        <v>0.23</v>
      </c>
      <c r="M127" s="4">
        <f t="shared" si="13"/>
        <v>0.2336915</v>
      </c>
      <c r="N127" s="6">
        <f t="shared" si="21"/>
        <v>176.93494700000008</v>
      </c>
    </row>
    <row r="128" spans="1:14" x14ac:dyDescent="0.25">
      <c r="A128" s="2">
        <v>36926</v>
      </c>
      <c r="B128" s="18"/>
      <c r="C128" s="4">
        <v>0.26</v>
      </c>
      <c r="D128" s="5">
        <f t="shared" si="14"/>
        <v>6.6040000000000001</v>
      </c>
      <c r="E128" s="6">
        <f t="shared" si="19"/>
        <v>92.202000000000012</v>
      </c>
      <c r="F128" s="4">
        <v>56</v>
      </c>
      <c r="G128" s="5">
        <f t="shared" si="15"/>
        <v>1.5857434101169077</v>
      </c>
      <c r="H128" s="5">
        <f t="shared" si="16"/>
        <v>137008.23063410082</v>
      </c>
      <c r="I128" s="4">
        <f t="shared" si="17"/>
        <v>137008230.63410082</v>
      </c>
      <c r="J128" s="5">
        <f t="shared" si="18"/>
        <v>7.6776817390922292E-2</v>
      </c>
      <c r="K128" s="6">
        <f t="shared" si="20"/>
        <v>6.0886758220193906</v>
      </c>
      <c r="L128" s="4">
        <v>0.3</v>
      </c>
      <c r="M128" s="4">
        <f t="shared" si="13"/>
        <v>0.30481499999999995</v>
      </c>
      <c r="N128" s="6">
        <f t="shared" si="21"/>
        <v>177.23976200000007</v>
      </c>
    </row>
    <row r="129" spans="1:14" x14ac:dyDescent="0.25">
      <c r="A129" s="2">
        <v>36927</v>
      </c>
      <c r="B129" s="18"/>
      <c r="C129" s="4">
        <v>0</v>
      </c>
      <c r="D129" s="5">
        <f t="shared" si="14"/>
        <v>0</v>
      </c>
      <c r="E129" s="6">
        <f t="shared" si="19"/>
        <v>92.202000000000012</v>
      </c>
      <c r="F129" s="4">
        <v>76</v>
      </c>
      <c r="G129" s="5">
        <f t="shared" si="15"/>
        <v>2.1520803423015176</v>
      </c>
      <c r="H129" s="5">
        <f t="shared" si="16"/>
        <v>185939.74157485113</v>
      </c>
      <c r="I129" s="4">
        <f t="shared" si="17"/>
        <v>185939741.57485113</v>
      </c>
      <c r="J129" s="5">
        <f t="shared" si="18"/>
        <v>0.10419710931625169</v>
      </c>
      <c r="K129" s="6">
        <f t="shared" si="20"/>
        <v>6.1928729313356419</v>
      </c>
      <c r="L129" s="4">
        <v>0.97</v>
      </c>
      <c r="M129" s="4">
        <f t="shared" si="13"/>
        <v>0.98556849999999985</v>
      </c>
      <c r="N129" s="6">
        <f t="shared" si="21"/>
        <v>178.22533050000007</v>
      </c>
    </row>
    <row r="130" spans="1:14" x14ac:dyDescent="0.25">
      <c r="A130" s="2">
        <v>36928</v>
      </c>
      <c r="B130" s="18"/>
      <c r="C130" s="4">
        <v>0</v>
      </c>
      <c r="D130" s="5">
        <f t="shared" si="14"/>
        <v>0</v>
      </c>
      <c r="E130" s="6">
        <f t="shared" si="19"/>
        <v>92.202000000000012</v>
      </c>
      <c r="F130" s="4">
        <v>278</v>
      </c>
      <c r="G130" s="5">
        <f t="shared" si="15"/>
        <v>7.872083357366078</v>
      </c>
      <c r="H130" s="5">
        <f t="shared" si="16"/>
        <v>680148.00207642908</v>
      </c>
      <c r="I130" s="4">
        <f t="shared" si="17"/>
        <v>680148002.07642913</v>
      </c>
      <c r="J130" s="5">
        <f t="shared" si="18"/>
        <v>0.38114205776207855</v>
      </c>
      <c r="K130" s="6">
        <f t="shared" si="20"/>
        <v>6.5740149890977202</v>
      </c>
      <c r="L130" s="4">
        <v>93</v>
      </c>
      <c r="M130" s="4">
        <f t="shared" ref="M130:M193" si="22">L130*1.01605</f>
        <v>94.492649999999998</v>
      </c>
      <c r="N130" s="6">
        <f t="shared" si="21"/>
        <v>272.71798050000007</v>
      </c>
    </row>
    <row r="131" spans="1:14" x14ac:dyDescent="0.25">
      <c r="A131" s="2">
        <v>36929</v>
      </c>
      <c r="B131" s="18"/>
      <c r="C131" s="4">
        <v>0</v>
      </c>
      <c r="D131" s="5">
        <f t="shared" ref="D131:D194" si="23">C131*25.4</f>
        <v>0</v>
      </c>
      <c r="E131" s="6">
        <f t="shared" si="19"/>
        <v>92.202000000000012</v>
      </c>
      <c r="F131" s="4">
        <v>291</v>
      </c>
      <c r="G131" s="5">
        <f t="shared" ref="G131:G194" si="24">F131/35.3146667</f>
        <v>8.240202363286075</v>
      </c>
      <c r="H131" s="5">
        <f t="shared" ref="H131:H194" si="25">G131*86400</f>
        <v>711953.48418791685</v>
      </c>
      <c r="I131" s="4">
        <f t="shared" ref="I131:I194" si="26">H131*1000</f>
        <v>711953484.18791687</v>
      </c>
      <c r="J131" s="5">
        <f t="shared" ref="J131:J194" si="27">I131/1784500000</f>
        <v>0.39896524751354268</v>
      </c>
      <c r="K131" s="6">
        <f t="shared" si="20"/>
        <v>6.9729802366112628</v>
      </c>
      <c r="L131" s="4">
        <v>42</v>
      </c>
      <c r="M131" s="4">
        <f t="shared" si="22"/>
        <v>42.674099999999996</v>
      </c>
      <c r="N131" s="6">
        <f t="shared" si="21"/>
        <v>315.39208050000008</v>
      </c>
    </row>
    <row r="132" spans="1:14" x14ac:dyDescent="0.25">
      <c r="A132" s="2">
        <v>36930</v>
      </c>
      <c r="B132" s="18"/>
      <c r="C132" s="4">
        <v>0</v>
      </c>
      <c r="D132" s="5">
        <f t="shared" si="23"/>
        <v>0</v>
      </c>
      <c r="E132" s="6">
        <f t="shared" ref="E132:E195" si="28">D132+E131</f>
        <v>92.202000000000012</v>
      </c>
      <c r="F132" s="4">
        <v>205</v>
      </c>
      <c r="G132" s="5">
        <f t="shared" si="24"/>
        <v>5.8049535548922515</v>
      </c>
      <c r="H132" s="5">
        <f t="shared" si="25"/>
        <v>501547.98714269052</v>
      </c>
      <c r="I132" s="4">
        <f t="shared" si="26"/>
        <v>501547987.14269054</v>
      </c>
      <c r="J132" s="5">
        <f t="shared" si="27"/>
        <v>0.28105799223462624</v>
      </c>
      <c r="K132" s="6">
        <f t="shared" ref="K132:K195" si="29">J132+K131</f>
        <v>7.2540382288458893</v>
      </c>
      <c r="L132" s="4">
        <v>7.9</v>
      </c>
      <c r="M132" s="4">
        <f t="shared" si="22"/>
        <v>8.0267949999999999</v>
      </c>
      <c r="N132" s="6">
        <f t="shared" ref="N132:N195" si="30">M132+N131</f>
        <v>323.41887550000007</v>
      </c>
    </row>
    <row r="133" spans="1:14" x14ac:dyDescent="0.25">
      <c r="A133" s="2">
        <v>36931</v>
      </c>
      <c r="B133" s="18"/>
      <c r="C133" s="4">
        <v>0.01</v>
      </c>
      <c r="D133" s="5">
        <f t="shared" si="23"/>
        <v>0.254</v>
      </c>
      <c r="E133" s="6">
        <f t="shared" si="28"/>
        <v>92.456000000000017</v>
      </c>
      <c r="F133" s="4">
        <v>169</v>
      </c>
      <c r="G133" s="5">
        <f t="shared" si="24"/>
        <v>4.7855470769599542</v>
      </c>
      <c r="H133" s="5">
        <f t="shared" si="25"/>
        <v>413471.26744934003</v>
      </c>
      <c r="I133" s="4">
        <f t="shared" si="26"/>
        <v>413471267.44934005</v>
      </c>
      <c r="J133" s="5">
        <f t="shared" si="27"/>
        <v>0.23170146676903336</v>
      </c>
      <c r="K133" s="6">
        <f t="shared" si="29"/>
        <v>7.4857396956149227</v>
      </c>
      <c r="L133" s="4">
        <v>5</v>
      </c>
      <c r="M133" s="4">
        <f t="shared" si="22"/>
        <v>5.0802499999999995</v>
      </c>
      <c r="N133" s="6">
        <f t="shared" si="30"/>
        <v>328.49912550000005</v>
      </c>
    </row>
    <row r="134" spans="1:14" x14ac:dyDescent="0.25">
      <c r="A134" s="2">
        <v>36932</v>
      </c>
      <c r="B134" s="18"/>
      <c r="C134" s="4">
        <v>0.06</v>
      </c>
      <c r="D134" s="5">
        <f t="shared" si="23"/>
        <v>1.5239999999999998</v>
      </c>
      <c r="E134" s="6">
        <f t="shared" si="28"/>
        <v>93.980000000000018</v>
      </c>
      <c r="F134" s="4">
        <v>131</v>
      </c>
      <c r="G134" s="5">
        <f t="shared" si="24"/>
        <v>3.709506905809195</v>
      </c>
      <c r="H134" s="5">
        <f t="shared" si="25"/>
        <v>320501.39666191442</v>
      </c>
      <c r="I134" s="4">
        <f t="shared" si="26"/>
        <v>320501396.66191441</v>
      </c>
      <c r="J134" s="5">
        <f t="shared" si="27"/>
        <v>0.17960291211090748</v>
      </c>
      <c r="K134" s="6">
        <f t="shared" si="29"/>
        <v>7.6653426077258304</v>
      </c>
      <c r="L134" s="4">
        <v>3.6</v>
      </c>
      <c r="M134" s="4">
        <f t="shared" si="22"/>
        <v>3.6577799999999998</v>
      </c>
      <c r="N134" s="6">
        <f t="shared" si="30"/>
        <v>332.15690550000005</v>
      </c>
    </row>
    <row r="135" spans="1:14" x14ac:dyDescent="0.25">
      <c r="A135" s="2">
        <v>36933</v>
      </c>
      <c r="B135" s="18"/>
      <c r="C135" s="4">
        <v>0</v>
      </c>
      <c r="D135" s="5">
        <f t="shared" si="23"/>
        <v>0</v>
      </c>
      <c r="E135" s="6">
        <f t="shared" si="28"/>
        <v>93.980000000000018</v>
      </c>
      <c r="F135" s="4">
        <v>113</v>
      </c>
      <c r="G135" s="5">
        <f t="shared" si="24"/>
        <v>3.1998036668430458</v>
      </c>
      <c r="H135" s="5">
        <f t="shared" si="25"/>
        <v>276463.03681523917</v>
      </c>
      <c r="I135" s="4">
        <f t="shared" si="26"/>
        <v>276463036.81523919</v>
      </c>
      <c r="J135" s="5">
        <f t="shared" si="27"/>
        <v>0.15492464937811107</v>
      </c>
      <c r="K135" s="6">
        <f t="shared" si="29"/>
        <v>7.8202672571039411</v>
      </c>
      <c r="L135" s="4">
        <v>2.7</v>
      </c>
      <c r="M135" s="4">
        <f t="shared" si="22"/>
        <v>2.7433350000000001</v>
      </c>
      <c r="N135" s="6">
        <f t="shared" si="30"/>
        <v>334.90024050000005</v>
      </c>
    </row>
    <row r="136" spans="1:14" x14ac:dyDescent="0.25">
      <c r="A136" s="2">
        <v>36934</v>
      </c>
      <c r="B136" s="18"/>
      <c r="C136" s="4">
        <v>0</v>
      </c>
      <c r="D136" s="5">
        <f t="shared" si="23"/>
        <v>0</v>
      </c>
      <c r="E136" s="6">
        <f t="shared" si="28"/>
        <v>93.980000000000018</v>
      </c>
      <c r="F136" s="4">
        <v>88</v>
      </c>
      <c r="G136" s="5">
        <f t="shared" si="24"/>
        <v>2.4918825016122836</v>
      </c>
      <c r="H136" s="5">
        <f t="shared" si="25"/>
        <v>215298.64813930131</v>
      </c>
      <c r="I136" s="4">
        <f t="shared" si="26"/>
        <v>215298648.1393013</v>
      </c>
      <c r="J136" s="5">
        <f t="shared" si="27"/>
        <v>0.12064928447144932</v>
      </c>
      <c r="K136" s="6">
        <f t="shared" si="29"/>
        <v>7.9409165415753904</v>
      </c>
      <c r="L136" s="4">
        <v>1.5</v>
      </c>
      <c r="M136" s="4">
        <f t="shared" si="22"/>
        <v>1.5240749999999998</v>
      </c>
      <c r="N136" s="6">
        <f t="shared" si="30"/>
        <v>336.42431550000003</v>
      </c>
    </row>
    <row r="137" spans="1:14" x14ac:dyDescent="0.25">
      <c r="A137" s="2">
        <v>36935</v>
      </c>
      <c r="B137" s="18"/>
      <c r="C137" s="4">
        <v>0</v>
      </c>
      <c r="D137" s="5">
        <f t="shared" si="23"/>
        <v>0</v>
      </c>
      <c r="E137" s="6">
        <f t="shared" si="28"/>
        <v>93.980000000000018</v>
      </c>
      <c r="F137" s="4">
        <v>84</v>
      </c>
      <c r="G137" s="5">
        <f t="shared" si="24"/>
        <v>2.3786151151753616</v>
      </c>
      <c r="H137" s="5">
        <f t="shared" si="25"/>
        <v>205512.34595115125</v>
      </c>
      <c r="I137" s="4">
        <f t="shared" si="26"/>
        <v>205512345.95115125</v>
      </c>
      <c r="J137" s="5">
        <f t="shared" si="27"/>
        <v>0.11516522608638344</v>
      </c>
      <c r="K137" s="6">
        <f t="shared" si="29"/>
        <v>8.0560817676617731</v>
      </c>
      <c r="L137" s="4">
        <v>1.1000000000000001</v>
      </c>
      <c r="M137" s="4">
        <f t="shared" si="22"/>
        <v>1.1176550000000001</v>
      </c>
      <c r="N137" s="6">
        <f t="shared" si="30"/>
        <v>337.54197050000005</v>
      </c>
    </row>
    <row r="138" spans="1:14" x14ac:dyDescent="0.25">
      <c r="A138" s="2">
        <v>36936</v>
      </c>
      <c r="B138" s="18"/>
      <c r="C138" s="4">
        <v>0</v>
      </c>
      <c r="D138" s="5">
        <f t="shared" si="23"/>
        <v>0</v>
      </c>
      <c r="E138" s="6">
        <f t="shared" si="28"/>
        <v>93.980000000000018</v>
      </c>
      <c r="F138" s="4">
        <v>73</v>
      </c>
      <c r="G138" s="5">
        <f t="shared" si="24"/>
        <v>2.0671298024738261</v>
      </c>
      <c r="H138" s="5">
        <f t="shared" si="25"/>
        <v>178600.01493373857</v>
      </c>
      <c r="I138" s="4">
        <f t="shared" si="26"/>
        <v>178600014.93373856</v>
      </c>
      <c r="J138" s="5">
        <f t="shared" si="27"/>
        <v>0.10008406552745226</v>
      </c>
      <c r="K138" s="6">
        <f t="shared" si="29"/>
        <v>8.1561658331892257</v>
      </c>
      <c r="L138" s="4">
        <v>0.66</v>
      </c>
      <c r="M138" s="4">
        <f t="shared" si="22"/>
        <v>0.67059299999999999</v>
      </c>
      <c r="N138" s="6">
        <f t="shared" si="30"/>
        <v>338.21256350000004</v>
      </c>
    </row>
    <row r="139" spans="1:14" x14ac:dyDescent="0.25">
      <c r="A139" s="2">
        <v>36937</v>
      </c>
      <c r="B139" s="18"/>
      <c r="C139" s="4">
        <v>0</v>
      </c>
      <c r="D139" s="5">
        <f t="shared" si="23"/>
        <v>0</v>
      </c>
      <c r="E139" s="6">
        <f t="shared" si="28"/>
        <v>93.980000000000018</v>
      </c>
      <c r="F139" s="4">
        <v>71</v>
      </c>
      <c r="G139" s="5">
        <f t="shared" si="24"/>
        <v>2.010496109255365</v>
      </c>
      <c r="H139" s="5">
        <f t="shared" si="25"/>
        <v>173706.86383966354</v>
      </c>
      <c r="I139" s="4">
        <f t="shared" si="26"/>
        <v>173706863.83966354</v>
      </c>
      <c r="J139" s="5">
        <f t="shared" si="27"/>
        <v>9.7342036334919321E-2</v>
      </c>
      <c r="K139" s="6">
        <f t="shared" si="29"/>
        <v>8.2535078695241442</v>
      </c>
      <c r="L139" s="4">
        <v>0.6</v>
      </c>
      <c r="M139" s="4">
        <f t="shared" si="22"/>
        <v>0.60962999999999989</v>
      </c>
      <c r="N139" s="6">
        <f t="shared" si="30"/>
        <v>338.82219350000003</v>
      </c>
    </row>
    <row r="140" spans="1:14" x14ac:dyDescent="0.25">
      <c r="A140" s="2">
        <v>36938</v>
      </c>
      <c r="B140" s="18"/>
      <c r="C140" s="4">
        <v>0.08</v>
      </c>
      <c r="D140" s="5">
        <f t="shared" si="23"/>
        <v>2.032</v>
      </c>
      <c r="E140" s="6">
        <f t="shared" si="28"/>
        <v>96.012000000000015</v>
      </c>
      <c r="F140" s="4">
        <v>65</v>
      </c>
      <c r="G140" s="5">
        <f t="shared" si="24"/>
        <v>1.8405950295999822</v>
      </c>
      <c r="H140" s="5">
        <f t="shared" si="25"/>
        <v>159027.41055743847</v>
      </c>
      <c r="I140" s="4">
        <f t="shared" si="26"/>
        <v>159027410.55743846</v>
      </c>
      <c r="J140" s="5">
        <f t="shared" si="27"/>
        <v>8.9115948757320512E-2</v>
      </c>
      <c r="K140" s="6">
        <f t="shared" si="29"/>
        <v>8.3426238182814654</v>
      </c>
      <c r="L140" s="4">
        <v>0.53</v>
      </c>
      <c r="M140" s="4">
        <f t="shared" si="22"/>
        <v>0.5385065</v>
      </c>
      <c r="N140" s="6">
        <f t="shared" si="30"/>
        <v>339.36070000000001</v>
      </c>
    </row>
    <row r="141" spans="1:14" x14ac:dyDescent="0.25">
      <c r="A141" s="2">
        <v>36939</v>
      </c>
      <c r="B141" s="18"/>
      <c r="C141" s="4">
        <v>0</v>
      </c>
      <c r="D141" s="5">
        <f t="shared" si="23"/>
        <v>0</v>
      </c>
      <c r="E141" s="6">
        <f t="shared" si="28"/>
        <v>96.012000000000015</v>
      </c>
      <c r="F141" s="4">
        <v>51</v>
      </c>
      <c r="G141" s="5">
        <f t="shared" si="24"/>
        <v>1.4441591770707554</v>
      </c>
      <c r="H141" s="5">
        <f t="shared" si="25"/>
        <v>124775.35289891326</v>
      </c>
      <c r="I141" s="4">
        <f t="shared" si="26"/>
        <v>124775352.89891326</v>
      </c>
      <c r="J141" s="5">
        <f t="shared" si="27"/>
        <v>6.9921744409589953E-2</v>
      </c>
      <c r="K141" s="6">
        <f t="shared" si="29"/>
        <v>8.4125455626910561</v>
      </c>
      <c r="L141" s="4">
        <v>0.43</v>
      </c>
      <c r="M141" s="4">
        <f t="shared" si="22"/>
        <v>0.43690149999999994</v>
      </c>
      <c r="N141" s="6">
        <f t="shared" si="30"/>
        <v>339.79760149999998</v>
      </c>
    </row>
    <row r="142" spans="1:14" x14ac:dyDescent="0.25">
      <c r="A142" s="2">
        <v>36940</v>
      </c>
      <c r="B142" s="18"/>
      <c r="C142" s="4">
        <v>0.1</v>
      </c>
      <c r="D142" s="5">
        <f t="shared" si="23"/>
        <v>2.54</v>
      </c>
      <c r="E142" s="6">
        <f t="shared" si="28"/>
        <v>98.552000000000021</v>
      </c>
      <c r="F142" s="4">
        <v>66</v>
      </c>
      <c r="G142" s="5">
        <f t="shared" si="24"/>
        <v>1.8689118762092127</v>
      </c>
      <c r="H142" s="5">
        <f t="shared" si="25"/>
        <v>161473.98610447597</v>
      </c>
      <c r="I142" s="4">
        <f t="shared" si="26"/>
        <v>161473986.10447598</v>
      </c>
      <c r="J142" s="5">
        <f t="shared" si="27"/>
        <v>9.0486963353586983E-2</v>
      </c>
      <c r="K142" s="6">
        <f t="shared" si="29"/>
        <v>8.5030325260446435</v>
      </c>
      <c r="L142" s="4">
        <v>0.56000000000000005</v>
      </c>
      <c r="M142" s="4">
        <f t="shared" si="22"/>
        <v>0.56898800000000005</v>
      </c>
      <c r="N142" s="6">
        <f t="shared" si="30"/>
        <v>340.36658949999998</v>
      </c>
    </row>
    <row r="143" spans="1:14" x14ac:dyDescent="0.25">
      <c r="A143" s="2">
        <v>36941</v>
      </c>
      <c r="B143" s="18"/>
      <c r="C143" s="4">
        <v>0</v>
      </c>
      <c r="D143" s="5">
        <f t="shared" si="23"/>
        <v>0</v>
      </c>
      <c r="E143" s="6">
        <f t="shared" si="28"/>
        <v>98.552000000000021</v>
      </c>
      <c r="F143" s="4">
        <v>63</v>
      </c>
      <c r="G143" s="5">
        <f t="shared" si="24"/>
        <v>1.7839613363815212</v>
      </c>
      <c r="H143" s="5">
        <f t="shared" si="25"/>
        <v>154134.25946336344</v>
      </c>
      <c r="I143" s="4">
        <f t="shared" si="26"/>
        <v>154134259.46336344</v>
      </c>
      <c r="J143" s="5">
        <f t="shared" si="27"/>
        <v>8.6373919564787585E-2</v>
      </c>
      <c r="K143" s="6">
        <f t="shared" si="29"/>
        <v>8.5894064456094306</v>
      </c>
      <c r="L143" s="4">
        <v>0.48</v>
      </c>
      <c r="M143" s="4">
        <f t="shared" si="22"/>
        <v>0.48770399999999992</v>
      </c>
      <c r="N143" s="6">
        <f t="shared" si="30"/>
        <v>340.85429349999998</v>
      </c>
    </row>
    <row r="144" spans="1:14" x14ac:dyDescent="0.25">
      <c r="A144" s="2">
        <v>36942</v>
      </c>
      <c r="B144" s="18"/>
      <c r="C144" s="4">
        <v>0</v>
      </c>
      <c r="D144" s="5">
        <f t="shared" si="23"/>
        <v>0</v>
      </c>
      <c r="E144" s="6">
        <f t="shared" si="28"/>
        <v>98.552000000000021</v>
      </c>
      <c r="F144" s="4">
        <v>58</v>
      </c>
      <c r="G144" s="5">
        <f t="shared" si="24"/>
        <v>1.6423771033353687</v>
      </c>
      <c r="H144" s="5">
        <f t="shared" si="25"/>
        <v>141901.38172817585</v>
      </c>
      <c r="I144" s="4">
        <f t="shared" si="26"/>
        <v>141901381.72817585</v>
      </c>
      <c r="J144" s="5">
        <f t="shared" si="27"/>
        <v>7.9518846583455219E-2</v>
      </c>
      <c r="K144" s="6">
        <f t="shared" si="29"/>
        <v>8.6689252921928865</v>
      </c>
      <c r="L144" s="4">
        <v>0.53</v>
      </c>
      <c r="M144" s="4">
        <f t="shared" si="22"/>
        <v>0.5385065</v>
      </c>
      <c r="N144" s="6">
        <f t="shared" si="30"/>
        <v>341.39279999999997</v>
      </c>
    </row>
    <row r="145" spans="1:14" x14ac:dyDescent="0.25">
      <c r="A145" s="2">
        <v>36943</v>
      </c>
      <c r="B145" s="18"/>
      <c r="C145" s="4">
        <v>0.06</v>
      </c>
      <c r="D145" s="5">
        <f t="shared" si="23"/>
        <v>1.5239999999999998</v>
      </c>
      <c r="E145" s="6">
        <f t="shared" si="28"/>
        <v>100.07600000000002</v>
      </c>
      <c r="F145" s="4">
        <v>83</v>
      </c>
      <c r="G145" s="5">
        <f t="shared" si="24"/>
        <v>2.3502982685661311</v>
      </c>
      <c r="H145" s="5">
        <f t="shared" si="25"/>
        <v>203065.77040411372</v>
      </c>
      <c r="I145" s="4">
        <f t="shared" si="26"/>
        <v>203065770.40411371</v>
      </c>
      <c r="J145" s="5">
        <f t="shared" si="27"/>
        <v>0.11379421149011695</v>
      </c>
      <c r="K145" s="6">
        <f t="shared" si="29"/>
        <v>8.782719503683003</v>
      </c>
      <c r="L145" s="4">
        <v>1.5</v>
      </c>
      <c r="M145" s="4">
        <f t="shared" si="22"/>
        <v>1.5240749999999998</v>
      </c>
      <c r="N145" s="6">
        <f t="shared" si="30"/>
        <v>342.91687499999995</v>
      </c>
    </row>
    <row r="146" spans="1:14" x14ac:dyDescent="0.25">
      <c r="A146" s="2">
        <v>36944</v>
      </c>
      <c r="B146" s="18"/>
      <c r="C146" s="4">
        <v>0.05</v>
      </c>
      <c r="D146" s="5">
        <f t="shared" si="23"/>
        <v>1.27</v>
      </c>
      <c r="E146" s="6">
        <f t="shared" si="28"/>
        <v>101.34600000000002</v>
      </c>
      <c r="F146" s="4">
        <v>97</v>
      </c>
      <c r="G146" s="5">
        <f t="shared" si="24"/>
        <v>2.7467341210953582</v>
      </c>
      <c r="H146" s="5">
        <f t="shared" si="25"/>
        <v>237317.82806263896</v>
      </c>
      <c r="I146" s="4">
        <f t="shared" si="26"/>
        <v>237317828.06263897</v>
      </c>
      <c r="J146" s="5">
        <f t="shared" si="27"/>
        <v>0.13298841583784757</v>
      </c>
      <c r="K146" s="6">
        <f t="shared" si="29"/>
        <v>8.91570791952085</v>
      </c>
      <c r="L146" s="4">
        <v>1.6</v>
      </c>
      <c r="M146" s="4">
        <f t="shared" si="22"/>
        <v>1.62568</v>
      </c>
      <c r="N146" s="6">
        <f t="shared" si="30"/>
        <v>344.54255499999994</v>
      </c>
    </row>
    <row r="147" spans="1:14" x14ac:dyDescent="0.25">
      <c r="A147" s="2">
        <v>36945</v>
      </c>
      <c r="B147" s="18"/>
      <c r="C147" s="4">
        <v>0</v>
      </c>
      <c r="D147" s="5">
        <f t="shared" si="23"/>
        <v>0</v>
      </c>
      <c r="E147" s="6">
        <f t="shared" si="28"/>
        <v>101.34600000000002</v>
      </c>
      <c r="F147" s="4">
        <v>136</v>
      </c>
      <c r="G147" s="5">
        <f t="shared" si="24"/>
        <v>3.8510911388553475</v>
      </c>
      <c r="H147" s="5">
        <f t="shared" si="25"/>
        <v>332734.27439710201</v>
      </c>
      <c r="I147" s="4">
        <f t="shared" si="26"/>
        <v>332734274.397102</v>
      </c>
      <c r="J147" s="5">
        <f t="shared" si="27"/>
        <v>0.18645798509223985</v>
      </c>
      <c r="K147" s="6">
        <f t="shared" si="29"/>
        <v>9.1021659046130896</v>
      </c>
      <c r="L147" s="4">
        <v>2.8</v>
      </c>
      <c r="M147" s="4">
        <f t="shared" si="22"/>
        <v>2.8449399999999994</v>
      </c>
      <c r="N147" s="6">
        <f t="shared" si="30"/>
        <v>347.38749499999994</v>
      </c>
    </row>
    <row r="148" spans="1:14" x14ac:dyDescent="0.25">
      <c r="A148" s="2">
        <v>36946</v>
      </c>
      <c r="B148" s="18"/>
      <c r="C148" s="4">
        <v>0</v>
      </c>
      <c r="D148" s="5">
        <f t="shared" si="23"/>
        <v>0</v>
      </c>
      <c r="E148" s="6">
        <f t="shared" si="28"/>
        <v>101.34600000000002</v>
      </c>
      <c r="F148" s="4">
        <v>244</v>
      </c>
      <c r="G148" s="5">
        <f t="shared" si="24"/>
        <v>6.9093105726522408</v>
      </c>
      <c r="H148" s="5">
        <f t="shared" si="25"/>
        <v>596964.43347715365</v>
      </c>
      <c r="I148" s="4">
        <f t="shared" si="26"/>
        <v>596964433.47715366</v>
      </c>
      <c r="J148" s="5">
        <f t="shared" si="27"/>
        <v>0.33452756148901858</v>
      </c>
      <c r="K148" s="6">
        <f t="shared" si="29"/>
        <v>9.436693466102108</v>
      </c>
      <c r="L148" s="4">
        <v>13</v>
      </c>
      <c r="M148" s="4">
        <f t="shared" si="22"/>
        <v>13.208649999999999</v>
      </c>
      <c r="N148" s="6">
        <f t="shared" si="30"/>
        <v>360.59614499999992</v>
      </c>
    </row>
    <row r="149" spans="1:14" x14ac:dyDescent="0.25">
      <c r="A149" s="2">
        <v>36947</v>
      </c>
      <c r="B149" s="18"/>
      <c r="C149" s="4">
        <v>0</v>
      </c>
      <c r="D149" s="5">
        <f t="shared" si="23"/>
        <v>0</v>
      </c>
      <c r="E149" s="6">
        <f t="shared" si="28"/>
        <v>101.34600000000002</v>
      </c>
      <c r="F149" s="4">
        <v>227</v>
      </c>
      <c r="G149" s="5">
        <f t="shared" si="24"/>
        <v>6.4279241802953226</v>
      </c>
      <c r="H149" s="5">
        <f t="shared" si="25"/>
        <v>555372.64917751588</v>
      </c>
      <c r="I149" s="4">
        <f t="shared" si="26"/>
        <v>555372649.17751586</v>
      </c>
      <c r="J149" s="5">
        <f t="shared" si="27"/>
        <v>0.31122031335248856</v>
      </c>
      <c r="K149" s="6">
        <f t="shared" si="29"/>
        <v>9.7479137794545974</v>
      </c>
      <c r="L149" s="4">
        <v>11</v>
      </c>
      <c r="M149" s="4">
        <f t="shared" si="22"/>
        <v>11.176549999999999</v>
      </c>
      <c r="N149" s="6">
        <f t="shared" si="30"/>
        <v>371.77269499999994</v>
      </c>
    </row>
    <row r="150" spans="1:14" x14ac:dyDescent="0.25">
      <c r="A150" s="2">
        <v>36948</v>
      </c>
      <c r="B150" s="18"/>
      <c r="C150" s="4">
        <v>0</v>
      </c>
      <c r="D150" s="5">
        <f t="shared" si="23"/>
        <v>0</v>
      </c>
      <c r="E150" s="6">
        <f t="shared" si="28"/>
        <v>101.34600000000002</v>
      </c>
      <c r="F150" s="4">
        <v>221</v>
      </c>
      <c r="G150" s="5">
        <f t="shared" si="24"/>
        <v>6.2580231006399396</v>
      </c>
      <c r="H150" s="5">
        <f t="shared" si="25"/>
        <v>540693.19589529082</v>
      </c>
      <c r="I150" s="4">
        <f t="shared" si="26"/>
        <v>540693195.89529085</v>
      </c>
      <c r="J150" s="5">
        <f t="shared" si="27"/>
        <v>0.30299422577488982</v>
      </c>
      <c r="K150" s="6">
        <f t="shared" si="29"/>
        <v>10.050908005229488</v>
      </c>
      <c r="L150" s="4">
        <v>11</v>
      </c>
      <c r="M150" s="4">
        <f t="shared" si="22"/>
        <v>11.176549999999999</v>
      </c>
      <c r="N150" s="6">
        <f t="shared" si="30"/>
        <v>382.94924499999996</v>
      </c>
    </row>
    <row r="151" spans="1:14" x14ac:dyDescent="0.25">
      <c r="A151" s="2">
        <v>36949</v>
      </c>
      <c r="B151" s="18"/>
      <c r="C151" s="4">
        <v>0</v>
      </c>
      <c r="D151" s="5">
        <f t="shared" si="23"/>
        <v>0</v>
      </c>
      <c r="E151" s="6">
        <f t="shared" si="28"/>
        <v>101.34600000000002</v>
      </c>
      <c r="F151" s="4">
        <v>192</v>
      </c>
      <c r="G151" s="5">
        <f t="shared" si="24"/>
        <v>5.4368345489722554</v>
      </c>
      <c r="H151" s="5">
        <f t="shared" si="25"/>
        <v>469742.50503120286</v>
      </c>
      <c r="I151" s="4">
        <f t="shared" si="26"/>
        <v>469742505.03120285</v>
      </c>
      <c r="J151" s="5">
        <f t="shared" si="27"/>
        <v>0.26323480248316217</v>
      </c>
      <c r="K151" s="6">
        <f t="shared" si="29"/>
        <v>10.314142807712649</v>
      </c>
      <c r="L151" s="4">
        <v>9.6999999999999993</v>
      </c>
      <c r="M151" s="4">
        <f t="shared" si="22"/>
        <v>9.8556849999999976</v>
      </c>
      <c r="N151" s="6">
        <f t="shared" si="30"/>
        <v>392.80492999999996</v>
      </c>
    </row>
    <row r="152" spans="1:14" x14ac:dyDescent="0.25">
      <c r="A152" s="2">
        <v>36950</v>
      </c>
      <c r="B152" s="18"/>
      <c r="C152" s="4">
        <v>0</v>
      </c>
      <c r="D152" s="5">
        <f t="shared" si="23"/>
        <v>0</v>
      </c>
      <c r="E152" s="6">
        <f t="shared" si="28"/>
        <v>101.34600000000002</v>
      </c>
      <c r="F152" s="4">
        <v>161</v>
      </c>
      <c r="G152" s="5">
        <f t="shared" si="24"/>
        <v>4.5590123040861101</v>
      </c>
      <c r="H152" s="5">
        <f t="shared" si="25"/>
        <v>393898.6630730399</v>
      </c>
      <c r="I152" s="4">
        <f t="shared" si="26"/>
        <v>393898663.07303989</v>
      </c>
      <c r="J152" s="5">
        <f t="shared" si="27"/>
        <v>0.2207333499989016</v>
      </c>
      <c r="K152" s="6">
        <f t="shared" si="29"/>
        <v>10.534876157711551</v>
      </c>
      <c r="L152" s="4">
        <v>6.9</v>
      </c>
      <c r="M152" s="4">
        <f t="shared" si="22"/>
        <v>7.010745</v>
      </c>
      <c r="N152" s="6">
        <f t="shared" si="30"/>
        <v>399.81567499999994</v>
      </c>
    </row>
    <row r="153" spans="1:14" x14ac:dyDescent="0.25">
      <c r="A153" s="2">
        <v>36951</v>
      </c>
      <c r="B153" s="18" t="s">
        <v>7</v>
      </c>
      <c r="C153" s="4">
        <v>0.14000000000000001</v>
      </c>
      <c r="D153" s="5">
        <f t="shared" si="23"/>
        <v>3.556</v>
      </c>
      <c r="E153" s="6">
        <f t="shared" si="28"/>
        <v>104.90200000000002</v>
      </c>
      <c r="F153" s="4">
        <v>134</v>
      </c>
      <c r="G153" s="5">
        <f t="shared" si="24"/>
        <v>3.7944574456368865</v>
      </c>
      <c r="H153" s="5">
        <f t="shared" si="25"/>
        <v>327841.12330302701</v>
      </c>
      <c r="I153" s="4">
        <f t="shared" si="26"/>
        <v>327841123.30302703</v>
      </c>
      <c r="J153" s="5">
        <f t="shared" si="27"/>
        <v>0.18371595589970693</v>
      </c>
      <c r="K153" s="6">
        <f t="shared" si="29"/>
        <v>10.718592113611258</v>
      </c>
      <c r="L153" s="4">
        <v>4.7</v>
      </c>
      <c r="M153" s="4">
        <f t="shared" si="22"/>
        <v>4.7754349999999999</v>
      </c>
      <c r="N153" s="6">
        <f t="shared" si="30"/>
        <v>404.59110999999996</v>
      </c>
    </row>
    <row r="154" spans="1:14" x14ac:dyDescent="0.25">
      <c r="A154" s="2">
        <v>36952</v>
      </c>
      <c r="B154" s="18"/>
      <c r="C154" s="4">
        <v>0.1</v>
      </c>
      <c r="D154" s="5">
        <f t="shared" si="23"/>
        <v>2.54</v>
      </c>
      <c r="E154" s="6">
        <f t="shared" si="28"/>
        <v>107.44200000000002</v>
      </c>
      <c r="F154" s="4">
        <v>137</v>
      </c>
      <c r="G154" s="5">
        <f t="shared" si="24"/>
        <v>3.879407985464578</v>
      </c>
      <c r="H154" s="5">
        <f t="shared" si="25"/>
        <v>335180.84994413954</v>
      </c>
      <c r="I154" s="4">
        <f t="shared" si="26"/>
        <v>335180849.94413954</v>
      </c>
      <c r="J154" s="5">
        <f t="shared" si="27"/>
        <v>0.18782899968850633</v>
      </c>
      <c r="K154" s="6">
        <f t="shared" si="29"/>
        <v>10.906421113299764</v>
      </c>
      <c r="L154" s="4">
        <v>4.7</v>
      </c>
      <c r="M154" s="4">
        <f t="shared" si="22"/>
        <v>4.7754349999999999</v>
      </c>
      <c r="N154" s="6">
        <f t="shared" si="30"/>
        <v>409.36654499999997</v>
      </c>
    </row>
    <row r="155" spans="1:14" x14ac:dyDescent="0.25">
      <c r="A155" s="2">
        <v>36953</v>
      </c>
      <c r="B155" s="18"/>
      <c r="C155" s="4">
        <v>0</v>
      </c>
      <c r="D155" s="5">
        <f t="shared" si="23"/>
        <v>0</v>
      </c>
      <c r="E155" s="6">
        <f t="shared" si="28"/>
        <v>107.44200000000002</v>
      </c>
      <c r="F155" s="4">
        <v>153</v>
      </c>
      <c r="G155" s="5">
        <f t="shared" si="24"/>
        <v>4.3324775312122661</v>
      </c>
      <c r="H155" s="5">
        <f t="shared" si="25"/>
        <v>374326.05869673978</v>
      </c>
      <c r="I155" s="4">
        <f t="shared" si="26"/>
        <v>374326058.69673979</v>
      </c>
      <c r="J155" s="5">
        <f t="shared" si="27"/>
        <v>0.20976523322876986</v>
      </c>
      <c r="K155" s="6">
        <f t="shared" si="29"/>
        <v>11.116186346528535</v>
      </c>
      <c r="L155" s="4">
        <v>7.4</v>
      </c>
      <c r="M155" s="4">
        <f t="shared" si="22"/>
        <v>7.51877</v>
      </c>
      <c r="N155" s="6">
        <f t="shared" si="30"/>
        <v>416.88531499999999</v>
      </c>
    </row>
    <row r="156" spans="1:14" x14ac:dyDescent="0.25">
      <c r="A156" s="2">
        <v>36954</v>
      </c>
      <c r="B156" s="18"/>
      <c r="C156" s="4">
        <v>0</v>
      </c>
      <c r="D156" s="5">
        <f t="shared" si="23"/>
        <v>0</v>
      </c>
      <c r="E156" s="6">
        <f t="shared" si="28"/>
        <v>107.44200000000002</v>
      </c>
      <c r="F156" s="4">
        <v>203</v>
      </c>
      <c r="G156" s="5">
        <f t="shared" si="24"/>
        <v>5.7483198616737905</v>
      </c>
      <c r="H156" s="5">
        <f t="shared" si="25"/>
        <v>496654.83604861551</v>
      </c>
      <c r="I156" s="4">
        <f t="shared" si="26"/>
        <v>496654836.04861552</v>
      </c>
      <c r="J156" s="5">
        <f t="shared" si="27"/>
        <v>0.27831596304209333</v>
      </c>
      <c r="K156" s="6">
        <f t="shared" si="29"/>
        <v>11.394502309570628</v>
      </c>
      <c r="L156" s="4">
        <v>17</v>
      </c>
      <c r="M156" s="4">
        <f t="shared" si="22"/>
        <v>17.272849999999998</v>
      </c>
      <c r="N156" s="6">
        <f t="shared" si="30"/>
        <v>434.158165</v>
      </c>
    </row>
    <row r="157" spans="1:14" x14ac:dyDescent="0.25">
      <c r="A157" s="2">
        <v>36955</v>
      </c>
      <c r="B157" s="18"/>
      <c r="C157" s="4">
        <v>0</v>
      </c>
      <c r="D157" s="5">
        <f t="shared" si="23"/>
        <v>0</v>
      </c>
      <c r="E157" s="6">
        <f t="shared" si="28"/>
        <v>107.44200000000002</v>
      </c>
      <c r="F157" s="4">
        <v>200</v>
      </c>
      <c r="G157" s="5">
        <f t="shared" si="24"/>
        <v>5.6633693218460994</v>
      </c>
      <c r="H157" s="5">
        <f t="shared" si="25"/>
        <v>489315.10940750298</v>
      </c>
      <c r="I157" s="4">
        <f t="shared" si="26"/>
        <v>489315109.40750301</v>
      </c>
      <c r="J157" s="5">
        <f t="shared" si="27"/>
        <v>0.27420291925329393</v>
      </c>
      <c r="K157" s="6">
        <f t="shared" si="29"/>
        <v>11.668705228823923</v>
      </c>
      <c r="L157" s="4">
        <v>16</v>
      </c>
      <c r="M157" s="4">
        <f t="shared" si="22"/>
        <v>16.256799999999998</v>
      </c>
      <c r="N157" s="6">
        <f t="shared" si="30"/>
        <v>450.414965</v>
      </c>
    </row>
    <row r="158" spans="1:14" x14ac:dyDescent="0.25">
      <c r="A158" s="2">
        <v>36956</v>
      </c>
      <c r="B158" s="18"/>
      <c r="C158" s="4">
        <v>0</v>
      </c>
      <c r="D158" s="5">
        <f t="shared" si="23"/>
        <v>0</v>
      </c>
      <c r="E158" s="6">
        <f t="shared" si="28"/>
        <v>107.44200000000002</v>
      </c>
      <c r="F158" s="4">
        <v>326</v>
      </c>
      <c r="G158" s="5">
        <f t="shared" si="24"/>
        <v>9.2312919946091423</v>
      </c>
      <c r="H158" s="5">
        <f t="shared" si="25"/>
        <v>797583.62833422993</v>
      </c>
      <c r="I158" s="4">
        <f t="shared" si="26"/>
        <v>797583628.33422995</v>
      </c>
      <c r="J158" s="5">
        <f t="shared" si="27"/>
        <v>0.44695075838286913</v>
      </c>
      <c r="K158" s="6">
        <f t="shared" si="29"/>
        <v>12.115655987206791</v>
      </c>
      <c r="L158" s="4">
        <v>48</v>
      </c>
      <c r="M158" s="4">
        <f t="shared" si="22"/>
        <v>48.770399999999995</v>
      </c>
      <c r="N158" s="6">
        <f t="shared" si="30"/>
        <v>499.18536499999999</v>
      </c>
    </row>
    <row r="159" spans="1:14" x14ac:dyDescent="0.25">
      <c r="A159" s="2">
        <v>36957</v>
      </c>
      <c r="B159" s="18"/>
      <c r="C159" s="4">
        <v>0</v>
      </c>
      <c r="D159" s="5">
        <f t="shared" si="23"/>
        <v>0</v>
      </c>
      <c r="E159" s="6">
        <f t="shared" si="28"/>
        <v>107.44200000000002</v>
      </c>
      <c r="F159" s="4">
        <v>522</v>
      </c>
      <c r="G159" s="5">
        <f t="shared" si="24"/>
        <v>14.781393930018318</v>
      </c>
      <c r="H159" s="5">
        <f t="shared" si="25"/>
        <v>1277112.4355535826</v>
      </c>
      <c r="I159" s="4">
        <f t="shared" si="26"/>
        <v>1277112435.5535827</v>
      </c>
      <c r="J159" s="5">
        <f t="shared" si="27"/>
        <v>0.71566961925109707</v>
      </c>
      <c r="K159" s="6">
        <f t="shared" si="29"/>
        <v>12.831325606457888</v>
      </c>
      <c r="L159" s="4">
        <v>111</v>
      </c>
      <c r="M159" s="4">
        <f t="shared" si="22"/>
        <v>112.78154999999998</v>
      </c>
      <c r="N159" s="6">
        <f t="shared" si="30"/>
        <v>611.96691499999997</v>
      </c>
    </row>
    <row r="160" spans="1:14" x14ac:dyDescent="0.25">
      <c r="A160" s="2">
        <v>36958</v>
      </c>
      <c r="B160" s="18"/>
      <c r="C160" s="4">
        <v>0.27</v>
      </c>
      <c r="D160" s="5">
        <f t="shared" si="23"/>
        <v>6.8579999999999997</v>
      </c>
      <c r="E160" s="6">
        <f t="shared" si="28"/>
        <v>114.30000000000003</v>
      </c>
      <c r="F160" s="4">
        <v>581</v>
      </c>
      <c r="G160" s="5">
        <f t="shared" si="24"/>
        <v>16.452087879962917</v>
      </c>
      <c r="H160" s="5">
        <f t="shared" si="25"/>
        <v>1421460.3928287961</v>
      </c>
      <c r="I160" s="4">
        <f t="shared" si="26"/>
        <v>1421460392.8287961</v>
      </c>
      <c r="J160" s="5">
        <f t="shared" si="27"/>
        <v>0.79655948043081881</v>
      </c>
      <c r="K160" s="6">
        <f t="shared" si="29"/>
        <v>13.627885086888707</v>
      </c>
      <c r="L160" s="4">
        <v>157</v>
      </c>
      <c r="M160" s="4">
        <f t="shared" si="22"/>
        <v>159.51984999999999</v>
      </c>
      <c r="N160" s="6">
        <f t="shared" si="30"/>
        <v>771.48676499999999</v>
      </c>
    </row>
    <row r="161" spans="1:14" x14ac:dyDescent="0.25">
      <c r="A161" s="2">
        <v>36959</v>
      </c>
      <c r="B161" s="18"/>
      <c r="C161" s="4">
        <v>0</v>
      </c>
      <c r="D161" s="5">
        <f t="shared" si="23"/>
        <v>0</v>
      </c>
      <c r="E161" s="6">
        <f t="shared" si="28"/>
        <v>114.30000000000003</v>
      </c>
      <c r="F161" s="4">
        <v>670</v>
      </c>
      <c r="G161" s="5">
        <f t="shared" si="24"/>
        <v>18.972287228184431</v>
      </c>
      <c r="H161" s="5">
        <f t="shared" si="25"/>
        <v>1639205.6165151349</v>
      </c>
      <c r="I161" s="4">
        <f t="shared" si="26"/>
        <v>1639205616.5151348</v>
      </c>
      <c r="J161" s="5">
        <f t="shared" si="27"/>
        <v>0.91857977949853453</v>
      </c>
      <c r="K161" s="6">
        <f t="shared" si="29"/>
        <v>14.546464866387241</v>
      </c>
      <c r="L161" s="4">
        <v>200</v>
      </c>
      <c r="M161" s="4">
        <f t="shared" si="22"/>
        <v>203.20999999999998</v>
      </c>
      <c r="N161" s="6">
        <f t="shared" si="30"/>
        <v>974.69676499999991</v>
      </c>
    </row>
    <row r="162" spans="1:14" x14ac:dyDescent="0.25">
      <c r="A162" s="2">
        <v>36960</v>
      </c>
      <c r="B162" s="18"/>
      <c r="C162" s="4">
        <v>0</v>
      </c>
      <c r="D162" s="5">
        <f t="shared" si="23"/>
        <v>0</v>
      </c>
      <c r="E162" s="6">
        <f t="shared" si="28"/>
        <v>114.30000000000003</v>
      </c>
      <c r="F162" s="4">
        <v>659</v>
      </c>
      <c r="G162" s="5">
        <f t="shared" si="24"/>
        <v>18.660801915482896</v>
      </c>
      <c r="H162" s="5">
        <f t="shared" si="25"/>
        <v>1612293.2854977222</v>
      </c>
      <c r="I162" s="4">
        <f t="shared" si="26"/>
        <v>1612293285.4977221</v>
      </c>
      <c r="J162" s="5">
        <f t="shared" si="27"/>
        <v>0.90349861893960337</v>
      </c>
      <c r="K162" s="6">
        <f t="shared" si="29"/>
        <v>15.449963485326844</v>
      </c>
      <c r="L162" s="4">
        <v>174</v>
      </c>
      <c r="M162" s="4">
        <f t="shared" si="22"/>
        <v>176.79269999999997</v>
      </c>
      <c r="N162" s="6">
        <f t="shared" si="30"/>
        <v>1151.4894649999999</v>
      </c>
    </row>
    <row r="163" spans="1:14" x14ac:dyDescent="0.25">
      <c r="A163" s="2">
        <v>36961</v>
      </c>
      <c r="B163" s="18"/>
      <c r="C163" s="4">
        <v>0</v>
      </c>
      <c r="D163" s="5">
        <f t="shared" si="23"/>
        <v>0</v>
      </c>
      <c r="E163" s="6">
        <f t="shared" si="28"/>
        <v>114.30000000000003</v>
      </c>
      <c r="F163" s="4">
        <v>569</v>
      </c>
      <c r="G163" s="5">
        <f t="shared" si="24"/>
        <v>16.112285720652153</v>
      </c>
      <c r="H163" s="5">
        <f t="shared" si="25"/>
        <v>1392101.4862643459</v>
      </c>
      <c r="I163" s="4">
        <f t="shared" si="26"/>
        <v>1392101486.2643459</v>
      </c>
      <c r="J163" s="5">
        <f t="shared" si="27"/>
        <v>0.78010730527562111</v>
      </c>
      <c r="K163" s="6">
        <f t="shared" si="29"/>
        <v>16.230070790602465</v>
      </c>
      <c r="L163" s="4">
        <v>91</v>
      </c>
      <c r="M163" s="4">
        <f t="shared" si="22"/>
        <v>92.460549999999984</v>
      </c>
      <c r="N163" s="6">
        <f t="shared" si="30"/>
        <v>1243.9500149999999</v>
      </c>
    </row>
    <row r="164" spans="1:14" x14ac:dyDescent="0.25">
      <c r="A164" s="2">
        <v>36962</v>
      </c>
      <c r="B164" s="18"/>
      <c r="C164" s="4">
        <v>0</v>
      </c>
      <c r="D164" s="5">
        <f t="shared" si="23"/>
        <v>0</v>
      </c>
      <c r="E164" s="6">
        <f t="shared" si="28"/>
        <v>114.30000000000003</v>
      </c>
      <c r="F164" s="4">
        <v>476</v>
      </c>
      <c r="G164" s="5">
        <f t="shared" si="24"/>
        <v>13.478818985993716</v>
      </c>
      <c r="H164" s="5">
        <f t="shared" si="25"/>
        <v>1164569.9603898569</v>
      </c>
      <c r="I164" s="4">
        <f t="shared" si="26"/>
        <v>1164569960.3898571</v>
      </c>
      <c r="J164" s="5">
        <f t="shared" si="27"/>
        <v>0.65260294782283945</v>
      </c>
      <c r="K164" s="6">
        <f t="shared" si="29"/>
        <v>16.882673738425304</v>
      </c>
      <c r="L164" s="4">
        <v>46</v>
      </c>
      <c r="M164" s="4">
        <f t="shared" si="22"/>
        <v>46.738299999999995</v>
      </c>
      <c r="N164" s="6">
        <f t="shared" si="30"/>
        <v>1290.6883149999999</v>
      </c>
    </row>
    <row r="165" spans="1:14" x14ac:dyDescent="0.25">
      <c r="A165" s="2">
        <v>36963</v>
      </c>
      <c r="B165" s="18"/>
      <c r="C165" s="4">
        <v>0.04</v>
      </c>
      <c r="D165" s="5">
        <f t="shared" si="23"/>
        <v>1.016</v>
      </c>
      <c r="E165" s="6">
        <f t="shared" si="28"/>
        <v>115.31600000000003</v>
      </c>
      <c r="F165" s="4">
        <v>576</v>
      </c>
      <c r="G165" s="5">
        <f t="shared" si="24"/>
        <v>16.310503646916764</v>
      </c>
      <c r="H165" s="5">
        <f t="shared" si="25"/>
        <v>1409227.5150936085</v>
      </c>
      <c r="I165" s="4">
        <f t="shared" si="26"/>
        <v>1409227515.0936086</v>
      </c>
      <c r="J165" s="5">
        <f t="shared" si="27"/>
        <v>0.78970440744948645</v>
      </c>
      <c r="K165" s="6">
        <f t="shared" si="29"/>
        <v>17.672378145874791</v>
      </c>
      <c r="L165" s="4">
        <v>117</v>
      </c>
      <c r="M165" s="4">
        <f t="shared" si="22"/>
        <v>118.87785</v>
      </c>
      <c r="N165" s="6">
        <f t="shared" si="30"/>
        <v>1409.566165</v>
      </c>
    </row>
    <row r="166" spans="1:14" x14ac:dyDescent="0.25">
      <c r="A166" s="2">
        <v>36964</v>
      </c>
      <c r="B166" s="18"/>
      <c r="C166" s="4">
        <v>0</v>
      </c>
      <c r="D166" s="5">
        <f t="shared" si="23"/>
        <v>0</v>
      </c>
      <c r="E166" s="6">
        <f t="shared" si="28"/>
        <v>115.31600000000003</v>
      </c>
      <c r="F166" s="4">
        <v>717</v>
      </c>
      <c r="G166" s="5">
        <f t="shared" si="24"/>
        <v>20.303179018818266</v>
      </c>
      <c r="H166" s="5">
        <f t="shared" si="25"/>
        <v>1754194.6672258982</v>
      </c>
      <c r="I166" s="4">
        <f t="shared" si="26"/>
        <v>1754194667.2258983</v>
      </c>
      <c r="J166" s="5">
        <f t="shared" si="27"/>
        <v>0.98301746552305869</v>
      </c>
      <c r="K166" s="6">
        <f t="shared" si="29"/>
        <v>18.65539561139785</v>
      </c>
      <c r="L166" s="4">
        <v>390</v>
      </c>
      <c r="M166" s="4">
        <f t="shared" si="22"/>
        <v>396.25949999999995</v>
      </c>
      <c r="N166" s="6">
        <f t="shared" si="30"/>
        <v>1805.8256649999998</v>
      </c>
    </row>
    <row r="167" spans="1:14" x14ac:dyDescent="0.25">
      <c r="A167" s="2">
        <v>36965</v>
      </c>
      <c r="B167" s="18"/>
      <c r="C167" s="4">
        <v>0.14000000000000001</v>
      </c>
      <c r="D167" s="5">
        <f t="shared" si="23"/>
        <v>3.556</v>
      </c>
      <c r="E167" s="6">
        <f t="shared" si="28"/>
        <v>118.87200000000003</v>
      </c>
      <c r="F167" s="4">
        <v>429</v>
      </c>
      <c r="G167" s="5">
        <f t="shared" si="24"/>
        <v>12.147927195359882</v>
      </c>
      <c r="H167" s="5">
        <f t="shared" si="25"/>
        <v>1049580.9096790939</v>
      </c>
      <c r="I167" s="4">
        <f t="shared" si="26"/>
        <v>1049580909.6790938</v>
      </c>
      <c r="J167" s="5">
        <f t="shared" si="27"/>
        <v>0.58816526179831541</v>
      </c>
      <c r="K167" s="6">
        <f t="shared" si="29"/>
        <v>19.243560873196166</v>
      </c>
      <c r="L167" s="4">
        <v>141</v>
      </c>
      <c r="M167" s="4">
        <f t="shared" si="22"/>
        <v>143.26304999999999</v>
      </c>
      <c r="N167" s="6">
        <f t="shared" si="30"/>
        <v>1949.0887149999999</v>
      </c>
    </row>
    <row r="168" spans="1:14" x14ac:dyDescent="0.25">
      <c r="A168" s="2">
        <v>36966</v>
      </c>
      <c r="B168" s="18"/>
      <c r="C168" s="4">
        <v>0.01</v>
      </c>
      <c r="D168" s="5">
        <f t="shared" si="23"/>
        <v>0.254</v>
      </c>
      <c r="E168" s="6">
        <f t="shared" si="28"/>
        <v>119.12600000000003</v>
      </c>
      <c r="F168" s="4">
        <v>324</v>
      </c>
      <c r="G168" s="5">
        <f t="shared" si="24"/>
        <v>9.1746583013906804</v>
      </c>
      <c r="H168" s="5">
        <f t="shared" si="25"/>
        <v>792690.47724015475</v>
      </c>
      <c r="I168" s="4">
        <f t="shared" si="26"/>
        <v>792690477.24015474</v>
      </c>
      <c r="J168" s="5">
        <f t="shared" si="27"/>
        <v>0.4442087291903361</v>
      </c>
      <c r="K168" s="6">
        <f t="shared" si="29"/>
        <v>19.687769602386503</v>
      </c>
      <c r="L168" s="4">
        <v>64</v>
      </c>
      <c r="M168" s="4">
        <f t="shared" si="22"/>
        <v>65.027199999999993</v>
      </c>
      <c r="N168" s="6">
        <f t="shared" si="30"/>
        <v>2014.1159149999999</v>
      </c>
    </row>
    <row r="169" spans="1:14" x14ac:dyDescent="0.25">
      <c r="A169" s="2">
        <v>36967</v>
      </c>
      <c r="B169" s="18"/>
      <c r="C169" s="4">
        <v>0</v>
      </c>
      <c r="D169" s="5">
        <f t="shared" si="23"/>
        <v>0</v>
      </c>
      <c r="E169" s="6">
        <f t="shared" si="28"/>
        <v>119.12600000000003</v>
      </c>
      <c r="F169" s="4">
        <v>317</v>
      </c>
      <c r="G169" s="5">
        <f t="shared" si="24"/>
        <v>8.9764403751260673</v>
      </c>
      <c r="H169" s="5">
        <f t="shared" si="25"/>
        <v>775564.44841089216</v>
      </c>
      <c r="I169" s="4">
        <f t="shared" si="26"/>
        <v>775564448.41089213</v>
      </c>
      <c r="J169" s="5">
        <f t="shared" si="27"/>
        <v>0.43461162701647077</v>
      </c>
      <c r="K169" s="6">
        <f t="shared" si="29"/>
        <v>20.122381229402972</v>
      </c>
      <c r="L169" s="4">
        <v>55</v>
      </c>
      <c r="M169" s="4">
        <f t="shared" si="22"/>
        <v>55.882749999999994</v>
      </c>
      <c r="N169" s="6">
        <f t="shared" si="30"/>
        <v>2069.9986650000001</v>
      </c>
    </row>
    <row r="170" spans="1:14" x14ac:dyDescent="0.25">
      <c r="A170" s="2">
        <v>36968</v>
      </c>
      <c r="B170" s="18"/>
      <c r="C170" s="4">
        <v>0.12</v>
      </c>
      <c r="D170" s="5">
        <f t="shared" si="23"/>
        <v>3.0479999999999996</v>
      </c>
      <c r="E170" s="6">
        <f t="shared" si="28"/>
        <v>122.17400000000004</v>
      </c>
      <c r="F170" s="4">
        <v>264</v>
      </c>
      <c r="G170" s="5">
        <f t="shared" si="24"/>
        <v>7.4756475048368509</v>
      </c>
      <c r="H170" s="5">
        <f t="shared" si="25"/>
        <v>645895.9444179039</v>
      </c>
      <c r="I170" s="4">
        <f t="shared" si="26"/>
        <v>645895944.4179039</v>
      </c>
      <c r="J170" s="5">
        <f t="shared" si="27"/>
        <v>0.36194785341434793</v>
      </c>
      <c r="K170" s="6">
        <f t="shared" si="29"/>
        <v>20.484329082817322</v>
      </c>
      <c r="L170" s="4">
        <v>30</v>
      </c>
      <c r="M170" s="4">
        <f t="shared" si="22"/>
        <v>30.481499999999997</v>
      </c>
      <c r="N170" s="6">
        <f t="shared" si="30"/>
        <v>2100.4801649999999</v>
      </c>
    </row>
    <row r="171" spans="1:14" x14ac:dyDescent="0.25">
      <c r="A171" s="2">
        <v>36969</v>
      </c>
      <c r="B171" s="18"/>
      <c r="C171" s="4">
        <v>0</v>
      </c>
      <c r="D171" s="5">
        <f t="shared" si="23"/>
        <v>0</v>
      </c>
      <c r="E171" s="6">
        <f t="shared" si="28"/>
        <v>122.17400000000004</v>
      </c>
      <c r="F171" s="4">
        <v>260</v>
      </c>
      <c r="G171" s="5">
        <f t="shared" si="24"/>
        <v>7.3623801183999289</v>
      </c>
      <c r="H171" s="5">
        <f t="shared" si="25"/>
        <v>636109.6422297539</v>
      </c>
      <c r="I171" s="4">
        <f t="shared" si="26"/>
        <v>636109642.22975385</v>
      </c>
      <c r="J171" s="5">
        <f t="shared" si="27"/>
        <v>0.35646379502928205</v>
      </c>
      <c r="K171" s="6">
        <f t="shared" si="29"/>
        <v>20.840792877846603</v>
      </c>
      <c r="L171" s="4">
        <v>17</v>
      </c>
      <c r="M171" s="4">
        <f t="shared" si="22"/>
        <v>17.272849999999998</v>
      </c>
      <c r="N171" s="6">
        <f t="shared" si="30"/>
        <v>2117.7530149999998</v>
      </c>
    </row>
    <row r="172" spans="1:14" x14ac:dyDescent="0.25">
      <c r="A172" s="2">
        <v>36970</v>
      </c>
      <c r="B172" s="18"/>
      <c r="C172" s="4">
        <v>0</v>
      </c>
      <c r="D172" s="5">
        <f t="shared" si="23"/>
        <v>0</v>
      </c>
      <c r="E172" s="6">
        <f t="shared" si="28"/>
        <v>122.17400000000004</v>
      </c>
      <c r="F172" s="4">
        <v>379</v>
      </c>
      <c r="G172" s="5">
        <f t="shared" si="24"/>
        <v>10.732084864898358</v>
      </c>
      <c r="H172" s="5">
        <f t="shared" si="25"/>
        <v>927252.13232721807</v>
      </c>
      <c r="I172" s="4">
        <f t="shared" si="26"/>
        <v>927252132.32721806</v>
      </c>
      <c r="J172" s="5">
        <f t="shared" si="27"/>
        <v>0.51961453198499186</v>
      </c>
      <c r="K172" s="6">
        <f t="shared" si="29"/>
        <v>21.360407409831595</v>
      </c>
      <c r="L172" s="4">
        <v>59</v>
      </c>
      <c r="M172" s="4">
        <f t="shared" si="22"/>
        <v>59.946949999999994</v>
      </c>
      <c r="N172" s="6">
        <f t="shared" si="30"/>
        <v>2177.6999649999998</v>
      </c>
    </row>
    <row r="173" spans="1:14" x14ac:dyDescent="0.25">
      <c r="A173" s="2">
        <v>36971</v>
      </c>
      <c r="B173" s="18"/>
      <c r="C173" s="4">
        <v>0</v>
      </c>
      <c r="D173" s="5">
        <f t="shared" si="23"/>
        <v>0</v>
      </c>
      <c r="E173" s="6">
        <f t="shared" si="28"/>
        <v>122.17400000000004</v>
      </c>
      <c r="F173" s="4">
        <v>313</v>
      </c>
      <c r="G173" s="5">
        <f t="shared" si="24"/>
        <v>8.8631729886891453</v>
      </c>
      <c r="H173" s="5">
        <f t="shared" si="25"/>
        <v>765778.14622274216</v>
      </c>
      <c r="I173" s="4">
        <f t="shared" si="26"/>
        <v>765778146.2227422</v>
      </c>
      <c r="J173" s="5">
        <f t="shared" si="27"/>
        <v>0.429127568631405</v>
      </c>
      <c r="K173" s="6">
        <f t="shared" si="29"/>
        <v>21.789534978462999</v>
      </c>
      <c r="L173" s="4">
        <v>49</v>
      </c>
      <c r="M173" s="4">
        <f t="shared" si="22"/>
        <v>49.786449999999995</v>
      </c>
      <c r="N173" s="6">
        <f t="shared" si="30"/>
        <v>2227.4864149999999</v>
      </c>
    </row>
    <row r="174" spans="1:14" x14ac:dyDescent="0.25">
      <c r="A174" s="2">
        <v>36972</v>
      </c>
      <c r="B174" s="18"/>
      <c r="C174" s="4">
        <v>0</v>
      </c>
      <c r="D174" s="5">
        <f t="shared" si="23"/>
        <v>0</v>
      </c>
      <c r="E174" s="6">
        <f t="shared" si="28"/>
        <v>122.17400000000004</v>
      </c>
      <c r="F174" s="4">
        <v>233</v>
      </c>
      <c r="G174" s="5">
        <f t="shared" si="24"/>
        <v>6.5978252599507057</v>
      </c>
      <c r="H174" s="5">
        <f t="shared" si="25"/>
        <v>570052.10245974094</v>
      </c>
      <c r="I174" s="4">
        <f t="shared" si="26"/>
        <v>570052102.459741</v>
      </c>
      <c r="J174" s="5">
        <f t="shared" si="27"/>
        <v>0.31944640093008742</v>
      </c>
      <c r="K174" s="6">
        <f t="shared" si="29"/>
        <v>22.108981379393086</v>
      </c>
      <c r="L174" s="4">
        <v>30</v>
      </c>
      <c r="M174" s="4">
        <f t="shared" si="22"/>
        <v>30.481499999999997</v>
      </c>
      <c r="N174" s="6">
        <f t="shared" si="30"/>
        <v>2257.9679149999997</v>
      </c>
    </row>
    <row r="175" spans="1:14" x14ac:dyDescent="0.25">
      <c r="A175" s="2">
        <v>36973</v>
      </c>
      <c r="B175" s="18"/>
      <c r="C175" s="4">
        <v>0</v>
      </c>
      <c r="D175" s="5">
        <f t="shared" si="23"/>
        <v>0</v>
      </c>
      <c r="E175" s="6">
        <f t="shared" si="28"/>
        <v>122.17400000000004</v>
      </c>
      <c r="F175" s="4">
        <v>192</v>
      </c>
      <c r="G175" s="5">
        <f t="shared" si="24"/>
        <v>5.4368345489722554</v>
      </c>
      <c r="H175" s="5">
        <f t="shared" si="25"/>
        <v>469742.50503120286</v>
      </c>
      <c r="I175" s="4">
        <f t="shared" si="26"/>
        <v>469742505.03120285</v>
      </c>
      <c r="J175" s="5">
        <f t="shared" si="27"/>
        <v>0.26323480248316217</v>
      </c>
      <c r="K175" s="6">
        <f t="shared" si="29"/>
        <v>22.372216181876247</v>
      </c>
      <c r="L175" s="4">
        <v>24</v>
      </c>
      <c r="M175" s="4">
        <f t="shared" si="22"/>
        <v>24.385199999999998</v>
      </c>
      <c r="N175" s="6">
        <f t="shared" si="30"/>
        <v>2282.3531149999999</v>
      </c>
    </row>
    <row r="176" spans="1:14" x14ac:dyDescent="0.25">
      <c r="A176" s="2">
        <v>36974</v>
      </c>
      <c r="B176" s="18"/>
      <c r="C176" s="4">
        <v>0</v>
      </c>
      <c r="D176" s="5">
        <f t="shared" si="23"/>
        <v>0</v>
      </c>
      <c r="E176" s="6">
        <f t="shared" si="28"/>
        <v>122.17400000000004</v>
      </c>
      <c r="F176" s="4">
        <v>167</v>
      </c>
      <c r="G176" s="5">
        <f t="shared" si="24"/>
        <v>4.7289133837414932</v>
      </c>
      <c r="H176" s="5">
        <f t="shared" si="25"/>
        <v>408578.11635526503</v>
      </c>
      <c r="I176" s="4">
        <f t="shared" si="26"/>
        <v>408578116.35526502</v>
      </c>
      <c r="J176" s="5">
        <f t="shared" si="27"/>
        <v>0.22895943757650042</v>
      </c>
      <c r="K176" s="6">
        <f t="shared" si="29"/>
        <v>22.601175619452746</v>
      </c>
      <c r="L176" s="4">
        <v>13</v>
      </c>
      <c r="M176" s="4">
        <f t="shared" si="22"/>
        <v>13.208649999999999</v>
      </c>
      <c r="N176" s="6">
        <f t="shared" si="30"/>
        <v>2295.5617649999999</v>
      </c>
    </row>
    <row r="177" spans="1:14" x14ac:dyDescent="0.25">
      <c r="A177" s="2">
        <v>36975</v>
      </c>
      <c r="B177" s="18"/>
      <c r="C177" s="4">
        <v>0.24</v>
      </c>
      <c r="D177" s="5">
        <f t="shared" si="23"/>
        <v>6.0959999999999992</v>
      </c>
      <c r="E177" s="6">
        <f t="shared" si="28"/>
        <v>128.27000000000004</v>
      </c>
      <c r="F177" s="4">
        <v>159</v>
      </c>
      <c r="G177" s="5">
        <f t="shared" si="24"/>
        <v>4.5023786108676491</v>
      </c>
      <c r="H177" s="5">
        <f t="shared" si="25"/>
        <v>389005.5119789649</v>
      </c>
      <c r="I177" s="4">
        <f t="shared" si="26"/>
        <v>389005511.97896492</v>
      </c>
      <c r="J177" s="5">
        <f t="shared" si="27"/>
        <v>0.21799132080636868</v>
      </c>
      <c r="K177" s="6">
        <f t="shared" si="29"/>
        <v>22.819166940259116</v>
      </c>
      <c r="L177" s="4">
        <v>13</v>
      </c>
      <c r="M177" s="4">
        <f t="shared" si="22"/>
        <v>13.208649999999999</v>
      </c>
      <c r="N177" s="6">
        <f t="shared" si="30"/>
        <v>2308.770415</v>
      </c>
    </row>
    <row r="178" spans="1:14" x14ac:dyDescent="0.25">
      <c r="A178" s="2">
        <v>36976</v>
      </c>
      <c r="B178" s="18"/>
      <c r="C178" s="4">
        <v>0</v>
      </c>
      <c r="D178" s="5">
        <f t="shared" si="23"/>
        <v>0</v>
      </c>
      <c r="E178" s="6">
        <f t="shared" si="28"/>
        <v>128.27000000000004</v>
      </c>
      <c r="F178" s="4">
        <v>213</v>
      </c>
      <c r="G178" s="5">
        <f t="shared" si="24"/>
        <v>6.0314883277660956</v>
      </c>
      <c r="H178" s="5">
        <f t="shared" si="25"/>
        <v>521120.59151899064</v>
      </c>
      <c r="I178" s="4">
        <f t="shared" si="26"/>
        <v>521120591.51899064</v>
      </c>
      <c r="J178" s="5">
        <f t="shared" si="27"/>
        <v>0.29202610900475801</v>
      </c>
      <c r="K178" s="6">
        <f t="shared" si="29"/>
        <v>23.111193049263875</v>
      </c>
      <c r="L178" s="4">
        <v>15</v>
      </c>
      <c r="M178" s="4">
        <f t="shared" si="22"/>
        <v>15.240749999999998</v>
      </c>
      <c r="N178" s="6">
        <f t="shared" si="30"/>
        <v>2324.0111649999999</v>
      </c>
    </row>
    <row r="179" spans="1:14" x14ac:dyDescent="0.25">
      <c r="A179" s="2">
        <v>36977</v>
      </c>
      <c r="B179" s="18"/>
      <c r="C179" s="4">
        <v>0.22</v>
      </c>
      <c r="D179" s="5">
        <f t="shared" si="23"/>
        <v>5.5880000000000001</v>
      </c>
      <c r="E179" s="6">
        <f t="shared" si="28"/>
        <v>133.85800000000003</v>
      </c>
      <c r="F179" s="4">
        <v>214</v>
      </c>
      <c r="G179" s="5">
        <f t="shared" si="24"/>
        <v>6.0598051743753265</v>
      </c>
      <c r="H179" s="5">
        <f t="shared" si="25"/>
        <v>523567.16706602823</v>
      </c>
      <c r="I179" s="4">
        <f t="shared" si="26"/>
        <v>523567167.06602824</v>
      </c>
      <c r="J179" s="5">
        <f t="shared" si="27"/>
        <v>0.29339712360102449</v>
      </c>
      <c r="K179" s="6">
        <f t="shared" si="29"/>
        <v>23.4045901728649</v>
      </c>
      <c r="L179" s="4">
        <v>12</v>
      </c>
      <c r="M179" s="4">
        <f t="shared" si="22"/>
        <v>12.192599999999999</v>
      </c>
      <c r="N179" s="6">
        <f t="shared" si="30"/>
        <v>2336.2037649999997</v>
      </c>
    </row>
    <row r="180" spans="1:14" x14ac:dyDescent="0.25">
      <c r="A180" s="2">
        <v>36978</v>
      </c>
      <c r="B180" s="18"/>
      <c r="C180" s="4">
        <v>0</v>
      </c>
      <c r="D180" s="5">
        <f t="shared" si="23"/>
        <v>0</v>
      </c>
      <c r="E180" s="6">
        <f t="shared" si="28"/>
        <v>133.85800000000003</v>
      </c>
      <c r="F180" s="4">
        <v>197</v>
      </c>
      <c r="G180" s="5">
        <f t="shared" si="24"/>
        <v>5.5784187820184075</v>
      </c>
      <c r="H180" s="5">
        <f t="shared" si="25"/>
        <v>481975.38276639039</v>
      </c>
      <c r="I180" s="4">
        <f t="shared" si="26"/>
        <v>481975382.76639038</v>
      </c>
      <c r="J180" s="5">
        <f t="shared" si="27"/>
        <v>0.27008987546449448</v>
      </c>
      <c r="K180" s="6">
        <f t="shared" si="29"/>
        <v>23.674680048329396</v>
      </c>
      <c r="L180" s="4">
        <v>7</v>
      </c>
      <c r="M180" s="4">
        <f t="shared" si="22"/>
        <v>7.1123499999999993</v>
      </c>
      <c r="N180" s="6">
        <f t="shared" si="30"/>
        <v>2343.3161149999996</v>
      </c>
    </row>
    <row r="181" spans="1:14" x14ac:dyDescent="0.25">
      <c r="A181" s="2">
        <v>36979</v>
      </c>
      <c r="B181" s="18"/>
      <c r="C181" s="4">
        <v>0</v>
      </c>
      <c r="D181" s="5">
        <f t="shared" si="23"/>
        <v>0</v>
      </c>
      <c r="E181" s="6">
        <f t="shared" si="28"/>
        <v>133.85800000000003</v>
      </c>
      <c r="F181" s="4">
        <v>226</v>
      </c>
      <c r="G181" s="5">
        <f t="shared" si="24"/>
        <v>6.3996073336860917</v>
      </c>
      <c r="H181" s="5">
        <f t="shared" si="25"/>
        <v>552926.07363047835</v>
      </c>
      <c r="I181" s="4">
        <f t="shared" si="26"/>
        <v>552926073.63047838</v>
      </c>
      <c r="J181" s="5">
        <f t="shared" si="27"/>
        <v>0.30984929875622214</v>
      </c>
      <c r="K181" s="6">
        <f t="shared" si="29"/>
        <v>23.984529347085619</v>
      </c>
      <c r="L181" s="4">
        <v>8.4</v>
      </c>
      <c r="M181" s="4">
        <f t="shared" si="22"/>
        <v>8.5348199999999999</v>
      </c>
      <c r="N181" s="6">
        <f t="shared" si="30"/>
        <v>2351.8509349999995</v>
      </c>
    </row>
    <row r="182" spans="1:14" x14ac:dyDescent="0.25">
      <c r="A182" s="2">
        <v>36980</v>
      </c>
      <c r="B182" s="18"/>
      <c r="C182" s="4">
        <v>0</v>
      </c>
      <c r="D182" s="5">
        <f t="shared" si="23"/>
        <v>0</v>
      </c>
      <c r="E182" s="6">
        <f t="shared" si="28"/>
        <v>133.85800000000003</v>
      </c>
      <c r="F182" s="4">
        <v>206</v>
      </c>
      <c r="G182" s="5">
        <f t="shared" si="24"/>
        <v>5.8332704015014825</v>
      </c>
      <c r="H182" s="5">
        <f t="shared" si="25"/>
        <v>503994.5626897281</v>
      </c>
      <c r="I182" s="4">
        <f t="shared" si="26"/>
        <v>503994562.68972808</v>
      </c>
      <c r="J182" s="5">
        <f t="shared" si="27"/>
        <v>0.28242900683089273</v>
      </c>
      <c r="K182" s="6">
        <f t="shared" si="29"/>
        <v>24.266958353916511</v>
      </c>
      <c r="L182" s="4">
        <v>6.4</v>
      </c>
      <c r="M182" s="4">
        <f t="shared" si="22"/>
        <v>6.5027200000000001</v>
      </c>
      <c r="N182" s="6">
        <f t="shared" si="30"/>
        <v>2358.3536549999994</v>
      </c>
    </row>
    <row r="183" spans="1:14" x14ac:dyDescent="0.25">
      <c r="A183" s="2">
        <v>36981</v>
      </c>
      <c r="B183" s="18"/>
      <c r="C183" s="4">
        <v>0.09</v>
      </c>
      <c r="D183" s="5">
        <f t="shared" si="23"/>
        <v>2.2859999999999996</v>
      </c>
      <c r="E183" s="6">
        <f t="shared" si="28"/>
        <v>136.14400000000003</v>
      </c>
      <c r="F183" s="4">
        <v>173</v>
      </c>
      <c r="G183" s="5">
        <f t="shared" si="24"/>
        <v>4.8988144633968753</v>
      </c>
      <c r="H183" s="5">
        <f t="shared" si="25"/>
        <v>423257.56963749003</v>
      </c>
      <c r="I183" s="4">
        <f t="shared" si="26"/>
        <v>423257569.63749003</v>
      </c>
      <c r="J183" s="5">
        <f t="shared" si="27"/>
        <v>0.23718552515409921</v>
      </c>
      <c r="K183" s="6">
        <f t="shared" si="29"/>
        <v>24.504143879070611</v>
      </c>
      <c r="L183" s="4">
        <v>6.8</v>
      </c>
      <c r="M183" s="4">
        <f t="shared" si="22"/>
        <v>6.9091399999999989</v>
      </c>
      <c r="N183" s="6">
        <f t="shared" si="30"/>
        <v>2365.2627949999996</v>
      </c>
    </row>
    <row r="184" spans="1:14" x14ac:dyDescent="0.25">
      <c r="A184" s="2">
        <v>36982</v>
      </c>
      <c r="B184" s="18" t="s">
        <v>8</v>
      </c>
      <c r="C184" s="4">
        <v>0</v>
      </c>
      <c r="D184" s="5">
        <f t="shared" si="23"/>
        <v>0</v>
      </c>
      <c r="E184" s="6">
        <f t="shared" si="28"/>
        <v>136.14400000000003</v>
      </c>
      <c r="F184" s="4">
        <v>181</v>
      </c>
      <c r="G184" s="5">
        <f t="shared" si="24"/>
        <v>5.1253492362707194</v>
      </c>
      <c r="H184" s="5">
        <f t="shared" si="25"/>
        <v>442830.17401379015</v>
      </c>
      <c r="I184" s="4">
        <f t="shared" si="26"/>
        <v>442830174.01379013</v>
      </c>
      <c r="J184" s="5">
        <f t="shared" si="27"/>
        <v>0.24815364192423095</v>
      </c>
      <c r="K184" s="6">
        <f t="shared" si="29"/>
        <v>24.752297520994841</v>
      </c>
      <c r="L184" s="4">
        <v>5.0999999999999996</v>
      </c>
      <c r="M184" s="4">
        <f t="shared" si="22"/>
        <v>5.1818549999999988</v>
      </c>
      <c r="N184" s="6">
        <f t="shared" si="30"/>
        <v>2370.4446499999995</v>
      </c>
    </row>
    <row r="185" spans="1:14" x14ac:dyDescent="0.25">
      <c r="A185" s="2">
        <v>36983</v>
      </c>
      <c r="B185" s="18"/>
      <c r="C185" s="4">
        <v>0.09</v>
      </c>
      <c r="D185" s="5">
        <f t="shared" si="23"/>
        <v>2.2859999999999996</v>
      </c>
      <c r="E185" s="6">
        <f t="shared" si="28"/>
        <v>138.43000000000004</v>
      </c>
      <c r="F185" s="4">
        <v>259</v>
      </c>
      <c r="G185" s="5">
        <f t="shared" si="24"/>
        <v>7.3340632717906979</v>
      </c>
      <c r="H185" s="5">
        <f t="shared" si="25"/>
        <v>633663.06668271625</v>
      </c>
      <c r="I185" s="4">
        <f t="shared" si="26"/>
        <v>633663066.68271625</v>
      </c>
      <c r="J185" s="5">
        <f t="shared" si="27"/>
        <v>0.35509278043301556</v>
      </c>
      <c r="K185" s="6">
        <f t="shared" si="29"/>
        <v>25.107390301427856</v>
      </c>
      <c r="L185" s="4">
        <v>11</v>
      </c>
      <c r="M185" s="4">
        <f t="shared" si="22"/>
        <v>11.176549999999999</v>
      </c>
      <c r="N185" s="6">
        <f t="shared" si="30"/>
        <v>2381.6211999999996</v>
      </c>
    </row>
    <row r="186" spans="1:14" x14ac:dyDescent="0.25">
      <c r="A186" s="2">
        <v>36984</v>
      </c>
      <c r="B186" s="18"/>
      <c r="C186" s="4">
        <v>0.14000000000000001</v>
      </c>
      <c r="D186" s="5">
        <f t="shared" si="23"/>
        <v>3.556</v>
      </c>
      <c r="E186" s="6">
        <f t="shared" si="28"/>
        <v>141.98600000000005</v>
      </c>
      <c r="F186" s="4">
        <v>226</v>
      </c>
      <c r="G186" s="5">
        <f t="shared" si="24"/>
        <v>6.3996073336860917</v>
      </c>
      <c r="H186" s="5">
        <f t="shared" si="25"/>
        <v>552926.07363047835</v>
      </c>
      <c r="I186" s="4">
        <f t="shared" si="26"/>
        <v>552926073.63047838</v>
      </c>
      <c r="J186" s="5">
        <f t="shared" si="27"/>
        <v>0.30984929875622214</v>
      </c>
      <c r="K186" s="6">
        <f t="shared" si="29"/>
        <v>25.417239600184079</v>
      </c>
      <c r="L186" s="4">
        <v>13</v>
      </c>
      <c r="M186" s="4">
        <f t="shared" si="22"/>
        <v>13.208649999999999</v>
      </c>
      <c r="N186" s="6">
        <f t="shared" si="30"/>
        <v>2394.8298499999996</v>
      </c>
    </row>
    <row r="187" spans="1:14" x14ac:dyDescent="0.25">
      <c r="A187" s="2">
        <v>36985</v>
      </c>
      <c r="B187" s="18"/>
      <c r="C187" s="4">
        <v>0</v>
      </c>
      <c r="D187" s="5">
        <f t="shared" si="23"/>
        <v>0</v>
      </c>
      <c r="E187" s="6">
        <f t="shared" si="28"/>
        <v>141.98600000000005</v>
      </c>
      <c r="F187" s="4">
        <v>267</v>
      </c>
      <c r="G187" s="5">
        <f t="shared" si="24"/>
        <v>7.560598044664542</v>
      </c>
      <c r="H187" s="5">
        <f t="shared" si="25"/>
        <v>653235.67105901637</v>
      </c>
      <c r="I187" s="4">
        <f t="shared" si="26"/>
        <v>653235671.05901635</v>
      </c>
      <c r="J187" s="5">
        <f t="shared" si="27"/>
        <v>0.36606089720314727</v>
      </c>
      <c r="K187" s="6">
        <f t="shared" si="29"/>
        <v>25.783300497387227</v>
      </c>
      <c r="L187" s="4">
        <v>16</v>
      </c>
      <c r="M187" s="4">
        <f t="shared" si="22"/>
        <v>16.256799999999998</v>
      </c>
      <c r="N187" s="6">
        <f t="shared" si="30"/>
        <v>2411.0866499999997</v>
      </c>
    </row>
    <row r="188" spans="1:14" x14ac:dyDescent="0.25">
      <c r="A188" s="2">
        <v>36986</v>
      </c>
      <c r="B188" s="18"/>
      <c r="C188" s="4">
        <v>0.05</v>
      </c>
      <c r="D188" s="5">
        <f t="shared" si="23"/>
        <v>1.27</v>
      </c>
      <c r="E188" s="6">
        <f t="shared" si="28"/>
        <v>143.25600000000006</v>
      </c>
      <c r="F188" s="4">
        <v>258</v>
      </c>
      <c r="G188" s="5">
        <f t="shared" si="24"/>
        <v>7.3057464251814679</v>
      </c>
      <c r="H188" s="5">
        <f t="shared" si="25"/>
        <v>631216.49113567884</v>
      </c>
      <c r="I188" s="4">
        <f t="shared" si="26"/>
        <v>631216491.13567889</v>
      </c>
      <c r="J188" s="5">
        <f t="shared" si="27"/>
        <v>0.35372176583674919</v>
      </c>
      <c r="K188" s="6">
        <f t="shared" si="29"/>
        <v>26.137022263223976</v>
      </c>
      <c r="L188" s="4">
        <v>21</v>
      </c>
      <c r="M188" s="4">
        <f t="shared" si="22"/>
        <v>21.337049999999998</v>
      </c>
      <c r="N188" s="6">
        <f t="shared" si="30"/>
        <v>2432.4236999999998</v>
      </c>
    </row>
    <row r="189" spans="1:14" x14ac:dyDescent="0.25">
      <c r="A189" s="2">
        <v>36987</v>
      </c>
      <c r="B189" s="18"/>
      <c r="C189" s="4">
        <v>0.13</v>
      </c>
      <c r="D189" s="5">
        <f t="shared" si="23"/>
        <v>3.302</v>
      </c>
      <c r="E189" s="6">
        <f t="shared" si="28"/>
        <v>146.55800000000005</v>
      </c>
      <c r="F189" s="4">
        <v>222</v>
      </c>
      <c r="G189" s="5">
        <f t="shared" si="24"/>
        <v>6.2863399472491697</v>
      </c>
      <c r="H189" s="5">
        <f t="shared" si="25"/>
        <v>543139.77144232823</v>
      </c>
      <c r="I189" s="4">
        <f t="shared" si="26"/>
        <v>543139771.44232821</v>
      </c>
      <c r="J189" s="5">
        <f t="shared" si="27"/>
        <v>0.3043652403711562</v>
      </c>
      <c r="K189" s="6">
        <f t="shared" si="29"/>
        <v>26.441387503595131</v>
      </c>
      <c r="L189" s="4">
        <v>12</v>
      </c>
      <c r="M189" s="4">
        <f t="shared" si="22"/>
        <v>12.192599999999999</v>
      </c>
      <c r="N189" s="6">
        <f t="shared" si="30"/>
        <v>2444.6162999999997</v>
      </c>
    </row>
    <row r="190" spans="1:14" x14ac:dyDescent="0.25">
      <c r="A190" s="2">
        <v>36988</v>
      </c>
      <c r="B190" s="18"/>
      <c r="C190" s="4">
        <v>0.04</v>
      </c>
      <c r="D190" s="5">
        <f t="shared" si="23"/>
        <v>1.016</v>
      </c>
      <c r="E190" s="6">
        <f t="shared" si="28"/>
        <v>147.57400000000004</v>
      </c>
      <c r="F190" s="4">
        <v>250</v>
      </c>
      <c r="G190" s="5">
        <f t="shared" si="24"/>
        <v>7.0792116523076238</v>
      </c>
      <c r="H190" s="5">
        <f t="shared" si="25"/>
        <v>611643.88675937871</v>
      </c>
      <c r="I190" s="4">
        <f t="shared" si="26"/>
        <v>611643886.75937867</v>
      </c>
      <c r="J190" s="5">
        <f t="shared" si="27"/>
        <v>0.34275364906661737</v>
      </c>
      <c r="K190" s="6">
        <f t="shared" si="29"/>
        <v>26.784141152661746</v>
      </c>
      <c r="L190" s="4">
        <v>15</v>
      </c>
      <c r="M190" s="4">
        <f t="shared" si="22"/>
        <v>15.240749999999998</v>
      </c>
      <c r="N190" s="6">
        <f t="shared" si="30"/>
        <v>2459.8570499999996</v>
      </c>
    </row>
    <row r="191" spans="1:14" x14ac:dyDescent="0.25">
      <c r="A191" s="2">
        <v>36989</v>
      </c>
      <c r="B191" s="18"/>
      <c r="C191" s="4">
        <v>0</v>
      </c>
      <c r="D191" s="5">
        <f t="shared" si="23"/>
        <v>0</v>
      </c>
      <c r="E191" s="6">
        <f t="shared" si="28"/>
        <v>147.57400000000004</v>
      </c>
      <c r="F191" s="4">
        <v>267</v>
      </c>
      <c r="G191" s="5">
        <f t="shared" si="24"/>
        <v>7.560598044664542</v>
      </c>
      <c r="H191" s="5">
        <f t="shared" si="25"/>
        <v>653235.67105901637</v>
      </c>
      <c r="I191" s="4">
        <f t="shared" si="26"/>
        <v>653235671.05901635</v>
      </c>
      <c r="J191" s="5">
        <f t="shared" si="27"/>
        <v>0.36606089720314727</v>
      </c>
      <c r="K191" s="6">
        <f t="shared" si="29"/>
        <v>27.150202049864895</v>
      </c>
      <c r="L191" s="4">
        <v>16</v>
      </c>
      <c r="M191" s="4">
        <f t="shared" si="22"/>
        <v>16.256799999999998</v>
      </c>
      <c r="N191" s="6">
        <f t="shared" si="30"/>
        <v>2476.1138499999997</v>
      </c>
    </row>
    <row r="192" spans="1:14" x14ac:dyDescent="0.25">
      <c r="A192" s="2">
        <v>36990</v>
      </c>
      <c r="B192" s="18"/>
      <c r="C192" s="4">
        <v>0</v>
      </c>
      <c r="D192" s="5">
        <f t="shared" si="23"/>
        <v>0</v>
      </c>
      <c r="E192" s="6">
        <f t="shared" si="28"/>
        <v>147.57400000000004</v>
      </c>
      <c r="F192" s="4">
        <v>267</v>
      </c>
      <c r="G192" s="5">
        <f t="shared" si="24"/>
        <v>7.560598044664542</v>
      </c>
      <c r="H192" s="5">
        <f t="shared" si="25"/>
        <v>653235.67105901637</v>
      </c>
      <c r="I192" s="4">
        <f t="shared" si="26"/>
        <v>653235671.05901635</v>
      </c>
      <c r="J192" s="5">
        <f t="shared" si="27"/>
        <v>0.36606089720314727</v>
      </c>
      <c r="K192" s="6">
        <f t="shared" si="29"/>
        <v>27.516262947068043</v>
      </c>
      <c r="L192" s="4">
        <v>12</v>
      </c>
      <c r="M192" s="4">
        <f t="shared" si="22"/>
        <v>12.192599999999999</v>
      </c>
      <c r="N192" s="6">
        <f t="shared" si="30"/>
        <v>2488.3064499999996</v>
      </c>
    </row>
    <row r="193" spans="1:14" x14ac:dyDescent="0.25">
      <c r="A193" s="2">
        <v>36991</v>
      </c>
      <c r="B193" s="18"/>
      <c r="C193" s="4">
        <v>0.09</v>
      </c>
      <c r="D193" s="5">
        <f t="shared" si="23"/>
        <v>2.2859999999999996</v>
      </c>
      <c r="E193" s="6">
        <f t="shared" si="28"/>
        <v>149.86000000000004</v>
      </c>
      <c r="F193" s="4">
        <v>237</v>
      </c>
      <c r="G193" s="5">
        <f t="shared" si="24"/>
        <v>6.7110926463876277</v>
      </c>
      <c r="H193" s="5">
        <f t="shared" si="25"/>
        <v>579838.40464789106</v>
      </c>
      <c r="I193" s="4">
        <f t="shared" si="26"/>
        <v>579838404.64789104</v>
      </c>
      <c r="J193" s="5">
        <f t="shared" si="27"/>
        <v>0.3249304593151533</v>
      </c>
      <c r="K193" s="6">
        <f t="shared" si="29"/>
        <v>27.841193406383198</v>
      </c>
      <c r="L193" s="4">
        <v>14</v>
      </c>
      <c r="M193" s="4">
        <f t="shared" si="22"/>
        <v>14.224699999999999</v>
      </c>
      <c r="N193" s="6">
        <f t="shared" si="30"/>
        <v>2502.5311499999998</v>
      </c>
    </row>
    <row r="194" spans="1:14" x14ac:dyDescent="0.25">
      <c r="A194" s="2">
        <v>36992</v>
      </c>
      <c r="B194" s="18"/>
      <c r="C194" s="4">
        <v>0.12</v>
      </c>
      <c r="D194" s="5">
        <f t="shared" si="23"/>
        <v>3.0479999999999996</v>
      </c>
      <c r="E194" s="6">
        <f t="shared" si="28"/>
        <v>152.90800000000004</v>
      </c>
      <c r="F194" s="4">
        <v>217</v>
      </c>
      <c r="G194" s="5">
        <f t="shared" si="24"/>
        <v>6.1447557142030176</v>
      </c>
      <c r="H194" s="5">
        <f t="shared" si="25"/>
        <v>530906.8937071407</v>
      </c>
      <c r="I194" s="4">
        <f t="shared" si="26"/>
        <v>530906893.70714068</v>
      </c>
      <c r="J194" s="5">
        <f t="shared" si="27"/>
        <v>0.29751016738982389</v>
      </c>
      <c r="K194" s="6">
        <f t="shared" si="29"/>
        <v>28.138703573773022</v>
      </c>
      <c r="L194" s="4">
        <v>9.6</v>
      </c>
      <c r="M194" s="4">
        <f t="shared" ref="M194:M257" si="31">L194*1.01605</f>
        <v>9.7540799999999983</v>
      </c>
      <c r="N194" s="6">
        <f t="shared" si="30"/>
        <v>2512.28523</v>
      </c>
    </row>
    <row r="195" spans="1:14" x14ac:dyDescent="0.25">
      <c r="A195" s="2">
        <v>36993</v>
      </c>
      <c r="B195" s="18"/>
      <c r="C195" s="4">
        <v>0</v>
      </c>
      <c r="D195" s="5">
        <f t="shared" ref="D195:D258" si="32">C195*25.4</f>
        <v>0</v>
      </c>
      <c r="E195" s="6">
        <f t="shared" si="28"/>
        <v>152.90800000000004</v>
      </c>
      <c r="F195" s="4">
        <v>330</v>
      </c>
      <c r="G195" s="5">
        <f t="shared" ref="G195:G258" si="33">F195/35.3146667</f>
        <v>9.3445593810460643</v>
      </c>
      <c r="H195" s="5">
        <f t="shared" ref="H195:H258" si="34">G195*86400</f>
        <v>807369.93052237993</v>
      </c>
      <c r="I195" s="4">
        <f t="shared" ref="I195:I258" si="35">H195*1000</f>
        <v>807369930.52237988</v>
      </c>
      <c r="J195" s="5">
        <f t="shared" ref="J195:J258" si="36">I195/1784500000</f>
        <v>0.4524348167679349</v>
      </c>
      <c r="K195" s="6">
        <f t="shared" si="29"/>
        <v>28.591138390540955</v>
      </c>
      <c r="L195" s="4">
        <v>26</v>
      </c>
      <c r="M195" s="4">
        <f t="shared" si="31"/>
        <v>26.417299999999997</v>
      </c>
      <c r="N195" s="6">
        <f t="shared" si="30"/>
        <v>2538.70253</v>
      </c>
    </row>
    <row r="196" spans="1:14" x14ac:dyDescent="0.25">
      <c r="A196" s="2">
        <v>36994</v>
      </c>
      <c r="B196" s="18"/>
      <c r="C196" s="4">
        <v>0</v>
      </c>
      <c r="D196" s="5">
        <f t="shared" si="32"/>
        <v>0</v>
      </c>
      <c r="E196" s="6">
        <f t="shared" ref="E196:E259" si="37">D196+E195</f>
        <v>152.90800000000004</v>
      </c>
      <c r="F196" s="4">
        <v>343</v>
      </c>
      <c r="G196" s="5">
        <f t="shared" si="33"/>
        <v>9.7126783869660596</v>
      </c>
      <c r="H196" s="5">
        <f t="shared" si="34"/>
        <v>839175.41263386759</v>
      </c>
      <c r="I196" s="4">
        <f t="shared" si="35"/>
        <v>839175412.63386762</v>
      </c>
      <c r="J196" s="5">
        <f t="shared" si="36"/>
        <v>0.47025800651939909</v>
      </c>
      <c r="K196" s="6">
        <f t="shared" ref="K196:K259" si="38">J196+K195</f>
        <v>29.061396397060353</v>
      </c>
      <c r="L196" s="4">
        <v>27</v>
      </c>
      <c r="M196" s="4">
        <f t="shared" si="31"/>
        <v>27.433349999999997</v>
      </c>
      <c r="N196" s="6">
        <f t="shared" ref="N196:N259" si="39">M196+N195</f>
        <v>2566.1358799999998</v>
      </c>
    </row>
    <row r="197" spans="1:14" x14ac:dyDescent="0.25">
      <c r="A197" s="2">
        <v>36995</v>
      </c>
      <c r="B197" s="18"/>
      <c r="C197" s="4">
        <v>0</v>
      </c>
      <c r="D197" s="5">
        <f t="shared" si="32"/>
        <v>0</v>
      </c>
      <c r="E197" s="6">
        <f t="shared" si="37"/>
        <v>152.90800000000004</v>
      </c>
      <c r="F197" s="4">
        <v>293</v>
      </c>
      <c r="G197" s="5">
        <f t="shared" si="33"/>
        <v>8.2968360565045352</v>
      </c>
      <c r="H197" s="5">
        <f t="shared" si="34"/>
        <v>716846.6352819918</v>
      </c>
      <c r="I197" s="4">
        <f t="shared" si="35"/>
        <v>716846635.28199184</v>
      </c>
      <c r="J197" s="5">
        <f t="shared" si="36"/>
        <v>0.40170727670607559</v>
      </c>
      <c r="K197" s="6">
        <f t="shared" si="38"/>
        <v>29.46310367376643</v>
      </c>
      <c r="L197" s="4">
        <v>22</v>
      </c>
      <c r="M197" s="4">
        <f t="shared" si="31"/>
        <v>22.353099999999998</v>
      </c>
      <c r="N197" s="6">
        <f t="shared" si="39"/>
        <v>2588.4889799999996</v>
      </c>
    </row>
    <row r="198" spans="1:14" x14ac:dyDescent="0.25">
      <c r="A198" s="2">
        <v>36996</v>
      </c>
      <c r="B198" s="18"/>
      <c r="C198" s="4">
        <v>0</v>
      </c>
      <c r="D198" s="5">
        <f t="shared" si="32"/>
        <v>0</v>
      </c>
      <c r="E198" s="6">
        <f t="shared" si="37"/>
        <v>152.90800000000004</v>
      </c>
      <c r="F198" s="4">
        <v>239</v>
      </c>
      <c r="G198" s="5">
        <f t="shared" si="33"/>
        <v>6.7677263396060887</v>
      </c>
      <c r="H198" s="5">
        <f t="shared" si="34"/>
        <v>584731.55574196612</v>
      </c>
      <c r="I198" s="4">
        <f t="shared" si="35"/>
        <v>584731555.74196613</v>
      </c>
      <c r="J198" s="5">
        <f t="shared" si="36"/>
        <v>0.32767248850768627</v>
      </c>
      <c r="K198" s="6">
        <f t="shared" si="38"/>
        <v>29.790776162274117</v>
      </c>
      <c r="L198" s="4">
        <v>17</v>
      </c>
      <c r="M198" s="4">
        <f t="shared" si="31"/>
        <v>17.272849999999998</v>
      </c>
      <c r="N198" s="6">
        <f t="shared" si="39"/>
        <v>2605.7618299999995</v>
      </c>
    </row>
    <row r="199" spans="1:14" x14ac:dyDescent="0.25">
      <c r="A199" s="2">
        <v>36997</v>
      </c>
      <c r="B199" s="18"/>
      <c r="C199" s="4">
        <v>0</v>
      </c>
      <c r="D199" s="5">
        <f t="shared" si="32"/>
        <v>0</v>
      </c>
      <c r="E199" s="6">
        <f t="shared" si="37"/>
        <v>152.90800000000004</v>
      </c>
      <c r="F199" s="4">
        <v>203</v>
      </c>
      <c r="G199" s="5">
        <f t="shared" si="33"/>
        <v>5.7483198616737905</v>
      </c>
      <c r="H199" s="5">
        <f t="shared" si="34"/>
        <v>496654.83604861551</v>
      </c>
      <c r="I199" s="4">
        <f t="shared" si="35"/>
        <v>496654836.04861552</v>
      </c>
      <c r="J199" s="5">
        <f t="shared" si="36"/>
        <v>0.27831596304209333</v>
      </c>
      <c r="K199" s="6">
        <f t="shared" si="38"/>
        <v>30.06909212531621</v>
      </c>
      <c r="L199" s="4">
        <v>11</v>
      </c>
      <c r="M199" s="4">
        <f t="shared" si="31"/>
        <v>11.176549999999999</v>
      </c>
      <c r="N199" s="6">
        <f t="shared" si="39"/>
        <v>2616.9383799999996</v>
      </c>
    </row>
    <row r="200" spans="1:14" x14ac:dyDescent="0.25">
      <c r="A200" s="2">
        <v>36998</v>
      </c>
      <c r="B200" s="18"/>
      <c r="C200" s="4">
        <v>0</v>
      </c>
      <c r="D200" s="5">
        <f t="shared" si="32"/>
        <v>0</v>
      </c>
      <c r="E200" s="6">
        <f t="shared" si="37"/>
        <v>152.90800000000004</v>
      </c>
      <c r="F200" s="4">
        <v>177</v>
      </c>
      <c r="G200" s="5">
        <f t="shared" si="33"/>
        <v>5.0120818498337973</v>
      </c>
      <c r="H200" s="5">
        <f t="shared" si="34"/>
        <v>433043.87182564009</v>
      </c>
      <c r="I200" s="4">
        <f t="shared" si="35"/>
        <v>433043871.82564008</v>
      </c>
      <c r="J200" s="5">
        <f t="shared" si="36"/>
        <v>0.24266958353916507</v>
      </c>
      <c r="K200" s="6">
        <f t="shared" si="38"/>
        <v>30.311761708855375</v>
      </c>
      <c r="L200" s="4">
        <v>7.6</v>
      </c>
      <c r="M200" s="4">
        <f t="shared" si="31"/>
        <v>7.7219799999999985</v>
      </c>
      <c r="N200" s="6">
        <f t="shared" si="39"/>
        <v>2624.6603599999994</v>
      </c>
    </row>
    <row r="201" spans="1:14" x14ac:dyDescent="0.25">
      <c r="A201" s="2">
        <v>36999</v>
      </c>
      <c r="B201" s="18"/>
      <c r="C201" s="4">
        <v>0.12</v>
      </c>
      <c r="D201" s="5">
        <f t="shared" si="32"/>
        <v>3.0479999999999996</v>
      </c>
      <c r="E201" s="6">
        <f t="shared" si="37"/>
        <v>155.95600000000005</v>
      </c>
      <c r="F201" s="4">
        <v>164</v>
      </c>
      <c r="G201" s="5">
        <f t="shared" si="33"/>
        <v>4.6439628439138012</v>
      </c>
      <c r="H201" s="5">
        <f t="shared" si="34"/>
        <v>401238.38971415244</v>
      </c>
      <c r="I201" s="4">
        <f t="shared" si="35"/>
        <v>401238389.71415246</v>
      </c>
      <c r="J201" s="5">
        <f t="shared" si="36"/>
        <v>0.22484639378770102</v>
      </c>
      <c r="K201" s="6">
        <f t="shared" si="38"/>
        <v>30.536608102643076</v>
      </c>
      <c r="L201" s="4">
        <v>7.4</v>
      </c>
      <c r="M201" s="4">
        <f t="shared" si="31"/>
        <v>7.51877</v>
      </c>
      <c r="N201" s="6">
        <f t="shared" si="39"/>
        <v>2632.1791299999995</v>
      </c>
    </row>
    <row r="202" spans="1:14" x14ac:dyDescent="0.25">
      <c r="A202" s="2">
        <v>37000</v>
      </c>
      <c r="B202" s="18"/>
      <c r="C202" s="4">
        <v>0</v>
      </c>
      <c r="D202" s="5">
        <f t="shared" si="32"/>
        <v>0</v>
      </c>
      <c r="E202" s="6">
        <f t="shared" si="37"/>
        <v>155.95600000000005</v>
      </c>
      <c r="F202" s="4">
        <v>168</v>
      </c>
      <c r="G202" s="5">
        <f t="shared" si="33"/>
        <v>4.7572302303507232</v>
      </c>
      <c r="H202" s="5">
        <f t="shared" si="34"/>
        <v>411024.6919023025</v>
      </c>
      <c r="I202" s="4">
        <f t="shared" si="35"/>
        <v>411024691.9023025</v>
      </c>
      <c r="J202" s="5">
        <f t="shared" si="36"/>
        <v>0.23033045217276688</v>
      </c>
      <c r="K202" s="6">
        <f t="shared" si="38"/>
        <v>30.766938554815841</v>
      </c>
      <c r="L202" s="4">
        <v>6.3</v>
      </c>
      <c r="M202" s="4">
        <f t="shared" si="31"/>
        <v>6.401114999999999</v>
      </c>
      <c r="N202" s="6">
        <f t="shared" si="39"/>
        <v>2638.5802449999996</v>
      </c>
    </row>
    <row r="203" spans="1:14" x14ac:dyDescent="0.25">
      <c r="A203" s="2">
        <v>37001</v>
      </c>
      <c r="B203" s="18"/>
      <c r="C203" s="4">
        <v>0</v>
      </c>
      <c r="D203" s="5">
        <f t="shared" si="32"/>
        <v>0</v>
      </c>
      <c r="E203" s="6">
        <f t="shared" si="37"/>
        <v>155.95600000000005</v>
      </c>
      <c r="F203" s="4">
        <v>201</v>
      </c>
      <c r="G203" s="5">
        <f t="shared" si="33"/>
        <v>5.6916861684553295</v>
      </c>
      <c r="H203" s="5">
        <f t="shared" si="34"/>
        <v>491761.68495454045</v>
      </c>
      <c r="I203" s="4">
        <f t="shared" si="35"/>
        <v>491761684.95454043</v>
      </c>
      <c r="J203" s="5">
        <f t="shared" si="36"/>
        <v>0.27557393384956036</v>
      </c>
      <c r="K203" s="6">
        <f t="shared" si="38"/>
        <v>31.042512488665402</v>
      </c>
      <c r="L203" s="4">
        <v>11</v>
      </c>
      <c r="M203" s="4">
        <f t="shared" si="31"/>
        <v>11.176549999999999</v>
      </c>
      <c r="N203" s="6">
        <f t="shared" si="39"/>
        <v>2649.7567949999998</v>
      </c>
    </row>
    <row r="204" spans="1:14" x14ac:dyDescent="0.25">
      <c r="A204" s="2">
        <v>37002</v>
      </c>
      <c r="B204" s="18"/>
      <c r="C204" s="4">
        <v>0</v>
      </c>
      <c r="D204" s="5">
        <f t="shared" si="32"/>
        <v>0</v>
      </c>
      <c r="E204" s="6">
        <f t="shared" si="37"/>
        <v>155.95600000000005</v>
      </c>
      <c r="F204" s="4">
        <v>191</v>
      </c>
      <c r="G204" s="5">
        <f t="shared" si="33"/>
        <v>5.4085177023630244</v>
      </c>
      <c r="H204" s="5">
        <f t="shared" si="34"/>
        <v>467295.92948416533</v>
      </c>
      <c r="I204" s="4">
        <f t="shared" si="35"/>
        <v>467295929.48416531</v>
      </c>
      <c r="J204" s="5">
        <f t="shared" si="36"/>
        <v>0.26186378788689568</v>
      </c>
      <c r="K204" s="6">
        <f t="shared" si="38"/>
        <v>31.304376276552297</v>
      </c>
      <c r="L204" s="4">
        <v>11</v>
      </c>
      <c r="M204" s="4">
        <f t="shared" si="31"/>
        <v>11.176549999999999</v>
      </c>
      <c r="N204" s="6">
        <f t="shared" si="39"/>
        <v>2660.9333449999999</v>
      </c>
    </row>
    <row r="205" spans="1:14" x14ac:dyDescent="0.25">
      <c r="A205" s="2">
        <v>37003</v>
      </c>
      <c r="B205" s="18"/>
      <c r="C205" s="4">
        <v>0</v>
      </c>
      <c r="D205" s="5">
        <f t="shared" si="32"/>
        <v>0</v>
      </c>
      <c r="E205" s="6">
        <f t="shared" si="37"/>
        <v>155.95600000000005</v>
      </c>
      <c r="F205" s="4">
        <v>166</v>
      </c>
      <c r="G205" s="5">
        <f t="shared" si="33"/>
        <v>4.7005965371322622</v>
      </c>
      <c r="H205" s="5">
        <f t="shared" si="34"/>
        <v>406131.54080822744</v>
      </c>
      <c r="I205" s="4">
        <f t="shared" si="35"/>
        <v>406131540.80822742</v>
      </c>
      <c r="J205" s="5">
        <f t="shared" si="36"/>
        <v>0.22758842298023391</v>
      </c>
      <c r="K205" s="6">
        <f t="shared" si="38"/>
        <v>31.53196469953253</v>
      </c>
      <c r="L205" s="4">
        <v>7.1</v>
      </c>
      <c r="M205" s="4">
        <f t="shared" si="31"/>
        <v>7.2139549999999986</v>
      </c>
      <c r="N205" s="6">
        <f t="shared" si="39"/>
        <v>2668.1473000000001</v>
      </c>
    </row>
    <row r="206" spans="1:14" x14ac:dyDescent="0.25">
      <c r="A206" s="2">
        <v>37004</v>
      </c>
      <c r="B206" s="18"/>
      <c r="C206" s="4">
        <v>0.02</v>
      </c>
      <c r="D206" s="5">
        <f t="shared" si="32"/>
        <v>0.50800000000000001</v>
      </c>
      <c r="E206" s="6">
        <f t="shared" si="37"/>
        <v>156.46400000000006</v>
      </c>
      <c r="F206" s="4">
        <v>148</v>
      </c>
      <c r="G206" s="5">
        <f t="shared" si="33"/>
        <v>4.1908932981661131</v>
      </c>
      <c r="H206" s="5">
        <f t="shared" si="34"/>
        <v>362093.18096155219</v>
      </c>
      <c r="I206" s="4">
        <f t="shared" si="35"/>
        <v>362093180.9615522</v>
      </c>
      <c r="J206" s="5">
        <f t="shared" si="36"/>
        <v>0.20291016024743749</v>
      </c>
      <c r="K206" s="6">
        <f t="shared" si="38"/>
        <v>31.734874859779968</v>
      </c>
      <c r="L206" s="4">
        <v>7.2</v>
      </c>
      <c r="M206" s="4">
        <f t="shared" si="31"/>
        <v>7.3155599999999996</v>
      </c>
      <c r="N206" s="6">
        <f t="shared" si="39"/>
        <v>2675.4628600000001</v>
      </c>
    </row>
    <row r="207" spans="1:14" x14ac:dyDescent="0.25">
      <c r="A207" s="2">
        <v>37005</v>
      </c>
      <c r="B207" s="18"/>
      <c r="C207" s="4">
        <v>0</v>
      </c>
      <c r="D207" s="5">
        <f t="shared" si="32"/>
        <v>0</v>
      </c>
      <c r="E207" s="6">
        <f t="shared" si="37"/>
        <v>156.46400000000006</v>
      </c>
      <c r="F207" s="4">
        <v>135</v>
      </c>
      <c r="G207" s="5">
        <f t="shared" si="33"/>
        <v>3.822774292246117</v>
      </c>
      <c r="H207" s="5">
        <f t="shared" si="34"/>
        <v>330287.69885006448</v>
      </c>
      <c r="I207" s="4">
        <f t="shared" si="35"/>
        <v>330287698.85006446</v>
      </c>
      <c r="J207" s="5">
        <f t="shared" si="36"/>
        <v>0.18508697049597336</v>
      </c>
      <c r="K207" s="6">
        <f t="shared" si="38"/>
        <v>31.919961830275941</v>
      </c>
      <c r="L207" s="4">
        <v>4.4000000000000004</v>
      </c>
      <c r="M207" s="4">
        <f t="shared" si="31"/>
        <v>4.4706200000000003</v>
      </c>
      <c r="N207" s="6">
        <f t="shared" si="39"/>
        <v>2679.9334800000001</v>
      </c>
    </row>
    <row r="208" spans="1:14" x14ac:dyDescent="0.25">
      <c r="A208" s="2">
        <v>37006</v>
      </c>
      <c r="B208" s="18"/>
      <c r="C208" s="4">
        <v>0</v>
      </c>
      <c r="D208" s="5">
        <f t="shared" si="32"/>
        <v>0</v>
      </c>
      <c r="E208" s="6">
        <f t="shared" si="37"/>
        <v>156.46400000000006</v>
      </c>
      <c r="F208" s="4">
        <v>129</v>
      </c>
      <c r="G208" s="5">
        <f t="shared" si="33"/>
        <v>3.6528732125907339</v>
      </c>
      <c r="H208" s="5">
        <f t="shared" si="34"/>
        <v>315608.24556783942</v>
      </c>
      <c r="I208" s="4">
        <f t="shared" si="35"/>
        <v>315608245.56783944</v>
      </c>
      <c r="J208" s="5">
        <f t="shared" si="36"/>
        <v>0.1768608829183746</v>
      </c>
      <c r="K208" s="6">
        <f t="shared" si="38"/>
        <v>32.096822713194314</v>
      </c>
      <c r="L208" s="4">
        <v>3.6</v>
      </c>
      <c r="M208" s="4">
        <f t="shared" si="31"/>
        <v>3.6577799999999998</v>
      </c>
      <c r="N208" s="6">
        <f t="shared" si="39"/>
        <v>2683.5912600000001</v>
      </c>
    </row>
    <row r="209" spans="1:14" x14ac:dyDescent="0.25">
      <c r="A209" s="2">
        <v>37007</v>
      </c>
      <c r="B209" s="18"/>
      <c r="C209" s="4">
        <v>0.01</v>
      </c>
      <c r="D209" s="5">
        <f t="shared" si="32"/>
        <v>0.254</v>
      </c>
      <c r="E209" s="6">
        <f t="shared" si="37"/>
        <v>156.71800000000005</v>
      </c>
      <c r="F209" s="4">
        <v>123</v>
      </c>
      <c r="G209" s="5">
        <f t="shared" si="33"/>
        <v>3.4829721329353509</v>
      </c>
      <c r="H209" s="5">
        <f t="shared" si="34"/>
        <v>300928.7922856143</v>
      </c>
      <c r="I209" s="4">
        <f t="shared" si="35"/>
        <v>300928792.28561431</v>
      </c>
      <c r="J209" s="5">
        <f t="shared" si="36"/>
        <v>0.16863479534077574</v>
      </c>
      <c r="K209" s="6">
        <f t="shared" si="38"/>
        <v>32.265457508535093</v>
      </c>
      <c r="L209" s="4">
        <v>4.7</v>
      </c>
      <c r="M209" s="4">
        <f t="shared" si="31"/>
        <v>4.7754349999999999</v>
      </c>
      <c r="N209" s="6">
        <f t="shared" si="39"/>
        <v>2688.3666950000002</v>
      </c>
    </row>
    <row r="210" spans="1:14" x14ac:dyDescent="0.25">
      <c r="A210" s="2">
        <v>37008</v>
      </c>
      <c r="B210" s="18"/>
      <c r="C210" s="4">
        <v>0.17</v>
      </c>
      <c r="D210" s="5">
        <f t="shared" si="32"/>
        <v>4.3180000000000005</v>
      </c>
      <c r="E210" s="6">
        <f t="shared" si="37"/>
        <v>161.03600000000006</v>
      </c>
      <c r="F210" s="4">
        <v>120</v>
      </c>
      <c r="G210" s="5">
        <f t="shared" si="33"/>
        <v>3.3980215931076594</v>
      </c>
      <c r="H210" s="5">
        <f t="shared" si="34"/>
        <v>293589.06564450177</v>
      </c>
      <c r="I210" s="4">
        <f t="shared" si="35"/>
        <v>293589065.64450175</v>
      </c>
      <c r="J210" s="5">
        <f t="shared" si="36"/>
        <v>0.16452175155197632</v>
      </c>
      <c r="K210" s="6">
        <f t="shared" si="38"/>
        <v>32.429979260087066</v>
      </c>
      <c r="L210" s="4">
        <v>6.4</v>
      </c>
      <c r="M210" s="4">
        <f t="shared" si="31"/>
        <v>6.5027200000000001</v>
      </c>
      <c r="N210" s="6">
        <f t="shared" si="39"/>
        <v>2694.8694150000001</v>
      </c>
    </row>
    <row r="211" spans="1:14" x14ac:dyDescent="0.25">
      <c r="A211" s="2">
        <v>37009</v>
      </c>
      <c r="B211" s="18"/>
      <c r="C211" s="4">
        <v>0.25</v>
      </c>
      <c r="D211" s="5">
        <f t="shared" si="32"/>
        <v>6.35</v>
      </c>
      <c r="E211" s="6">
        <f t="shared" si="37"/>
        <v>167.38600000000005</v>
      </c>
      <c r="F211" s="4">
        <v>123</v>
      </c>
      <c r="G211" s="5">
        <f t="shared" si="33"/>
        <v>3.4829721329353509</v>
      </c>
      <c r="H211" s="5">
        <f t="shared" si="34"/>
        <v>300928.7922856143</v>
      </c>
      <c r="I211" s="4">
        <f t="shared" si="35"/>
        <v>300928792.28561431</v>
      </c>
      <c r="J211" s="5">
        <f t="shared" si="36"/>
        <v>0.16863479534077574</v>
      </c>
      <c r="K211" s="6">
        <f t="shared" si="38"/>
        <v>32.598614055427845</v>
      </c>
      <c r="L211" s="4">
        <v>6.9</v>
      </c>
      <c r="M211" s="4">
        <f t="shared" si="31"/>
        <v>7.010745</v>
      </c>
      <c r="N211" s="6">
        <f t="shared" si="39"/>
        <v>2701.8801600000002</v>
      </c>
    </row>
    <row r="212" spans="1:14" x14ac:dyDescent="0.25">
      <c r="A212" s="2">
        <v>37010</v>
      </c>
      <c r="B212" s="18"/>
      <c r="C212" s="4">
        <v>0.01</v>
      </c>
      <c r="D212" s="5">
        <f t="shared" si="32"/>
        <v>0.254</v>
      </c>
      <c r="E212" s="6">
        <f t="shared" si="37"/>
        <v>167.64000000000004</v>
      </c>
      <c r="F212" s="4">
        <v>156</v>
      </c>
      <c r="G212" s="5">
        <f t="shared" si="33"/>
        <v>4.4174280710399572</v>
      </c>
      <c r="H212" s="5">
        <f t="shared" si="34"/>
        <v>381665.78533785231</v>
      </c>
      <c r="I212" s="4">
        <f t="shared" si="35"/>
        <v>381665785.3378523</v>
      </c>
      <c r="J212" s="5">
        <f t="shared" si="36"/>
        <v>0.21387827701756923</v>
      </c>
      <c r="K212" s="6">
        <f t="shared" si="38"/>
        <v>32.812492332445416</v>
      </c>
      <c r="L212" s="4">
        <v>4.9000000000000004</v>
      </c>
      <c r="M212" s="4">
        <f t="shared" si="31"/>
        <v>4.9786450000000002</v>
      </c>
      <c r="N212" s="6">
        <f t="shared" si="39"/>
        <v>2706.8588050000003</v>
      </c>
    </row>
    <row r="213" spans="1:14" x14ac:dyDescent="0.25">
      <c r="A213" s="2">
        <v>37011</v>
      </c>
      <c r="B213" s="18"/>
      <c r="C213" s="4">
        <v>0.47</v>
      </c>
      <c r="D213" s="5">
        <f t="shared" si="32"/>
        <v>11.937999999999999</v>
      </c>
      <c r="E213" s="6">
        <f t="shared" si="37"/>
        <v>179.57800000000003</v>
      </c>
      <c r="F213" s="4">
        <v>226</v>
      </c>
      <c r="G213" s="5">
        <f t="shared" si="33"/>
        <v>6.3996073336860917</v>
      </c>
      <c r="H213" s="5">
        <f t="shared" si="34"/>
        <v>552926.07363047835</v>
      </c>
      <c r="I213" s="4">
        <f t="shared" si="35"/>
        <v>552926073.63047838</v>
      </c>
      <c r="J213" s="5">
        <f t="shared" si="36"/>
        <v>0.30984929875622214</v>
      </c>
      <c r="K213" s="6">
        <f t="shared" si="38"/>
        <v>33.122341631201635</v>
      </c>
      <c r="L213" s="4">
        <v>9</v>
      </c>
      <c r="M213" s="4">
        <f t="shared" si="31"/>
        <v>9.1444499999999991</v>
      </c>
      <c r="N213" s="6">
        <f t="shared" si="39"/>
        <v>2716.0032550000001</v>
      </c>
    </row>
    <row r="214" spans="1:14" x14ac:dyDescent="0.25">
      <c r="A214" s="2">
        <v>37012</v>
      </c>
      <c r="B214" s="18" t="s">
        <v>9</v>
      </c>
      <c r="C214" s="4">
        <v>0</v>
      </c>
      <c r="D214" s="5">
        <f t="shared" si="32"/>
        <v>0</v>
      </c>
      <c r="E214" s="6">
        <f t="shared" si="37"/>
        <v>179.57800000000003</v>
      </c>
      <c r="F214" s="4">
        <v>677</v>
      </c>
      <c r="G214" s="5">
        <f t="shared" si="33"/>
        <v>19.170505154449046</v>
      </c>
      <c r="H214" s="5">
        <f t="shared" si="34"/>
        <v>1656331.6453443975</v>
      </c>
      <c r="I214" s="4">
        <f t="shared" si="35"/>
        <v>1656331645.3443975</v>
      </c>
      <c r="J214" s="5">
        <f t="shared" si="36"/>
        <v>0.92817688167239987</v>
      </c>
      <c r="K214" s="6">
        <f t="shared" si="38"/>
        <v>34.050518512874035</v>
      </c>
      <c r="L214" s="4">
        <v>342</v>
      </c>
      <c r="M214" s="4">
        <f t="shared" si="31"/>
        <v>347.48909999999995</v>
      </c>
      <c r="N214" s="6">
        <f t="shared" si="39"/>
        <v>3063.4923549999999</v>
      </c>
    </row>
    <row r="215" spans="1:14" x14ac:dyDescent="0.25">
      <c r="A215" s="2">
        <v>37013</v>
      </c>
      <c r="B215" s="18"/>
      <c r="C215" s="4">
        <v>0</v>
      </c>
      <c r="D215" s="5">
        <f t="shared" si="32"/>
        <v>0</v>
      </c>
      <c r="E215" s="6">
        <f t="shared" si="37"/>
        <v>179.57800000000003</v>
      </c>
      <c r="F215" s="4">
        <v>599</v>
      </c>
      <c r="G215" s="5">
        <f t="shared" si="33"/>
        <v>16.961791118929067</v>
      </c>
      <c r="H215" s="5">
        <f t="shared" si="34"/>
        <v>1465498.7526754714</v>
      </c>
      <c r="I215" s="4">
        <f t="shared" si="35"/>
        <v>1465498752.6754713</v>
      </c>
      <c r="J215" s="5">
        <f t="shared" si="36"/>
        <v>0.8212377431636152</v>
      </c>
      <c r="K215" s="6">
        <f t="shared" si="38"/>
        <v>34.871756256037649</v>
      </c>
      <c r="L215" s="4">
        <v>241</v>
      </c>
      <c r="M215" s="4">
        <f t="shared" si="31"/>
        <v>244.86804999999998</v>
      </c>
      <c r="N215" s="6">
        <f t="shared" si="39"/>
        <v>3308.3604049999999</v>
      </c>
    </row>
    <row r="216" spans="1:14" x14ac:dyDescent="0.25">
      <c r="A216" s="2">
        <v>37014</v>
      </c>
      <c r="B216" s="18"/>
      <c r="C216" s="4">
        <v>0</v>
      </c>
      <c r="D216" s="5">
        <f t="shared" si="32"/>
        <v>0</v>
      </c>
      <c r="E216" s="6">
        <f t="shared" si="37"/>
        <v>179.57800000000003</v>
      </c>
      <c r="F216" s="4">
        <v>361</v>
      </c>
      <c r="G216" s="5">
        <f t="shared" si="33"/>
        <v>10.22238162593221</v>
      </c>
      <c r="H216" s="5">
        <f t="shared" si="34"/>
        <v>883213.77248054289</v>
      </c>
      <c r="I216" s="4">
        <f t="shared" si="35"/>
        <v>883213772.4805429</v>
      </c>
      <c r="J216" s="5">
        <f t="shared" si="36"/>
        <v>0.49493626925219553</v>
      </c>
      <c r="K216" s="6">
        <f t="shared" si="38"/>
        <v>35.366692525289842</v>
      </c>
      <c r="L216" s="4">
        <v>25</v>
      </c>
      <c r="M216" s="4">
        <f t="shared" si="31"/>
        <v>25.401249999999997</v>
      </c>
      <c r="N216" s="6">
        <f t="shared" si="39"/>
        <v>3333.7616549999998</v>
      </c>
    </row>
    <row r="217" spans="1:14" x14ac:dyDescent="0.25">
      <c r="A217" s="2">
        <v>37015</v>
      </c>
      <c r="B217" s="18"/>
      <c r="C217" s="4">
        <v>0</v>
      </c>
      <c r="D217" s="5">
        <f t="shared" si="32"/>
        <v>0</v>
      </c>
      <c r="E217" s="6">
        <f t="shared" si="37"/>
        <v>179.57800000000003</v>
      </c>
      <c r="F217" s="4">
        <v>274</v>
      </c>
      <c r="G217" s="5">
        <f t="shared" si="33"/>
        <v>7.758815970929156</v>
      </c>
      <c r="H217" s="5">
        <f t="shared" si="34"/>
        <v>670361.69988827908</v>
      </c>
      <c r="I217" s="4">
        <f t="shared" si="35"/>
        <v>670361699.88827908</v>
      </c>
      <c r="J217" s="5">
        <f t="shared" si="36"/>
        <v>0.37565799937701266</v>
      </c>
      <c r="K217" s="6">
        <f t="shared" si="38"/>
        <v>35.742350524666854</v>
      </c>
      <c r="L217" s="4">
        <v>30</v>
      </c>
      <c r="M217" s="4">
        <f t="shared" si="31"/>
        <v>30.481499999999997</v>
      </c>
      <c r="N217" s="6">
        <f t="shared" si="39"/>
        <v>3364.2431549999997</v>
      </c>
    </row>
    <row r="218" spans="1:14" x14ac:dyDescent="0.25">
      <c r="A218" s="2">
        <v>37016</v>
      </c>
      <c r="B218" s="18"/>
      <c r="C218" s="4">
        <v>0</v>
      </c>
      <c r="D218" s="5">
        <f t="shared" si="32"/>
        <v>0</v>
      </c>
      <c r="E218" s="6">
        <f t="shared" si="37"/>
        <v>179.57800000000003</v>
      </c>
      <c r="F218" s="4">
        <v>225</v>
      </c>
      <c r="G218" s="5">
        <f t="shared" si="33"/>
        <v>6.3712904870768616</v>
      </c>
      <c r="H218" s="5">
        <f t="shared" si="34"/>
        <v>550479.49808344082</v>
      </c>
      <c r="I218" s="4">
        <f t="shared" si="35"/>
        <v>550479498.08344078</v>
      </c>
      <c r="J218" s="5">
        <f t="shared" si="36"/>
        <v>0.3084782841599556</v>
      </c>
      <c r="K218" s="6">
        <f t="shared" si="38"/>
        <v>36.050828808826807</v>
      </c>
      <c r="L218" s="4">
        <v>18</v>
      </c>
      <c r="M218" s="4">
        <f t="shared" si="31"/>
        <v>18.288899999999998</v>
      </c>
      <c r="N218" s="6">
        <f t="shared" si="39"/>
        <v>3382.5320549999997</v>
      </c>
    </row>
    <row r="219" spans="1:14" x14ac:dyDescent="0.25">
      <c r="A219" s="2">
        <v>37017</v>
      </c>
      <c r="B219" s="18"/>
      <c r="C219" s="4">
        <v>0</v>
      </c>
      <c r="D219" s="5">
        <f t="shared" si="32"/>
        <v>0</v>
      </c>
      <c r="E219" s="6">
        <f t="shared" si="37"/>
        <v>179.57800000000003</v>
      </c>
      <c r="F219" s="4">
        <v>187</v>
      </c>
      <c r="G219" s="5">
        <f t="shared" si="33"/>
        <v>5.2952503159261024</v>
      </c>
      <c r="H219" s="5">
        <f t="shared" si="34"/>
        <v>457509.62729601527</v>
      </c>
      <c r="I219" s="4">
        <f t="shared" si="35"/>
        <v>457509627.29601526</v>
      </c>
      <c r="J219" s="5">
        <f t="shared" si="36"/>
        <v>0.2563797295018298</v>
      </c>
      <c r="K219" s="6">
        <f t="shared" si="38"/>
        <v>36.307208538328638</v>
      </c>
      <c r="L219" s="4">
        <v>11</v>
      </c>
      <c r="M219" s="4">
        <f t="shared" si="31"/>
        <v>11.176549999999999</v>
      </c>
      <c r="N219" s="6">
        <f t="shared" si="39"/>
        <v>3393.7086049999998</v>
      </c>
    </row>
    <row r="220" spans="1:14" x14ac:dyDescent="0.25">
      <c r="A220" s="2">
        <v>37018</v>
      </c>
      <c r="B220" s="18"/>
      <c r="C220" s="4">
        <v>0</v>
      </c>
      <c r="D220" s="5">
        <f t="shared" si="32"/>
        <v>0</v>
      </c>
      <c r="E220" s="6">
        <f t="shared" si="37"/>
        <v>179.57800000000003</v>
      </c>
      <c r="F220" s="4">
        <v>159</v>
      </c>
      <c r="G220" s="5">
        <f t="shared" si="33"/>
        <v>4.5023786108676491</v>
      </c>
      <c r="H220" s="5">
        <f t="shared" si="34"/>
        <v>389005.5119789649</v>
      </c>
      <c r="I220" s="4">
        <f t="shared" si="35"/>
        <v>389005511.97896492</v>
      </c>
      <c r="J220" s="5">
        <f t="shared" si="36"/>
        <v>0.21799132080636868</v>
      </c>
      <c r="K220" s="6">
        <f t="shared" si="38"/>
        <v>36.525199859135007</v>
      </c>
      <c r="L220" s="4">
        <v>6.8</v>
      </c>
      <c r="M220" s="4">
        <f t="shared" si="31"/>
        <v>6.9091399999999989</v>
      </c>
      <c r="N220" s="6">
        <f t="shared" si="39"/>
        <v>3400.617745</v>
      </c>
    </row>
    <row r="221" spans="1:14" x14ac:dyDescent="0.25">
      <c r="A221" s="2">
        <v>37019</v>
      </c>
      <c r="B221" s="18"/>
      <c r="C221" s="4">
        <v>0</v>
      </c>
      <c r="D221" s="5">
        <f t="shared" si="32"/>
        <v>0</v>
      </c>
      <c r="E221" s="6">
        <f t="shared" si="37"/>
        <v>179.57800000000003</v>
      </c>
      <c r="F221" s="4">
        <v>140</v>
      </c>
      <c r="G221" s="5">
        <f t="shared" si="33"/>
        <v>3.9643585252922695</v>
      </c>
      <c r="H221" s="5">
        <f t="shared" si="34"/>
        <v>342520.57658525207</v>
      </c>
      <c r="I221" s="4">
        <f t="shared" si="35"/>
        <v>342520576.58525205</v>
      </c>
      <c r="J221" s="5">
        <f t="shared" si="36"/>
        <v>0.1919420434773057</v>
      </c>
      <c r="K221" s="6">
        <f t="shared" si="38"/>
        <v>36.717141902612312</v>
      </c>
      <c r="L221" s="4">
        <v>5.3</v>
      </c>
      <c r="M221" s="4">
        <f t="shared" si="31"/>
        <v>5.3850649999999991</v>
      </c>
      <c r="N221" s="6">
        <f t="shared" si="39"/>
        <v>3406.00281</v>
      </c>
    </row>
    <row r="222" spans="1:14" x14ac:dyDescent="0.25">
      <c r="A222" s="2">
        <v>37020</v>
      </c>
      <c r="B222" s="18"/>
      <c r="C222" s="4">
        <v>0</v>
      </c>
      <c r="D222" s="5">
        <f t="shared" si="32"/>
        <v>0</v>
      </c>
      <c r="E222" s="6">
        <f t="shared" si="37"/>
        <v>179.57800000000003</v>
      </c>
      <c r="F222" s="4">
        <v>125</v>
      </c>
      <c r="G222" s="5">
        <f t="shared" si="33"/>
        <v>3.5396058261538119</v>
      </c>
      <c r="H222" s="5">
        <f t="shared" si="34"/>
        <v>305821.94337968936</v>
      </c>
      <c r="I222" s="4">
        <f t="shared" si="35"/>
        <v>305821943.37968934</v>
      </c>
      <c r="J222" s="5">
        <f t="shared" si="36"/>
        <v>0.17137682453330869</v>
      </c>
      <c r="K222" s="6">
        <f t="shared" si="38"/>
        <v>36.888518727145623</v>
      </c>
      <c r="L222" s="4">
        <v>4.0999999999999996</v>
      </c>
      <c r="M222" s="4">
        <f t="shared" si="31"/>
        <v>4.1658049999999989</v>
      </c>
      <c r="N222" s="6">
        <f t="shared" si="39"/>
        <v>3410.168615</v>
      </c>
    </row>
    <row r="223" spans="1:14" x14ac:dyDescent="0.25">
      <c r="A223" s="2">
        <v>37021</v>
      </c>
      <c r="B223" s="18"/>
      <c r="C223" s="4">
        <v>0</v>
      </c>
      <c r="D223" s="5">
        <f t="shared" si="32"/>
        <v>0</v>
      </c>
      <c r="E223" s="6">
        <f t="shared" si="37"/>
        <v>179.57800000000003</v>
      </c>
      <c r="F223" s="4">
        <v>112</v>
      </c>
      <c r="G223" s="5">
        <f t="shared" si="33"/>
        <v>3.1714868202338153</v>
      </c>
      <c r="H223" s="5">
        <f t="shared" si="34"/>
        <v>274016.46126820164</v>
      </c>
      <c r="I223" s="4">
        <f t="shared" si="35"/>
        <v>274016461.26820165</v>
      </c>
      <c r="J223" s="5">
        <f t="shared" si="36"/>
        <v>0.15355363478184458</v>
      </c>
      <c r="K223" s="6">
        <f t="shared" si="38"/>
        <v>37.042072361927467</v>
      </c>
      <c r="L223" s="4">
        <v>2.8</v>
      </c>
      <c r="M223" s="4">
        <f t="shared" si="31"/>
        <v>2.8449399999999994</v>
      </c>
      <c r="N223" s="6">
        <f t="shared" si="39"/>
        <v>3413.013555</v>
      </c>
    </row>
    <row r="224" spans="1:14" x14ac:dyDescent="0.25">
      <c r="A224" s="2">
        <v>37022</v>
      </c>
      <c r="B224" s="18"/>
      <c r="C224" s="4">
        <v>0</v>
      </c>
      <c r="D224" s="5">
        <f t="shared" si="32"/>
        <v>0</v>
      </c>
      <c r="E224" s="6">
        <f t="shared" si="37"/>
        <v>179.57800000000003</v>
      </c>
      <c r="F224" s="4">
        <v>100</v>
      </c>
      <c r="G224" s="5">
        <f t="shared" si="33"/>
        <v>2.8316846609230497</v>
      </c>
      <c r="H224" s="5">
        <f t="shared" si="34"/>
        <v>244657.55470375149</v>
      </c>
      <c r="I224" s="4">
        <f t="shared" si="35"/>
        <v>244657554.7037515</v>
      </c>
      <c r="J224" s="5">
        <f t="shared" si="36"/>
        <v>0.13710145962664697</v>
      </c>
      <c r="K224" s="6">
        <f t="shared" si="38"/>
        <v>37.179173821554116</v>
      </c>
      <c r="L224" s="4">
        <v>2.4</v>
      </c>
      <c r="M224" s="4">
        <f t="shared" si="31"/>
        <v>2.4385199999999996</v>
      </c>
      <c r="N224" s="6">
        <f t="shared" si="39"/>
        <v>3415.4520750000001</v>
      </c>
    </row>
    <row r="225" spans="1:14" x14ac:dyDescent="0.25">
      <c r="A225" s="2">
        <v>37023</v>
      </c>
      <c r="B225" s="18"/>
      <c r="C225" s="4">
        <v>0</v>
      </c>
      <c r="D225" s="5">
        <f t="shared" si="32"/>
        <v>0</v>
      </c>
      <c r="E225" s="6">
        <f t="shared" si="37"/>
        <v>179.57800000000003</v>
      </c>
      <c r="F225" s="4">
        <v>92</v>
      </c>
      <c r="G225" s="5">
        <f t="shared" si="33"/>
        <v>2.6051498880492057</v>
      </c>
      <c r="H225" s="5">
        <f t="shared" si="34"/>
        <v>225084.95032745137</v>
      </c>
      <c r="I225" s="4">
        <f t="shared" si="35"/>
        <v>225084950.32745138</v>
      </c>
      <c r="J225" s="5">
        <f t="shared" si="36"/>
        <v>0.1261333428565152</v>
      </c>
      <c r="K225" s="6">
        <f t="shared" si="38"/>
        <v>37.305307164410628</v>
      </c>
      <c r="L225" s="4">
        <v>2.2000000000000002</v>
      </c>
      <c r="M225" s="4">
        <f t="shared" si="31"/>
        <v>2.2353100000000001</v>
      </c>
      <c r="N225" s="6">
        <f t="shared" si="39"/>
        <v>3417.6873850000002</v>
      </c>
    </row>
    <row r="226" spans="1:14" x14ac:dyDescent="0.25">
      <c r="A226" s="2">
        <v>37024</v>
      </c>
      <c r="B226" s="18"/>
      <c r="C226" s="4">
        <v>0</v>
      </c>
      <c r="D226" s="5">
        <f t="shared" si="32"/>
        <v>0</v>
      </c>
      <c r="E226" s="6">
        <f t="shared" si="37"/>
        <v>179.57800000000003</v>
      </c>
      <c r="F226" s="4">
        <v>84</v>
      </c>
      <c r="G226" s="5">
        <f t="shared" si="33"/>
        <v>2.3786151151753616</v>
      </c>
      <c r="H226" s="5">
        <f t="shared" si="34"/>
        <v>205512.34595115125</v>
      </c>
      <c r="I226" s="4">
        <f t="shared" si="35"/>
        <v>205512345.95115125</v>
      </c>
      <c r="J226" s="5">
        <f t="shared" si="36"/>
        <v>0.11516522608638344</v>
      </c>
      <c r="K226" s="6">
        <f t="shared" si="38"/>
        <v>37.420472390497011</v>
      </c>
      <c r="L226" s="4">
        <v>2.2999999999999998</v>
      </c>
      <c r="M226" s="4">
        <f t="shared" si="31"/>
        <v>2.3369149999999994</v>
      </c>
      <c r="N226" s="6">
        <f t="shared" si="39"/>
        <v>3420.0243</v>
      </c>
    </row>
    <row r="227" spans="1:14" x14ac:dyDescent="0.25">
      <c r="A227" s="2">
        <v>37025</v>
      </c>
      <c r="B227" s="18"/>
      <c r="C227" s="4">
        <v>0.59</v>
      </c>
      <c r="D227" s="5">
        <f t="shared" si="32"/>
        <v>14.985999999999999</v>
      </c>
      <c r="E227" s="6">
        <f t="shared" si="37"/>
        <v>194.56400000000002</v>
      </c>
      <c r="F227" s="4">
        <v>83</v>
      </c>
      <c r="G227" s="5">
        <f t="shared" si="33"/>
        <v>2.3502982685661311</v>
      </c>
      <c r="H227" s="5">
        <f t="shared" si="34"/>
        <v>203065.77040411372</v>
      </c>
      <c r="I227" s="4">
        <f t="shared" si="35"/>
        <v>203065770.40411371</v>
      </c>
      <c r="J227" s="5">
        <f t="shared" si="36"/>
        <v>0.11379421149011695</v>
      </c>
      <c r="K227" s="6">
        <f t="shared" si="38"/>
        <v>37.534266601987127</v>
      </c>
      <c r="L227" s="4">
        <v>2.2000000000000002</v>
      </c>
      <c r="M227" s="4">
        <f t="shared" si="31"/>
        <v>2.2353100000000001</v>
      </c>
      <c r="N227" s="6">
        <f t="shared" si="39"/>
        <v>3422.2596100000001</v>
      </c>
    </row>
    <row r="228" spans="1:14" x14ac:dyDescent="0.25">
      <c r="A228" s="2">
        <v>37026</v>
      </c>
      <c r="B228" s="18"/>
      <c r="C228" s="4">
        <v>0.19</v>
      </c>
      <c r="D228" s="5">
        <f t="shared" si="32"/>
        <v>4.8259999999999996</v>
      </c>
      <c r="E228" s="6">
        <f t="shared" si="37"/>
        <v>199.39000000000001</v>
      </c>
      <c r="F228" s="4">
        <v>103</v>
      </c>
      <c r="G228" s="5">
        <f t="shared" si="33"/>
        <v>2.9166352007507412</v>
      </c>
      <c r="H228" s="5">
        <f t="shared" si="34"/>
        <v>251997.28134486405</v>
      </c>
      <c r="I228" s="4">
        <f t="shared" si="35"/>
        <v>251997281.34486404</v>
      </c>
      <c r="J228" s="5">
        <f t="shared" si="36"/>
        <v>0.14121450341544636</v>
      </c>
      <c r="K228" s="6">
        <f t="shared" si="38"/>
        <v>37.675481105402575</v>
      </c>
      <c r="L228" s="4">
        <v>1.5</v>
      </c>
      <c r="M228" s="4">
        <f t="shared" si="31"/>
        <v>1.5240749999999998</v>
      </c>
      <c r="N228" s="6">
        <f t="shared" si="39"/>
        <v>3423.7836849999999</v>
      </c>
    </row>
    <row r="229" spans="1:14" x14ac:dyDescent="0.25">
      <c r="A229" s="2">
        <v>37027</v>
      </c>
      <c r="B229" s="18"/>
      <c r="C229" s="4">
        <v>0</v>
      </c>
      <c r="D229" s="5">
        <f t="shared" si="32"/>
        <v>0</v>
      </c>
      <c r="E229" s="6">
        <f t="shared" si="37"/>
        <v>199.39000000000001</v>
      </c>
      <c r="F229" s="4">
        <v>183</v>
      </c>
      <c r="G229" s="5">
        <f t="shared" si="33"/>
        <v>5.1819829294891804</v>
      </c>
      <c r="H229" s="5">
        <f t="shared" si="34"/>
        <v>447723.32510786521</v>
      </c>
      <c r="I229" s="4">
        <f t="shared" si="35"/>
        <v>447723325.10786521</v>
      </c>
      <c r="J229" s="5">
        <f t="shared" si="36"/>
        <v>0.25089567111676392</v>
      </c>
      <c r="K229" s="6">
        <f t="shared" si="38"/>
        <v>37.926376776519341</v>
      </c>
      <c r="L229" s="4">
        <v>4.7</v>
      </c>
      <c r="M229" s="4">
        <f t="shared" si="31"/>
        <v>4.7754349999999999</v>
      </c>
      <c r="N229" s="6">
        <f t="shared" si="39"/>
        <v>3428.5591199999999</v>
      </c>
    </row>
    <row r="230" spans="1:14" x14ac:dyDescent="0.25">
      <c r="A230" s="2">
        <v>37028</v>
      </c>
      <c r="B230" s="18"/>
      <c r="C230" s="4">
        <v>0</v>
      </c>
      <c r="D230" s="5">
        <f t="shared" si="32"/>
        <v>0</v>
      </c>
      <c r="E230" s="6">
        <f t="shared" si="37"/>
        <v>199.39000000000001</v>
      </c>
      <c r="F230" s="4">
        <v>197</v>
      </c>
      <c r="G230" s="5">
        <f t="shared" si="33"/>
        <v>5.5784187820184075</v>
      </c>
      <c r="H230" s="5">
        <f t="shared" si="34"/>
        <v>481975.38276639039</v>
      </c>
      <c r="I230" s="4">
        <f t="shared" si="35"/>
        <v>481975382.76639038</v>
      </c>
      <c r="J230" s="5">
        <f t="shared" si="36"/>
        <v>0.27008987546449448</v>
      </c>
      <c r="K230" s="6">
        <f t="shared" si="38"/>
        <v>38.196466651983833</v>
      </c>
      <c r="L230" s="4">
        <v>11</v>
      </c>
      <c r="M230" s="4">
        <f t="shared" si="31"/>
        <v>11.176549999999999</v>
      </c>
      <c r="N230" s="6">
        <f t="shared" si="39"/>
        <v>3439.73567</v>
      </c>
    </row>
    <row r="231" spans="1:14" x14ac:dyDescent="0.25">
      <c r="A231" s="2">
        <v>37029</v>
      </c>
      <c r="B231" s="18"/>
      <c r="C231" s="4">
        <v>0</v>
      </c>
      <c r="D231" s="5">
        <f t="shared" si="32"/>
        <v>0</v>
      </c>
      <c r="E231" s="6">
        <f t="shared" si="37"/>
        <v>199.39000000000001</v>
      </c>
      <c r="F231" s="4">
        <v>142</v>
      </c>
      <c r="G231" s="5">
        <f t="shared" si="33"/>
        <v>4.0209922185107301</v>
      </c>
      <c r="H231" s="5">
        <f t="shared" si="34"/>
        <v>347413.72767932707</v>
      </c>
      <c r="I231" s="4">
        <f t="shared" si="35"/>
        <v>347413727.67932707</v>
      </c>
      <c r="J231" s="5">
        <f t="shared" si="36"/>
        <v>0.19468407266983864</v>
      </c>
      <c r="K231" s="6">
        <f t="shared" si="38"/>
        <v>38.39115072465367</v>
      </c>
      <c r="L231" s="4">
        <v>7.7</v>
      </c>
      <c r="M231" s="4">
        <f t="shared" si="31"/>
        <v>7.8235849999999996</v>
      </c>
      <c r="N231" s="6">
        <f t="shared" si="39"/>
        <v>3447.5592550000001</v>
      </c>
    </row>
    <row r="232" spans="1:14" x14ac:dyDescent="0.25">
      <c r="A232" s="2">
        <v>37030</v>
      </c>
      <c r="B232" s="18"/>
      <c r="C232" s="4">
        <v>0</v>
      </c>
      <c r="D232" s="5">
        <f t="shared" si="32"/>
        <v>0</v>
      </c>
      <c r="E232" s="6">
        <f t="shared" si="37"/>
        <v>199.39000000000001</v>
      </c>
      <c r="F232" s="4">
        <v>114</v>
      </c>
      <c r="G232" s="5">
        <f t="shared" si="33"/>
        <v>3.2281205134522764</v>
      </c>
      <c r="H232" s="5">
        <f t="shared" si="34"/>
        <v>278909.6123622767</v>
      </c>
      <c r="I232" s="4">
        <f t="shared" si="35"/>
        <v>278909612.36227673</v>
      </c>
      <c r="J232" s="5">
        <f t="shared" si="36"/>
        <v>0.15629566397437755</v>
      </c>
      <c r="K232" s="6">
        <f t="shared" si="38"/>
        <v>38.547446388628046</v>
      </c>
      <c r="L232" s="4">
        <v>5.4</v>
      </c>
      <c r="M232" s="4">
        <f t="shared" si="31"/>
        <v>5.4866700000000002</v>
      </c>
      <c r="N232" s="6">
        <f t="shared" si="39"/>
        <v>3453.0459249999999</v>
      </c>
    </row>
    <row r="233" spans="1:14" x14ac:dyDescent="0.25">
      <c r="A233" s="2">
        <v>37031</v>
      </c>
      <c r="B233" s="18"/>
      <c r="C233" s="4">
        <v>0</v>
      </c>
      <c r="D233" s="5">
        <f t="shared" si="32"/>
        <v>0</v>
      </c>
      <c r="E233" s="6">
        <f t="shared" si="37"/>
        <v>199.39000000000001</v>
      </c>
      <c r="F233" s="4">
        <v>96</v>
      </c>
      <c r="G233" s="5">
        <f t="shared" si="33"/>
        <v>2.7184172744861277</v>
      </c>
      <c r="H233" s="5">
        <f t="shared" si="34"/>
        <v>234871.25251560143</v>
      </c>
      <c r="I233" s="4">
        <f t="shared" si="35"/>
        <v>234871252.51560143</v>
      </c>
      <c r="J233" s="5">
        <f t="shared" si="36"/>
        <v>0.13161740124158108</v>
      </c>
      <c r="K233" s="6">
        <f t="shared" si="38"/>
        <v>38.67906378986963</v>
      </c>
      <c r="L233" s="4">
        <v>4</v>
      </c>
      <c r="M233" s="4">
        <f t="shared" si="31"/>
        <v>4.0641999999999996</v>
      </c>
      <c r="N233" s="6">
        <f t="shared" si="39"/>
        <v>3457.1101249999997</v>
      </c>
    </row>
    <row r="234" spans="1:14" x14ac:dyDescent="0.25">
      <c r="A234" s="2">
        <v>37032</v>
      </c>
      <c r="B234" s="18"/>
      <c r="C234" s="4">
        <v>0</v>
      </c>
      <c r="D234" s="5">
        <f t="shared" si="32"/>
        <v>0</v>
      </c>
      <c r="E234" s="6">
        <f t="shared" si="37"/>
        <v>199.39000000000001</v>
      </c>
      <c r="F234" s="4">
        <v>83</v>
      </c>
      <c r="G234" s="5">
        <f t="shared" si="33"/>
        <v>2.3502982685661311</v>
      </c>
      <c r="H234" s="5">
        <f t="shared" si="34"/>
        <v>203065.77040411372</v>
      </c>
      <c r="I234" s="4">
        <f t="shared" si="35"/>
        <v>203065770.40411371</v>
      </c>
      <c r="J234" s="5">
        <f t="shared" si="36"/>
        <v>0.11379421149011695</v>
      </c>
      <c r="K234" s="6">
        <f t="shared" si="38"/>
        <v>38.792858001359747</v>
      </c>
      <c r="L234" s="4">
        <v>2.8</v>
      </c>
      <c r="M234" s="4">
        <f t="shared" si="31"/>
        <v>2.8449399999999994</v>
      </c>
      <c r="N234" s="6">
        <f t="shared" si="39"/>
        <v>3459.9550649999996</v>
      </c>
    </row>
    <row r="235" spans="1:14" x14ac:dyDescent="0.25">
      <c r="A235" s="2">
        <v>37033</v>
      </c>
      <c r="B235" s="18"/>
      <c r="C235" s="4">
        <v>0</v>
      </c>
      <c r="D235" s="5">
        <f t="shared" si="32"/>
        <v>0</v>
      </c>
      <c r="E235" s="6">
        <f t="shared" si="37"/>
        <v>199.39000000000001</v>
      </c>
      <c r="F235" s="4">
        <v>74</v>
      </c>
      <c r="G235" s="5">
        <f t="shared" si="33"/>
        <v>2.0954466490830566</v>
      </c>
      <c r="H235" s="5">
        <f t="shared" si="34"/>
        <v>181046.5904807761</v>
      </c>
      <c r="I235" s="4">
        <f t="shared" si="35"/>
        <v>181046590.4807761</v>
      </c>
      <c r="J235" s="5">
        <f t="shared" si="36"/>
        <v>0.10145508012371875</v>
      </c>
      <c r="K235" s="6">
        <f t="shared" si="38"/>
        <v>38.894313081483467</v>
      </c>
      <c r="L235" s="4">
        <v>2.2000000000000002</v>
      </c>
      <c r="M235" s="4">
        <f t="shared" si="31"/>
        <v>2.2353100000000001</v>
      </c>
      <c r="N235" s="6">
        <f t="shared" si="39"/>
        <v>3462.1903749999997</v>
      </c>
    </row>
    <row r="236" spans="1:14" x14ac:dyDescent="0.25">
      <c r="A236" s="2">
        <v>37034</v>
      </c>
      <c r="B236" s="18"/>
      <c r="C236" s="4">
        <v>0</v>
      </c>
      <c r="D236" s="5">
        <f t="shared" si="32"/>
        <v>0</v>
      </c>
      <c r="E236" s="6">
        <f t="shared" si="37"/>
        <v>199.39000000000001</v>
      </c>
      <c r="F236" s="4">
        <v>66</v>
      </c>
      <c r="G236" s="5">
        <f t="shared" si="33"/>
        <v>1.8689118762092127</v>
      </c>
      <c r="H236" s="5">
        <f t="shared" si="34"/>
        <v>161473.98610447597</v>
      </c>
      <c r="I236" s="4">
        <f t="shared" si="35"/>
        <v>161473986.10447598</v>
      </c>
      <c r="J236" s="5">
        <f t="shared" si="36"/>
        <v>9.0486963353586983E-2</v>
      </c>
      <c r="K236" s="6">
        <f t="shared" si="38"/>
        <v>38.984800044837051</v>
      </c>
      <c r="L236" s="4">
        <v>1.5</v>
      </c>
      <c r="M236" s="4">
        <f t="shared" si="31"/>
        <v>1.5240749999999998</v>
      </c>
      <c r="N236" s="6">
        <f t="shared" si="39"/>
        <v>3463.7144499999995</v>
      </c>
    </row>
    <row r="237" spans="1:14" x14ac:dyDescent="0.25">
      <c r="A237" s="2">
        <v>37035</v>
      </c>
      <c r="B237" s="18"/>
      <c r="C237" s="4">
        <v>0</v>
      </c>
      <c r="D237" s="5">
        <f t="shared" si="32"/>
        <v>0</v>
      </c>
      <c r="E237" s="6">
        <f t="shared" si="37"/>
        <v>199.39000000000001</v>
      </c>
      <c r="F237" s="4">
        <v>60</v>
      </c>
      <c r="G237" s="5">
        <f t="shared" si="33"/>
        <v>1.6990107965538297</v>
      </c>
      <c r="H237" s="5">
        <f t="shared" si="34"/>
        <v>146794.53282225088</v>
      </c>
      <c r="I237" s="4">
        <f t="shared" si="35"/>
        <v>146794532.82225087</v>
      </c>
      <c r="J237" s="5">
        <f t="shared" si="36"/>
        <v>8.226087577598816E-2</v>
      </c>
      <c r="K237" s="6">
        <f t="shared" si="38"/>
        <v>39.067060920613038</v>
      </c>
      <c r="L237" s="4">
        <v>0.9</v>
      </c>
      <c r="M237" s="4">
        <f t="shared" si="31"/>
        <v>0.91444499999999995</v>
      </c>
      <c r="N237" s="6">
        <f t="shared" si="39"/>
        <v>3464.6288949999994</v>
      </c>
    </row>
    <row r="238" spans="1:14" x14ac:dyDescent="0.25">
      <c r="A238" s="2">
        <v>37036</v>
      </c>
      <c r="B238" s="18"/>
      <c r="C238" s="4">
        <v>0</v>
      </c>
      <c r="D238" s="5">
        <f t="shared" si="32"/>
        <v>0</v>
      </c>
      <c r="E238" s="6">
        <f t="shared" si="37"/>
        <v>199.39000000000001</v>
      </c>
      <c r="F238" s="4">
        <v>55</v>
      </c>
      <c r="G238" s="5">
        <f t="shared" si="33"/>
        <v>1.5574265635076772</v>
      </c>
      <c r="H238" s="5">
        <f t="shared" si="34"/>
        <v>134561.65508706329</v>
      </c>
      <c r="I238" s="4">
        <f t="shared" si="35"/>
        <v>134561655.08706328</v>
      </c>
      <c r="J238" s="5">
        <f t="shared" si="36"/>
        <v>7.5405802794655807E-2</v>
      </c>
      <c r="K238" s="6">
        <f t="shared" si="38"/>
        <v>39.142466723407694</v>
      </c>
      <c r="L238" s="4">
        <v>0.7</v>
      </c>
      <c r="M238" s="4">
        <f t="shared" si="31"/>
        <v>0.71123499999999984</v>
      </c>
      <c r="N238" s="6">
        <f t="shared" si="39"/>
        <v>3465.3401299999996</v>
      </c>
    </row>
    <row r="239" spans="1:14" x14ac:dyDescent="0.25">
      <c r="A239" s="2">
        <v>37037</v>
      </c>
      <c r="B239" s="18"/>
      <c r="C239" s="4">
        <v>0</v>
      </c>
      <c r="D239" s="5">
        <f t="shared" si="32"/>
        <v>0</v>
      </c>
      <c r="E239" s="6">
        <f t="shared" si="37"/>
        <v>199.39000000000001</v>
      </c>
      <c r="F239" s="4">
        <v>50</v>
      </c>
      <c r="G239" s="5">
        <f t="shared" si="33"/>
        <v>1.4158423304615249</v>
      </c>
      <c r="H239" s="5">
        <f t="shared" si="34"/>
        <v>122328.77735187575</v>
      </c>
      <c r="I239" s="4">
        <f t="shared" si="35"/>
        <v>122328777.35187575</v>
      </c>
      <c r="J239" s="5">
        <f t="shared" si="36"/>
        <v>6.8550729813323483E-2</v>
      </c>
      <c r="K239" s="6">
        <f t="shared" si="38"/>
        <v>39.211017453221018</v>
      </c>
      <c r="L239" s="4">
        <v>0.59</v>
      </c>
      <c r="M239" s="4">
        <f t="shared" si="31"/>
        <v>0.59946949999999988</v>
      </c>
      <c r="N239" s="6">
        <f t="shared" si="39"/>
        <v>3465.9395994999995</v>
      </c>
    </row>
    <row r="240" spans="1:14" x14ac:dyDescent="0.25">
      <c r="A240" s="2">
        <v>37038</v>
      </c>
      <c r="B240" s="18"/>
      <c r="C240" s="4">
        <v>0.01</v>
      </c>
      <c r="D240" s="5">
        <f t="shared" si="32"/>
        <v>0.254</v>
      </c>
      <c r="E240" s="6">
        <f t="shared" si="37"/>
        <v>199.64400000000001</v>
      </c>
      <c r="F240" s="4">
        <v>46</v>
      </c>
      <c r="G240" s="5">
        <f t="shared" si="33"/>
        <v>1.3025749440246028</v>
      </c>
      <c r="H240" s="5">
        <f t="shared" si="34"/>
        <v>112542.47516372568</v>
      </c>
      <c r="I240" s="4">
        <f t="shared" si="35"/>
        <v>112542475.16372569</v>
      </c>
      <c r="J240" s="5">
        <f t="shared" si="36"/>
        <v>6.3066671428257601E-2</v>
      </c>
      <c r="K240" s="6">
        <f t="shared" si="38"/>
        <v>39.274084124649278</v>
      </c>
      <c r="L240" s="4">
        <v>0.47</v>
      </c>
      <c r="M240" s="4">
        <f t="shared" si="31"/>
        <v>0.4775434999999999</v>
      </c>
      <c r="N240" s="6">
        <f t="shared" si="39"/>
        <v>3466.4171429999997</v>
      </c>
    </row>
    <row r="241" spans="1:14" x14ac:dyDescent="0.25">
      <c r="A241" s="2">
        <v>37039</v>
      </c>
      <c r="B241" s="18"/>
      <c r="C241" s="4">
        <v>0</v>
      </c>
      <c r="D241" s="5">
        <f t="shared" si="32"/>
        <v>0</v>
      </c>
      <c r="E241" s="6">
        <f t="shared" si="37"/>
        <v>199.64400000000001</v>
      </c>
      <c r="F241" s="4">
        <v>42</v>
      </c>
      <c r="G241" s="5">
        <f t="shared" si="33"/>
        <v>1.1893075575876808</v>
      </c>
      <c r="H241" s="5">
        <f t="shared" si="34"/>
        <v>102756.17297557562</v>
      </c>
      <c r="I241" s="4">
        <f t="shared" si="35"/>
        <v>102756172.97557563</v>
      </c>
      <c r="J241" s="5">
        <f t="shared" si="36"/>
        <v>5.7582613043191719E-2</v>
      </c>
      <c r="K241" s="6">
        <f t="shared" si="38"/>
        <v>39.331666737692473</v>
      </c>
      <c r="L241" s="4">
        <v>0.47</v>
      </c>
      <c r="M241" s="4">
        <f t="shared" si="31"/>
        <v>0.4775434999999999</v>
      </c>
      <c r="N241" s="6">
        <f t="shared" si="39"/>
        <v>3466.8946864999998</v>
      </c>
    </row>
    <row r="242" spans="1:14" x14ac:dyDescent="0.25">
      <c r="A242" s="2">
        <v>37040</v>
      </c>
      <c r="B242" s="18"/>
      <c r="C242" s="4">
        <v>0</v>
      </c>
      <c r="D242" s="5">
        <f t="shared" si="32"/>
        <v>0</v>
      </c>
      <c r="E242" s="6">
        <f t="shared" si="37"/>
        <v>199.64400000000001</v>
      </c>
      <c r="F242" s="4">
        <v>42</v>
      </c>
      <c r="G242" s="5">
        <f t="shared" si="33"/>
        <v>1.1893075575876808</v>
      </c>
      <c r="H242" s="5">
        <f t="shared" si="34"/>
        <v>102756.17297557562</v>
      </c>
      <c r="I242" s="4">
        <f t="shared" si="35"/>
        <v>102756172.97557563</v>
      </c>
      <c r="J242" s="5">
        <f t="shared" si="36"/>
        <v>5.7582613043191719E-2</v>
      </c>
      <c r="K242" s="6">
        <f t="shared" si="38"/>
        <v>39.389249350735668</v>
      </c>
      <c r="L242" s="4">
        <v>0.41</v>
      </c>
      <c r="M242" s="4">
        <f t="shared" si="31"/>
        <v>0.41658049999999991</v>
      </c>
      <c r="N242" s="6">
        <f t="shared" si="39"/>
        <v>3467.3112669999996</v>
      </c>
    </row>
    <row r="243" spans="1:14" x14ac:dyDescent="0.25">
      <c r="A243" s="2">
        <v>37041</v>
      </c>
      <c r="B243" s="18"/>
      <c r="C243" s="4">
        <v>0</v>
      </c>
      <c r="D243" s="5">
        <f t="shared" si="32"/>
        <v>0</v>
      </c>
      <c r="E243" s="6">
        <f t="shared" si="37"/>
        <v>199.64400000000001</v>
      </c>
      <c r="F243" s="4">
        <v>40</v>
      </c>
      <c r="G243" s="5">
        <f t="shared" si="33"/>
        <v>1.1326738643692198</v>
      </c>
      <c r="H243" s="5">
        <f t="shared" si="34"/>
        <v>97863.021881500594</v>
      </c>
      <c r="I243" s="4">
        <f t="shared" si="35"/>
        <v>97863021.881500587</v>
      </c>
      <c r="J243" s="5">
        <f t="shared" si="36"/>
        <v>5.4840583850658778E-2</v>
      </c>
      <c r="K243" s="6">
        <f t="shared" si="38"/>
        <v>39.444089934586323</v>
      </c>
      <c r="L243" s="4">
        <v>0.36</v>
      </c>
      <c r="M243" s="4">
        <f t="shared" si="31"/>
        <v>0.36577799999999994</v>
      </c>
      <c r="N243" s="6">
        <f t="shared" si="39"/>
        <v>3467.6770449999995</v>
      </c>
    </row>
    <row r="244" spans="1:14" x14ac:dyDescent="0.25">
      <c r="A244" s="2">
        <v>37042</v>
      </c>
      <c r="B244" s="18"/>
      <c r="C244" s="4">
        <v>0</v>
      </c>
      <c r="D244" s="5">
        <f t="shared" si="32"/>
        <v>0</v>
      </c>
      <c r="E244" s="6">
        <f t="shared" si="37"/>
        <v>199.64400000000001</v>
      </c>
      <c r="F244" s="4">
        <v>38</v>
      </c>
      <c r="G244" s="5">
        <f t="shared" si="33"/>
        <v>1.0760401711507588</v>
      </c>
      <c r="H244" s="5">
        <f t="shared" si="34"/>
        <v>92969.870787425563</v>
      </c>
      <c r="I244" s="4">
        <f t="shared" si="35"/>
        <v>92969870.787425563</v>
      </c>
      <c r="J244" s="5">
        <f t="shared" si="36"/>
        <v>5.2098554658125844E-2</v>
      </c>
      <c r="K244" s="6">
        <f t="shared" si="38"/>
        <v>39.496188489244446</v>
      </c>
      <c r="L244" s="4">
        <v>0.27</v>
      </c>
      <c r="M244" s="4">
        <f t="shared" si="31"/>
        <v>0.27433350000000001</v>
      </c>
      <c r="N244" s="6">
        <f t="shared" si="39"/>
        <v>3467.9513784999995</v>
      </c>
    </row>
    <row r="245" spans="1:14" x14ac:dyDescent="0.25">
      <c r="A245" s="2">
        <v>37043</v>
      </c>
      <c r="B245" s="18" t="s">
        <v>10</v>
      </c>
      <c r="C245" s="4">
        <v>0.2</v>
      </c>
      <c r="D245" s="5">
        <f t="shared" si="32"/>
        <v>5.08</v>
      </c>
      <c r="E245" s="6">
        <f t="shared" si="37"/>
        <v>204.72400000000002</v>
      </c>
      <c r="F245" s="4">
        <v>36</v>
      </c>
      <c r="G245" s="5">
        <f t="shared" si="33"/>
        <v>1.0194064779322978</v>
      </c>
      <c r="H245" s="5">
        <f t="shared" si="34"/>
        <v>88076.719693350533</v>
      </c>
      <c r="I245" s="4">
        <f t="shared" si="35"/>
        <v>88076719.693350539</v>
      </c>
      <c r="J245" s="5">
        <f t="shared" si="36"/>
        <v>4.9356525465592903E-2</v>
      </c>
      <c r="K245" s="6">
        <f t="shared" si="38"/>
        <v>39.545545014710036</v>
      </c>
      <c r="L245" s="4">
        <v>0.34</v>
      </c>
      <c r="M245" s="4">
        <f t="shared" si="31"/>
        <v>0.34545700000000001</v>
      </c>
      <c r="N245" s="6">
        <f t="shared" si="39"/>
        <v>3468.2968354999994</v>
      </c>
    </row>
    <row r="246" spans="1:14" x14ac:dyDescent="0.25">
      <c r="A246" s="2">
        <v>37044</v>
      </c>
      <c r="B246" s="18"/>
      <c r="C246" s="4">
        <v>0.03</v>
      </c>
      <c r="D246" s="5">
        <f t="shared" si="32"/>
        <v>0.7619999999999999</v>
      </c>
      <c r="E246" s="6">
        <f t="shared" si="37"/>
        <v>205.48600000000002</v>
      </c>
      <c r="F246" s="4">
        <v>35</v>
      </c>
      <c r="G246" s="5">
        <f t="shared" si="33"/>
        <v>0.99108963132306738</v>
      </c>
      <c r="H246" s="5">
        <f t="shared" si="34"/>
        <v>85630.144146313018</v>
      </c>
      <c r="I246" s="4">
        <f t="shared" si="35"/>
        <v>85630144.146313012</v>
      </c>
      <c r="J246" s="5">
        <f t="shared" si="36"/>
        <v>4.7985510869326425E-2</v>
      </c>
      <c r="K246" s="6">
        <f t="shared" si="38"/>
        <v>39.593530525579361</v>
      </c>
      <c r="L246" s="4">
        <v>0.35</v>
      </c>
      <c r="M246" s="4">
        <f t="shared" si="31"/>
        <v>0.35561749999999992</v>
      </c>
      <c r="N246" s="6">
        <f t="shared" si="39"/>
        <v>3468.6524529999992</v>
      </c>
    </row>
    <row r="247" spans="1:14" x14ac:dyDescent="0.25">
      <c r="A247" s="2">
        <v>37045</v>
      </c>
      <c r="B247" s="18"/>
      <c r="C247" s="4">
        <v>0</v>
      </c>
      <c r="D247" s="5">
        <f t="shared" si="32"/>
        <v>0</v>
      </c>
      <c r="E247" s="6">
        <f t="shared" si="37"/>
        <v>205.48600000000002</v>
      </c>
      <c r="F247" s="4">
        <v>34</v>
      </c>
      <c r="G247" s="5">
        <f t="shared" si="33"/>
        <v>0.96277278471383687</v>
      </c>
      <c r="H247" s="5">
        <f t="shared" si="34"/>
        <v>83183.568599275502</v>
      </c>
      <c r="I247" s="4">
        <f t="shared" si="35"/>
        <v>83183568.5992755</v>
      </c>
      <c r="J247" s="5">
        <f t="shared" si="36"/>
        <v>4.6614496273059962E-2</v>
      </c>
      <c r="K247" s="6">
        <f t="shared" si="38"/>
        <v>39.640145021852419</v>
      </c>
      <c r="L247" s="4">
        <v>0.33</v>
      </c>
      <c r="M247" s="4">
        <f t="shared" si="31"/>
        <v>0.3352965</v>
      </c>
      <c r="N247" s="6">
        <f t="shared" si="39"/>
        <v>3468.9877494999992</v>
      </c>
    </row>
    <row r="248" spans="1:14" x14ac:dyDescent="0.25">
      <c r="A248" s="2">
        <v>37046</v>
      </c>
      <c r="B248" s="18"/>
      <c r="C248" s="4">
        <v>7.0000000000000007E-2</v>
      </c>
      <c r="D248" s="5">
        <f t="shared" si="32"/>
        <v>1.778</v>
      </c>
      <c r="E248" s="6">
        <f t="shared" si="37"/>
        <v>207.26400000000001</v>
      </c>
      <c r="F248" s="4">
        <v>35</v>
      </c>
      <c r="G248" s="5">
        <f t="shared" si="33"/>
        <v>0.99108963132306738</v>
      </c>
      <c r="H248" s="5">
        <f t="shared" si="34"/>
        <v>85630.144146313018</v>
      </c>
      <c r="I248" s="4">
        <f t="shared" si="35"/>
        <v>85630144.146313012</v>
      </c>
      <c r="J248" s="5">
        <f t="shared" si="36"/>
        <v>4.7985510869326425E-2</v>
      </c>
      <c r="K248" s="6">
        <f t="shared" si="38"/>
        <v>39.688130532721743</v>
      </c>
      <c r="L248" s="4">
        <v>0.34</v>
      </c>
      <c r="M248" s="4">
        <f t="shared" si="31"/>
        <v>0.34545700000000001</v>
      </c>
      <c r="N248" s="6">
        <f t="shared" si="39"/>
        <v>3469.3332064999991</v>
      </c>
    </row>
    <row r="249" spans="1:14" x14ac:dyDescent="0.25">
      <c r="A249" s="2">
        <v>37047</v>
      </c>
      <c r="B249" s="18"/>
      <c r="C249" s="4">
        <v>0.2</v>
      </c>
      <c r="D249" s="5">
        <f t="shared" si="32"/>
        <v>5.08</v>
      </c>
      <c r="E249" s="6">
        <f t="shared" si="37"/>
        <v>212.34400000000002</v>
      </c>
      <c r="F249" s="4">
        <v>38</v>
      </c>
      <c r="G249" s="5">
        <f t="shared" si="33"/>
        <v>1.0760401711507588</v>
      </c>
      <c r="H249" s="5">
        <f t="shared" si="34"/>
        <v>92969.870787425563</v>
      </c>
      <c r="I249" s="4">
        <f t="shared" si="35"/>
        <v>92969870.787425563</v>
      </c>
      <c r="J249" s="5">
        <f t="shared" si="36"/>
        <v>5.2098554658125844E-2</v>
      </c>
      <c r="K249" s="6">
        <f t="shared" si="38"/>
        <v>39.740229087379866</v>
      </c>
      <c r="L249" s="4">
        <v>0.39</v>
      </c>
      <c r="M249" s="4">
        <f t="shared" si="31"/>
        <v>0.39625949999999999</v>
      </c>
      <c r="N249" s="6">
        <f t="shared" si="39"/>
        <v>3469.7294659999989</v>
      </c>
    </row>
    <row r="250" spans="1:14" x14ac:dyDescent="0.25">
      <c r="A250" s="2">
        <v>37048</v>
      </c>
      <c r="B250" s="18"/>
      <c r="C250" s="4">
        <v>0</v>
      </c>
      <c r="D250" s="5">
        <f t="shared" si="32"/>
        <v>0</v>
      </c>
      <c r="E250" s="6">
        <f t="shared" si="37"/>
        <v>212.34400000000002</v>
      </c>
      <c r="F250" s="4">
        <v>41</v>
      </c>
      <c r="G250" s="5">
        <f t="shared" si="33"/>
        <v>1.1609907109784503</v>
      </c>
      <c r="H250" s="5">
        <f t="shared" si="34"/>
        <v>100309.59742853811</v>
      </c>
      <c r="I250" s="4">
        <f t="shared" si="35"/>
        <v>100309597.42853811</v>
      </c>
      <c r="J250" s="5">
        <f t="shared" si="36"/>
        <v>5.6211598446925255E-2</v>
      </c>
      <c r="K250" s="6">
        <f t="shared" si="38"/>
        <v>39.796440685826795</v>
      </c>
      <c r="L250" s="4">
        <v>0.43</v>
      </c>
      <c r="M250" s="4">
        <f t="shared" si="31"/>
        <v>0.43690149999999994</v>
      </c>
      <c r="N250" s="6">
        <f t="shared" si="39"/>
        <v>3470.1663674999991</v>
      </c>
    </row>
    <row r="251" spans="1:14" x14ac:dyDescent="0.25">
      <c r="A251" s="2">
        <v>37049</v>
      </c>
      <c r="B251" s="18"/>
      <c r="C251" s="4">
        <v>0</v>
      </c>
      <c r="D251" s="5">
        <f t="shared" si="32"/>
        <v>0</v>
      </c>
      <c r="E251" s="6">
        <f t="shared" si="37"/>
        <v>212.34400000000002</v>
      </c>
      <c r="F251" s="4">
        <v>40</v>
      </c>
      <c r="G251" s="5">
        <f t="shared" si="33"/>
        <v>1.1326738643692198</v>
      </c>
      <c r="H251" s="5">
        <f t="shared" si="34"/>
        <v>97863.021881500594</v>
      </c>
      <c r="I251" s="4">
        <f t="shared" si="35"/>
        <v>97863021.881500587</v>
      </c>
      <c r="J251" s="5">
        <f t="shared" si="36"/>
        <v>5.4840583850658778E-2</v>
      </c>
      <c r="K251" s="6">
        <f t="shared" si="38"/>
        <v>39.85128126967745</v>
      </c>
      <c r="L251" s="4">
        <v>0.43</v>
      </c>
      <c r="M251" s="4">
        <f t="shared" si="31"/>
        <v>0.43690149999999994</v>
      </c>
      <c r="N251" s="6">
        <f t="shared" si="39"/>
        <v>3470.6032689999993</v>
      </c>
    </row>
    <row r="252" spans="1:14" x14ac:dyDescent="0.25">
      <c r="A252" s="2">
        <v>37050</v>
      </c>
      <c r="B252" s="18"/>
      <c r="C252" s="4">
        <v>0</v>
      </c>
      <c r="D252" s="5">
        <f t="shared" si="32"/>
        <v>0</v>
      </c>
      <c r="E252" s="6">
        <f t="shared" si="37"/>
        <v>212.34400000000002</v>
      </c>
      <c r="F252" s="4">
        <v>39</v>
      </c>
      <c r="G252" s="5">
        <f t="shared" si="33"/>
        <v>1.1043570177599893</v>
      </c>
      <c r="H252" s="5">
        <f t="shared" si="34"/>
        <v>95416.446334463079</v>
      </c>
      <c r="I252" s="4">
        <f t="shared" si="35"/>
        <v>95416446.334463075</v>
      </c>
      <c r="J252" s="5">
        <f t="shared" si="36"/>
        <v>5.3469569254392307E-2</v>
      </c>
      <c r="K252" s="6">
        <f t="shared" si="38"/>
        <v>39.904750838931839</v>
      </c>
      <c r="L252" s="4">
        <v>0.43</v>
      </c>
      <c r="M252" s="4">
        <f t="shared" si="31"/>
        <v>0.43690149999999994</v>
      </c>
      <c r="N252" s="6">
        <f t="shared" si="39"/>
        <v>3471.0401704999995</v>
      </c>
    </row>
    <row r="253" spans="1:14" x14ac:dyDescent="0.25">
      <c r="A253" s="2">
        <v>37051</v>
      </c>
      <c r="B253" s="18"/>
      <c r="C253" s="4">
        <v>0.04</v>
      </c>
      <c r="D253" s="5">
        <f t="shared" si="32"/>
        <v>1.016</v>
      </c>
      <c r="E253" s="6">
        <f t="shared" si="37"/>
        <v>213.36</v>
      </c>
      <c r="F253" s="4">
        <v>43</v>
      </c>
      <c r="G253" s="5">
        <f t="shared" si="33"/>
        <v>1.2176244041969113</v>
      </c>
      <c r="H253" s="5">
        <f t="shared" si="34"/>
        <v>105202.74852261314</v>
      </c>
      <c r="I253" s="4">
        <f t="shared" si="35"/>
        <v>105202748.52261314</v>
      </c>
      <c r="J253" s="5">
        <f t="shared" si="36"/>
        <v>5.8953627639458189E-2</v>
      </c>
      <c r="K253" s="6">
        <f t="shared" si="38"/>
        <v>39.963704466571301</v>
      </c>
      <c r="L253" s="4">
        <v>0.46</v>
      </c>
      <c r="M253" s="4">
        <f t="shared" si="31"/>
        <v>0.46738299999999999</v>
      </c>
      <c r="N253" s="6">
        <f t="shared" si="39"/>
        <v>3471.5075534999996</v>
      </c>
    </row>
    <row r="254" spans="1:14" x14ac:dyDescent="0.25">
      <c r="A254" s="2">
        <v>37052</v>
      </c>
      <c r="B254" s="18"/>
      <c r="C254" s="4">
        <v>0</v>
      </c>
      <c r="D254" s="5">
        <f t="shared" si="32"/>
        <v>0</v>
      </c>
      <c r="E254" s="6">
        <f t="shared" si="37"/>
        <v>213.36</v>
      </c>
      <c r="F254" s="4">
        <v>41</v>
      </c>
      <c r="G254" s="5">
        <f t="shared" si="33"/>
        <v>1.1609907109784503</v>
      </c>
      <c r="H254" s="5">
        <f t="shared" si="34"/>
        <v>100309.59742853811</v>
      </c>
      <c r="I254" s="4">
        <f t="shared" si="35"/>
        <v>100309597.42853811</v>
      </c>
      <c r="J254" s="5">
        <f t="shared" si="36"/>
        <v>5.6211598446925255E-2</v>
      </c>
      <c r="K254" s="6">
        <f t="shared" si="38"/>
        <v>40.019916065018229</v>
      </c>
      <c r="L254" s="4">
        <v>0.43</v>
      </c>
      <c r="M254" s="4">
        <f t="shared" si="31"/>
        <v>0.43690149999999994</v>
      </c>
      <c r="N254" s="6">
        <f t="shared" si="39"/>
        <v>3471.9444549999998</v>
      </c>
    </row>
    <row r="255" spans="1:14" x14ac:dyDescent="0.25">
      <c r="A255" s="2">
        <v>37053</v>
      </c>
      <c r="B255" s="18"/>
      <c r="C255" s="4">
        <v>0.04</v>
      </c>
      <c r="D255" s="5">
        <f t="shared" si="32"/>
        <v>1.016</v>
      </c>
      <c r="E255" s="6">
        <f t="shared" si="37"/>
        <v>214.376</v>
      </c>
      <c r="F255" s="4">
        <v>38</v>
      </c>
      <c r="G255" s="5">
        <f t="shared" si="33"/>
        <v>1.0760401711507588</v>
      </c>
      <c r="H255" s="5">
        <f t="shared" si="34"/>
        <v>92969.870787425563</v>
      </c>
      <c r="I255" s="4">
        <f t="shared" si="35"/>
        <v>92969870.787425563</v>
      </c>
      <c r="J255" s="5">
        <f t="shared" si="36"/>
        <v>5.2098554658125844E-2</v>
      </c>
      <c r="K255" s="6">
        <f t="shared" si="38"/>
        <v>40.072014619676352</v>
      </c>
      <c r="L255" s="4">
        <v>0.39</v>
      </c>
      <c r="M255" s="4">
        <f t="shared" si="31"/>
        <v>0.39625949999999999</v>
      </c>
      <c r="N255" s="6">
        <f t="shared" si="39"/>
        <v>3472.3407144999996</v>
      </c>
    </row>
    <row r="256" spans="1:14" x14ac:dyDescent="0.25">
      <c r="A256" s="2">
        <v>37054</v>
      </c>
      <c r="B256" s="18"/>
      <c r="C256" s="4">
        <v>0.02</v>
      </c>
      <c r="D256" s="5">
        <f t="shared" si="32"/>
        <v>0.50800000000000001</v>
      </c>
      <c r="E256" s="6">
        <f t="shared" si="37"/>
        <v>214.88400000000001</v>
      </c>
      <c r="F256" s="4">
        <v>37</v>
      </c>
      <c r="G256" s="5">
        <f t="shared" si="33"/>
        <v>1.0477233245415283</v>
      </c>
      <c r="H256" s="5">
        <f t="shared" si="34"/>
        <v>90523.295240388048</v>
      </c>
      <c r="I256" s="4">
        <f t="shared" si="35"/>
        <v>90523295.240388051</v>
      </c>
      <c r="J256" s="5">
        <f t="shared" si="36"/>
        <v>5.0727540061859373E-2</v>
      </c>
      <c r="K256" s="6">
        <f t="shared" si="38"/>
        <v>40.122742159738209</v>
      </c>
      <c r="L256" s="4">
        <v>0.36</v>
      </c>
      <c r="M256" s="4">
        <f t="shared" si="31"/>
        <v>0.36577799999999994</v>
      </c>
      <c r="N256" s="6">
        <f t="shared" si="39"/>
        <v>3472.7064924999995</v>
      </c>
    </row>
    <row r="257" spans="1:14" x14ac:dyDescent="0.25">
      <c r="A257" s="2">
        <v>37055</v>
      </c>
      <c r="B257" s="18"/>
      <c r="C257" s="4">
        <v>0</v>
      </c>
      <c r="D257" s="5">
        <f t="shared" si="32"/>
        <v>0</v>
      </c>
      <c r="E257" s="6">
        <f t="shared" si="37"/>
        <v>214.88400000000001</v>
      </c>
      <c r="F257" s="4">
        <v>39</v>
      </c>
      <c r="G257" s="5">
        <f t="shared" si="33"/>
        <v>1.1043570177599893</v>
      </c>
      <c r="H257" s="5">
        <f t="shared" si="34"/>
        <v>95416.446334463079</v>
      </c>
      <c r="I257" s="4">
        <f t="shared" si="35"/>
        <v>95416446.334463075</v>
      </c>
      <c r="J257" s="5">
        <f t="shared" si="36"/>
        <v>5.3469569254392307E-2</v>
      </c>
      <c r="K257" s="6">
        <f t="shared" si="38"/>
        <v>40.176211728992598</v>
      </c>
      <c r="L257" s="4">
        <v>0.35</v>
      </c>
      <c r="M257" s="4">
        <f t="shared" si="31"/>
        <v>0.35561749999999992</v>
      </c>
      <c r="N257" s="6">
        <f t="shared" si="39"/>
        <v>3473.0621099999994</v>
      </c>
    </row>
    <row r="258" spans="1:14" x14ac:dyDescent="0.25">
      <c r="A258" s="2">
        <v>37056</v>
      </c>
      <c r="B258" s="18"/>
      <c r="C258" s="4">
        <v>0</v>
      </c>
      <c r="D258" s="5">
        <f t="shared" si="32"/>
        <v>0</v>
      </c>
      <c r="E258" s="6">
        <f t="shared" si="37"/>
        <v>214.88400000000001</v>
      </c>
      <c r="F258" s="4">
        <v>39</v>
      </c>
      <c r="G258" s="5">
        <f t="shared" si="33"/>
        <v>1.1043570177599893</v>
      </c>
      <c r="H258" s="5">
        <f t="shared" si="34"/>
        <v>95416.446334463079</v>
      </c>
      <c r="I258" s="4">
        <f t="shared" si="35"/>
        <v>95416446.334463075</v>
      </c>
      <c r="J258" s="5">
        <f t="shared" si="36"/>
        <v>5.3469569254392307E-2</v>
      </c>
      <c r="K258" s="6">
        <f t="shared" si="38"/>
        <v>40.229681298246987</v>
      </c>
      <c r="L258" s="4">
        <v>0.32</v>
      </c>
      <c r="M258" s="4">
        <f t="shared" ref="M258:M321" si="40">L258*1.01605</f>
        <v>0.32513599999999998</v>
      </c>
      <c r="N258" s="6">
        <f t="shared" si="39"/>
        <v>3473.3872459999993</v>
      </c>
    </row>
    <row r="259" spans="1:14" x14ac:dyDescent="0.25">
      <c r="A259" s="2">
        <v>37057</v>
      </c>
      <c r="B259" s="18"/>
      <c r="C259" s="4">
        <v>0</v>
      </c>
      <c r="D259" s="5">
        <f t="shared" ref="D259:D322" si="41">C259*25.4</f>
        <v>0</v>
      </c>
      <c r="E259" s="6">
        <f t="shared" si="37"/>
        <v>214.88400000000001</v>
      </c>
      <c r="F259" s="4">
        <v>36</v>
      </c>
      <c r="G259" s="5">
        <f t="shared" ref="G259:G322" si="42">F259/35.3146667</f>
        <v>1.0194064779322978</v>
      </c>
      <c r="H259" s="5">
        <f t="shared" ref="H259:H322" si="43">G259*86400</f>
        <v>88076.719693350533</v>
      </c>
      <c r="I259" s="4">
        <f t="shared" ref="I259:I322" si="44">H259*1000</f>
        <v>88076719.693350539</v>
      </c>
      <c r="J259" s="5">
        <f t="shared" ref="J259:J322" si="45">I259/1784500000</f>
        <v>4.9356525465592903E-2</v>
      </c>
      <c r="K259" s="6">
        <f t="shared" si="38"/>
        <v>40.279037823712578</v>
      </c>
      <c r="L259" s="4">
        <v>0.27</v>
      </c>
      <c r="M259" s="4">
        <f t="shared" si="40"/>
        <v>0.27433350000000001</v>
      </c>
      <c r="N259" s="6">
        <f t="shared" si="39"/>
        <v>3473.6615794999993</v>
      </c>
    </row>
    <row r="260" spans="1:14" x14ac:dyDescent="0.25">
      <c r="A260" s="2">
        <v>37058</v>
      </c>
      <c r="B260" s="18"/>
      <c r="C260" s="4">
        <v>0</v>
      </c>
      <c r="D260" s="5">
        <f t="shared" si="41"/>
        <v>0</v>
      </c>
      <c r="E260" s="6">
        <f t="shared" ref="E260:E323" si="46">D260+E259</f>
        <v>214.88400000000001</v>
      </c>
      <c r="F260" s="4">
        <v>34</v>
      </c>
      <c r="G260" s="5">
        <f t="shared" si="42"/>
        <v>0.96277278471383687</v>
      </c>
      <c r="H260" s="5">
        <f t="shared" si="43"/>
        <v>83183.568599275502</v>
      </c>
      <c r="I260" s="4">
        <f t="shared" si="44"/>
        <v>83183568.5992755</v>
      </c>
      <c r="J260" s="5">
        <f t="shared" si="45"/>
        <v>4.6614496273059962E-2</v>
      </c>
      <c r="K260" s="6">
        <f t="shared" ref="K260:K323" si="47">J260+K259</f>
        <v>40.325652319985636</v>
      </c>
      <c r="L260" s="4">
        <v>0.25</v>
      </c>
      <c r="M260" s="4">
        <f t="shared" si="40"/>
        <v>0.25401249999999997</v>
      </c>
      <c r="N260" s="6">
        <f t="shared" ref="N260:N323" si="48">M260+N259</f>
        <v>3473.9155919999994</v>
      </c>
    </row>
    <row r="261" spans="1:14" x14ac:dyDescent="0.25">
      <c r="A261" s="2">
        <v>37059</v>
      </c>
      <c r="B261" s="18"/>
      <c r="C261" s="4">
        <v>0</v>
      </c>
      <c r="D261" s="5">
        <f t="shared" si="41"/>
        <v>0</v>
      </c>
      <c r="E261" s="6">
        <f t="shared" si="46"/>
        <v>214.88400000000001</v>
      </c>
      <c r="F261" s="4">
        <v>31</v>
      </c>
      <c r="G261" s="5">
        <f t="shared" si="42"/>
        <v>0.87782224488614535</v>
      </c>
      <c r="H261" s="5">
        <f t="shared" si="43"/>
        <v>75843.841958162957</v>
      </c>
      <c r="I261" s="4">
        <f t="shared" si="44"/>
        <v>75843841.958162963</v>
      </c>
      <c r="J261" s="5">
        <f t="shared" si="45"/>
        <v>4.2501452484260557E-2</v>
      </c>
      <c r="K261" s="6">
        <f t="shared" si="47"/>
        <v>40.368153772469896</v>
      </c>
      <c r="L261" s="4">
        <v>0.22</v>
      </c>
      <c r="M261" s="4">
        <f t="shared" si="40"/>
        <v>0.22353099999999998</v>
      </c>
      <c r="N261" s="6">
        <f t="shared" si="48"/>
        <v>3474.1391229999995</v>
      </c>
    </row>
    <row r="262" spans="1:14" x14ac:dyDescent="0.25">
      <c r="A262" s="2">
        <v>37060</v>
      </c>
      <c r="B262" s="18"/>
      <c r="C262" s="4">
        <v>0</v>
      </c>
      <c r="D262" s="5">
        <f t="shared" si="41"/>
        <v>0</v>
      </c>
      <c r="E262" s="6">
        <f t="shared" si="46"/>
        <v>214.88400000000001</v>
      </c>
      <c r="F262" s="4">
        <v>29</v>
      </c>
      <c r="G262" s="5">
        <f t="shared" si="42"/>
        <v>0.82118855166768434</v>
      </c>
      <c r="H262" s="5">
        <f t="shared" si="43"/>
        <v>70950.690864087926</v>
      </c>
      <c r="I262" s="4">
        <f t="shared" si="44"/>
        <v>70950690.864087924</v>
      </c>
      <c r="J262" s="5">
        <f t="shared" si="45"/>
        <v>3.9759423291727609E-2</v>
      </c>
      <c r="K262" s="6">
        <f t="shared" si="47"/>
        <v>40.407913195761623</v>
      </c>
      <c r="L262" s="4">
        <v>0.2</v>
      </c>
      <c r="M262" s="4">
        <f t="shared" si="40"/>
        <v>0.20321</v>
      </c>
      <c r="N262" s="6">
        <f t="shared" si="48"/>
        <v>3474.3423329999996</v>
      </c>
    </row>
    <row r="263" spans="1:14" x14ac:dyDescent="0.25">
      <c r="A263" s="2">
        <v>37061</v>
      </c>
      <c r="B263" s="18"/>
      <c r="C263" s="4">
        <v>0</v>
      </c>
      <c r="D263" s="5">
        <f t="shared" si="41"/>
        <v>0</v>
      </c>
      <c r="E263" s="6">
        <f t="shared" si="46"/>
        <v>214.88400000000001</v>
      </c>
      <c r="F263" s="4">
        <v>28</v>
      </c>
      <c r="G263" s="5">
        <f t="shared" si="42"/>
        <v>0.79287170505845384</v>
      </c>
      <c r="H263" s="5">
        <f t="shared" si="43"/>
        <v>68504.115317050411</v>
      </c>
      <c r="I263" s="4">
        <f t="shared" si="44"/>
        <v>68504115.317050412</v>
      </c>
      <c r="J263" s="5">
        <f t="shared" si="45"/>
        <v>3.8388408695461146E-2</v>
      </c>
      <c r="K263" s="6">
        <f t="shared" si="47"/>
        <v>40.446301604457084</v>
      </c>
      <c r="L263" s="4">
        <v>0.16</v>
      </c>
      <c r="M263" s="4">
        <f t="shared" si="40"/>
        <v>0.16256799999999999</v>
      </c>
      <c r="N263" s="6">
        <f t="shared" si="48"/>
        <v>3474.5049009999998</v>
      </c>
    </row>
    <row r="264" spans="1:14" x14ac:dyDescent="0.25">
      <c r="A264" s="2">
        <v>37062</v>
      </c>
      <c r="B264" s="18"/>
      <c r="C264" s="4">
        <v>0</v>
      </c>
      <c r="D264" s="5">
        <f t="shared" si="41"/>
        <v>0</v>
      </c>
      <c r="E264" s="6">
        <f t="shared" si="46"/>
        <v>214.88400000000001</v>
      </c>
      <c r="F264" s="4">
        <v>25</v>
      </c>
      <c r="G264" s="5">
        <f t="shared" si="42"/>
        <v>0.70792116523076243</v>
      </c>
      <c r="H264" s="5">
        <f t="shared" si="43"/>
        <v>61164.388675937873</v>
      </c>
      <c r="I264" s="4">
        <f t="shared" si="44"/>
        <v>61164388.675937876</v>
      </c>
      <c r="J264" s="5">
        <f t="shared" si="45"/>
        <v>3.4275364906661741E-2</v>
      </c>
      <c r="K264" s="6">
        <f t="shared" si="47"/>
        <v>40.480576969363746</v>
      </c>
      <c r="L264" s="4">
        <v>0.13</v>
      </c>
      <c r="M264" s="4">
        <f t="shared" si="40"/>
        <v>0.1320865</v>
      </c>
      <c r="N264" s="6">
        <f t="shared" si="48"/>
        <v>3474.6369874999996</v>
      </c>
    </row>
    <row r="265" spans="1:14" x14ac:dyDescent="0.25">
      <c r="A265" s="2">
        <v>37063</v>
      </c>
      <c r="B265" s="18"/>
      <c r="C265" s="4">
        <v>0</v>
      </c>
      <c r="D265" s="5">
        <f t="shared" si="41"/>
        <v>0</v>
      </c>
      <c r="E265" s="6">
        <f t="shared" si="46"/>
        <v>214.88400000000001</v>
      </c>
      <c r="F265" s="4">
        <v>23</v>
      </c>
      <c r="G265" s="5">
        <f t="shared" si="42"/>
        <v>0.65128747201230142</v>
      </c>
      <c r="H265" s="5">
        <f t="shared" si="43"/>
        <v>56271.237581862842</v>
      </c>
      <c r="I265" s="4">
        <f t="shared" si="44"/>
        <v>56271237.581862845</v>
      </c>
      <c r="J265" s="5">
        <f t="shared" si="45"/>
        <v>3.15333357141288E-2</v>
      </c>
      <c r="K265" s="6">
        <f t="shared" si="47"/>
        <v>40.512110305077876</v>
      </c>
      <c r="L265" s="4">
        <v>0.12</v>
      </c>
      <c r="M265" s="4">
        <f t="shared" si="40"/>
        <v>0.12192599999999998</v>
      </c>
      <c r="N265" s="6">
        <f t="shared" si="48"/>
        <v>3474.7589134999994</v>
      </c>
    </row>
    <row r="266" spans="1:14" x14ac:dyDescent="0.25">
      <c r="A266" s="2">
        <v>37064</v>
      </c>
      <c r="B266" s="18"/>
      <c r="C266" s="4">
        <v>0</v>
      </c>
      <c r="D266" s="5">
        <f t="shared" si="41"/>
        <v>0</v>
      </c>
      <c r="E266" s="6">
        <f t="shared" si="46"/>
        <v>214.88400000000001</v>
      </c>
      <c r="F266" s="4">
        <v>21</v>
      </c>
      <c r="G266" s="5">
        <f t="shared" si="42"/>
        <v>0.5946537787938404</v>
      </c>
      <c r="H266" s="5">
        <f t="shared" si="43"/>
        <v>51378.086487787812</v>
      </c>
      <c r="I266" s="4">
        <f t="shared" si="44"/>
        <v>51378086.487787813</v>
      </c>
      <c r="J266" s="5">
        <f t="shared" si="45"/>
        <v>2.8791306521595859E-2</v>
      </c>
      <c r="K266" s="6">
        <f t="shared" si="47"/>
        <v>40.540901611599473</v>
      </c>
      <c r="L266" s="4">
        <v>0.1</v>
      </c>
      <c r="M266" s="4">
        <f t="shared" si="40"/>
        <v>0.101605</v>
      </c>
      <c r="N266" s="6">
        <f t="shared" si="48"/>
        <v>3474.8605184999992</v>
      </c>
    </row>
    <row r="267" spans="1:14" x14ac:dyDescent="0.25">
      <c r="A267" s="2">
        <v>37065</v>
      </c>
      <c r="B267" s="18"/>
      <c r="C267" s="4">
        <v>0</v>
      </c>
      <c r="D267" s="5">
        <f t="shared" si="41"/>
        <v>0</v>
      </c>
      <c r="E267" s="6">
        <f t="shared" si="46"/>
        <v>214.88400000000001</v>
      </c>
      <c r="F267" s="4">
        <v>19</v>
      </c>
      <c r="G267" s="5">
        <f t="shared" si="42"/>
        <v>0.53802008557537939</v>
      </c>
      <c r="H267" s="5">
        <f t="shared" si="43"/>
        <v>46484.935393712782</v>
      </c>
      <c r="I267" s="4">
        <f t="shared" si="44"/>
        <v>46484935.393712781</v>
      </c>
      <c r="J267" s="5">
        <f t="shared" si="45"/>
        <v>2.6049277329062922E-2</v>
      </c>
      <c r="K267" s="6">
        <f t="shared" si="47"/>
        <v>40.566950888928538</v>
      </c>
      <c r="L267" s="4">
        <v>0.1</v>
      </c>
      <c r="M267" s="4">
        <f t="shared" si="40"/>
        <v>0.101605</v>
      </c>
      <c r="N267" s="6">
        <f t="shared" si="48"/>
        <v>3474.9621234999991</v>
      </c>
    </row>
    <row r="268" spans="1:14" x14ac:dyDescent="0.25">
      <c r="A268" s="2">
        <v>37066</v>
      </c>
      <c r="B268" s="18"/>
      <c r="C268" s="4">
        <v>0.02</v>
      </c>
      <c r="D268" s="5">
        <f t="shared" si="41"/>
        <v>0.50800000000000001</v>
      </c>
      <c r="E268" s="6">
        <f t="shared" si="46"/>
        <v>215.39200000000002</v>
      </c>
      <c r="F268" s="4">
        <v>18</v>
      </c>
      <c r="G268" s="5">
        <f t="shared" si="42"/>
        <v>0.50970323896614889</v>
      </c>
      <c r="H268" s="5">
        <f t="shared" si="43"/>
        <v>44038.359846675266</v>
      </c>
      <c r="I268" s="4">
        <f t="shared" si="44"/>
        <v>44038359.846675269</v>
      </c>
      <c r="J268" s="5">
        <f t="shared" si="45"/>
        <v>2.4678262732796451E-2</v>
      </c>
      <c r="K268" s="6">
        <f t="shared" si="47"/>
        <v>40.591629151661337</v>
      </c>
      <c r="L268" s="4">
        <v>0.13</v>
      </c>
      <c r="M268" s="4">
        <f t="shared" si="40"/>
        <v>0.1320865</v>
      </c>
      <c r="N268" s="6">
        <f t="shared" si="48"/>
        <v>3475.0942099999988</v>
      </c>
    </row>
    <row r="269" spans="1:14" x14ac:dyDescent="0.25">
      <c r="A269" s="2">
        <v>37067</v>
      </c>
      <c r="B269" s="18"/>
      <c r="C269" s="4">
        <v>0</v>
      </c>
      <c r="D269" s="5">
        <f t="shared" si="41"/>
        <v>0</v>
      </c>
      <c r="E269" s="6">
        <f t="shared" si="46"/>
        <v>215.39200000000002</v>
      </c>
      <c r="F269" s="4">
        <v>18</v>
      </c>
      <c r="G269" s="5">
        <f t="shared" si="42"/>
        <v>0.50970323896614889</v>
      </c>
      <c r="H269" s="5">
        <f t="shared" si="43"/>
        <v>44038.359846675266</v>
      </c>
      <c r="I269" s="4">
        <f t="shared" si="44"/>
        <v>44038359.846675269</v>
      </c>
      <c r="J269" s="5">
        <f t="shared" si="45"/>
        <v>2.4678262732796451E-2</v>
      </c>
      <c r="K269" s="6">
        <f t="shared" si="47"/>
        <v>40.616307414394136</v>
      </c>
      <c r="L269" s="4">
        <v>0.17</v>
      </c>
      <c r="M269" s="4">
        <f t="shared" si="40"/>
        <v>0.17272850000000001</v>
      </c>
      <c r="N269" s="6">
        <f t="shared" si="48"/>
        <v>3475.266938499999</v>
      </c>
    </row>
    <row r="270" spans="1:14" x14ac:dyDescent="0.25">
      <c r="A270" s="2">
        <v>37068</v>
      </c>
      <c r="B270" s="18"/>
      <c r="C270" s="4">
        <v>0</v>
      </c>
      <c r="D270" s="5">
        <f t="shared" si="41"/>
        <v>0</v>
      </c>
      <c r="E270" s="6">
        <f t="shared" si="46"/>
        <v>215.39200000000002</v>
      </c>
      <c r="F270" s="4">
        <v>18</v>
      </c>
      <c r="G270" s="5">
        <f t="shared" si="42"/>
        <v>0.50970323896614889</v>
      </c>
      <c r="H270" s="5">
        <f t="shared" si="43"/>
        <v>44038.359846675266</v>
      </c>
      <c r="I270" s="4">
        <f t="shared" si="44"/>
        <v>44038359.846675269</v>
      </c>
      <c r="J270" s="5">
        <f t="shared" si="45"/>
        <v>2.4678262732796451E-2</v>
      </c>
      <c r="K270" s="6">
        <f t="shared" si="47"/>
        <v>40.640985677126935</v>
      </c>
      <c r="L270" s="4">
        <v>0.19</v>
      </c>
      <c r="M270" s="4">
        <f t="shared" si="40"/>
        <v>0.19304949999999999</v>
      </c>
      <c r="N270" s="6">
        <f t="shared" si="48"/>
        <v>3475.4599879999992</v>
      </c>
    </row>
    <row r="271" spans="1:14" x14ac:dyDescent="0.25">
      <c r="A271" s="2">
        <v>37069</v>
      </c>
      <c r="B271" s="18"/>
      <c r="C271" s="4">
        <v>0.47</v>
      </c>
      <c r="D271" s="5">
        <f t="shared" si="41"/>
        <v>11.937999999999999</v>
      </c>
      <c r="E271" s="6">
        <f t="shared" si="46"/>
        <v>227.33</v>
      </c>
      <c r="F271" s="4">
        <v>21</v>
      </c>
      <c r="G271" s="5">
        <f t="shared" si="42"/>
        <v>0.5946537787938404</v>
      </c>
      <c r="H271" s="5">
        <f t="shared" si="43"/>
        <v>51378.086487787812</v>
      </c>
      <c r="I271" s="4">
        <f t="shared" si="44"/>
        <v>51378086.487787813</v>
      </c>
      <c r="J271" s="5">
        <f t="shared" si="45"/>
        <v>2.8791306521595859E-2</v>
      </c>
      <c r="K271" s="6">
        <f t="shared" si="47"/>
        <v>40.669776983648532</v>
      </c>
      <c r="L271" s="4">
        <v>0.22</v>
      </c>
      <c r="M271" s="4">
        <f t="shared" si="40"/>
        <v>0.22353099999999998</v>
      </c>
      <c r="N271" s="6">
        <f t="shared" si="48"/>
        <v>3475.6835189999993</v>
      </c>
    </row>
    <row r="272" spans="1:14" x14ac:dyDescent="0.25">
      <c r="A272" s="2">
        <v>37070</v>
      </c>
      <c r="B272" s="18"/>
      <c r="C272" s="4">
        <v>0</v>
      </c>
      <c r="D272" s="5">
        <f t="shared" si="41"/>
        <v>0</v>
      </c>
      <c r="E272" s="6">
        <f t="shared" si="46"/>
        <v>227.33</v>
      </c>
      <c r="F272" s="4">
        <v>24</v>
      </c>
      <c r="G272" s="5">
        <f t="shared" si="42"/>
        <v>0.67960431862153192</v>
      </c>
      <c r="H272" s="5">
        <f t="shared" si="43"/>
        <v>58717.813128900358</v>
      </c>
      <c r="I272" s="4">
        <f t="shared" si="44"/>
        <v>58717813.128900357</v>
      </c>
      <c r="J272" s="5">
        <f t="shared" si="45"/>
        <v>3.2904350310395271E-2</v>
      </c>
      <c r="K272" s="6">
        <f t="shared" si="47"/>
        <v>40.702681333958928</v>
      </c>
      <c r="L272" s="4">
        <v>0.2</v>
      </c>
      <c r="M272" s="4">
        <f t="shared" si="40"/>
        <v>0.20321</v>
      </c>
      <c r="N272" s="6">
        <f t="shared" si="48"/>
        <v>3475.8867289999994</v>
      </c>
    </row>
    <row r="273" spans="1:14" x14ac:dyDescent="0.25">
      <c r="A273" s="2">
        <v>37071</v>
      </c>
      <c r="B273" s="18"/>
      <c r="C273" s="4">
        <v>0</v>
      </c>
      <c r="D273" s="5">
        <f t="shared" si="41"/>
        <v>0</v>
      </c>
      <c r="E273" s="6">
        <f t="shared" si="46"/>
        <v>227.33</v>
      </c>
      <c r="F273" s="4">
        <v>30</v>
      </c>
      <c r="G273" s="5">
        <f t="shared" si="42"/>
        <v>0.84950539827691485</v>
      </c>
      <c r="H273" s="5">
        <f t="shared" si="43"/>
        <v>73397.266411125442</v>
      </c>
      <c r="I273" s="4">
        <f t="shared" si="44"/>
        <v>73397266.411125436</v>
      </c>
      <c r="J273" s="5">
        <f t="shared" si="45"/>
        <v>4.113043788799408E-2</v>
      </c>
      <c r="K273" s="6">
        <f t="shared" si="47"/>
        <v>40.743811771846921</v>
      </c>
      <c r="L273" s="4">
        <v>0.15</v>
      </c>
      <c r="M273" s="4">
        <f t="shared" si="40"/>
        <v>0.15240749999999997</v>
      </c>
      <c r="N273" s="6">
        <f t="shared" si="48"/>
        <v>3476.0391364999996</v>
      </c>
    </row>
    <row r="274" spans="1:14" x14ac:dyDescent="0.25">
      <c r="A274" s="2">
        <v>37072</v>
      </c>
      <c r="B274" s="18"/>
      <c r="C274" s="4">
        <v>0.01</v>
      </c>
      <c r="D274" s="5">
        <f t="shared" si="41"/>
        <v>0.254</v>
      </c>
      <c r="E274" s="6">
        <f t="shared" si="46"/>
        <v>227.584</v>
      </c>
      <c r="F274" s="4">
        <v>28</v>
      </c>
      <c r="G274" s="5">
        <f t="shared" si="42"/>
        <v>0.79287170505845384</v>
      </c>
      <c r="H274" s="5">
        <f t="shared" si="43"/>
        <v>68504.115317050411</v>
      </c>
      <c r="I274" s="4">
        <f t="shared" si="44"/>
        <v>68504115.317050412</v>
      </c>
      <c r="J274" s="5">
        <f t="shared" si="45"/>
        <v>3.8388408695461146E-2</v>
      </c>
      <c r="K274" s="6">
        <f t="shared" si="47"/>
        <v>40.782200180542382</v>
      </c>
      <c r="L274" s="4">
        <v>0.17</v>
      </c>
      <c r="M274" s="4">
        <f t="shared" si="40"/>
        <v>0.17272850000000001</v>
      </c>
      <c r="N274" s="6">
        <f t="shared" si="48"/>
        <v>3476.2118649999998</v>
      </c>
    </row>
    <row r="275" spans="1:14" x14ac:dyDescent="0.25">
      <c r="A275" s="2">
        <v>37073</v>
      </c>
      <c r="B275" s="18" t="s">
        <v>11</v>
      </c>
      <c r="C275" s="4">
        <v>0</v>
      </c>
      <c r="D275" s="5">
        <f t="shared" si="41"/>
        <v>0</v>
      </c>
      <c r="E275" s="6">
        <f t="shared" si="46"/>
        <v>227.584</v>
      </c>
      <c r="F275" s="4">
        <v>26</v>
      </c>
      <c r="G275" s="5">
        <f t="shared" si="42"/>
        <v>0.73623801183999293</v>
      </c>
      <c r="H275" s="5">
        <f t="shared" si="43"/>
        <v>63610.964222975388</v>
      </c>
      <c r="I275" s="4">
        <f t="shared" si="44"/>
        <v>63610964.222975388</v>
      </c>
      <c r="J275" s="5">
        <f t="shared" si="45"/>
        <v>3.5646379502928212E-2</v>
      </c>
      <c r="K275" s="6">
        <f t="shared" si="47"/>
        <v>40.817846560045311</v>
      </c>
      <c r="L275" s="4">
        <v>0.2</v>
      </c>
      <c r="M275" s="4">
        <f t="shared" si="40"/>
        <v>0.20321</v>
      </c>
      <c r="N275" s="6">
        <f t="shared" si="48"/>
        <v>3476.4150749999999</v>
      </c>
    </row>
    <row r="276" spans="1:14" x14ac:dyDescent="0.25">
      <c r="A276" s="2">
        <v>37074</v>
      </c>
      <c r="B276" s="18"/>
      <c r="C276" s="4">
        <v>0</v>
      </c>
      <c r="D276" s="5">
        <f t="shared" si="41"/>
        <v>0</v>
      </c>
      <c r="E276" s="6">
        <f t="shared" si="46"/>
        <v>227.584</v>
      </c>
      <c r="F276" s="4">
        <v>33</v>
      </c>
      <c r="G276" s="5">
        <f t="shared" si="42"/>
        <v>0.93445593810460637</v>
      </c>
      <c r="H276" s="5">
        <f t="shared" si="43"/>
        <v>80736.993052237987</v>
      </c>
      <c r="I276" s="4">
        <f t="shared" si="44"/>
        <v>80736993.052237988</v>
      </c>
      <c r="J276" s="5">
        <f t="shared" si="45"/>
        <v>4.5243481676793491E-2</v>
      </c>
      <c r="K276" s="6">
        <f t="shared" si="47"/>
        <v>40.863090041722103</v>
      </c>
      <c r="L276" s="4">
        <v>0.32</v>
      </c>
      <c r="M276" s="4">
        <f t="shared" si="40"/>
        <v>0.32513599999999998</v>
      </c>
      <c r="N276" s="6">
        <f t="shared" si="48"/>
        <v>3476.7402109999998</v>
      </c>
    </row>
    <row r="277" spans="1:14" x14ac:dyDescent="0.25">
      <c r="A277" s="2">
        <v>37075</v>
      </c>
      <c r="B277" s="18"/>
      <c r="C277" s="4">
        <v>0</v>
      </c>
      <c r="D277" s="5">
        <f t="shared" si="41"/>
        <v>0</v>
      </c>
      <c r="E277" s="6">
        <f t="shared" si="46"/>
        <v>227.584</v>
      </c>
      <c r="F277" s="4">
        <v>27</v>
      </c>
      <c r="G277" s="5">
        <f t="shared" si="42"/>
        <v>0.76455485844922333</v>
      </c>
      <c r="H277" s="5">
        <f t="shared" si="43"/>
        <v>66057.539770012896</v>
      </c>
      <c r="I277" s="4">
        <f t="shared" si="44"/>
        <v>66057539.770012893</v>
      </c>
      <c r="J277" s="5">
        <f t="shared" si="45"/>
        <v>3.7017394099194675E-2</v>
      </c>
      <c r="K277" s="6">
        <f t="shared" si="47"/>
        <v>40.900107435821297</v>
      </c>
      <c r="L277" s="4">
        <v>0.34</v>
      </c>
      <c r="M277" s="4">
        <f t="shared" si="40"/>
        <v>0.34545700000000001</v>
      </c>
      <c r="N277" s="6">
        <f t="shared" si="48"/>
        <v>3477.0856679999997</v>
      </c>
    </row>
    <row r="278" spans="1:14" x14ac:dyDescent="0.25">
      <c r="A278" s="2">
        <v>37076</v>
      </c>
      <c r="B278" s="18"/>
      <c r="C278" s="4">
        <v>0</v>
      </c>
      <c r="D278" s="5">
        <f t="shared" si="41"/>
        <v>0</v>
      </c>
      <c r="E278" s="6">
        <f t="shared" si="46"/>
        <v>227.584</v>
      </c>
      <c r="F278" s="4">
        <v>23</v>
      </c>
      <c r="G278" s="5">
        <f t="shared" si="42"/>
        <v>0.65128747201230142</v>
      </c>
      <c r="H278" s="5">
        <f t="shared" si="43"/>
        <v>56271.237581862842</v>
      </c>
      <c r="I278" s="4">
        <f t="shared" si="44"/>
        <v>56271237.581862845</v>
      </c>
      <c r="J278" s="5">
        <f t="shared" si="45"/>
        <v>3.15333357141288E-2</v>
      </c>
      <c r="K278" s="6">
        <f t="shared" si="47"/>
        <v>40.931640771535427</v>
      </c>
      <c r="L278" s="4">
        <v>0.34</v>
      </c>
      <c r="M278" s="4">
        <f t="shared" si="40"/>
        <v>0.34545700000000001</v>
      </c>
      <c r="N278" s="6">
        <f t="shared" si="48"/>
        <v>3477.4311249999996</v>
      </c>
    </row>
    <row r="279" spans="1:14" x14ac:dyDescent="0.25">
      <c r="A279" s="2">
        <v>37077</v>
      </c>
      <c r="B279" s="18"/>
      <c r="C279" s="4">
        <v>0</v>
      </c>
      <c r="D279" s="5">
        <f t="shared" si="41"/>
        <v>0</v>
      </c>
      <c r="E279" s="6">
        <f t="shared" si="46"/>
        <v>227.584</v>
      </c>
      <c r="F279" s="4">
        <v>20</v>
      </c>
      <c r="G279" s="5">
        <f t="shared" si="42"/>
        <v>0.5663369321846099</v>
      </c>
      <c r="H279" s="5">
        <f t="shared" si="43"/>
        <v>48931.510940750297</v>
      </c>
      <c r="I279" s="4">
        <f t="shared" si="44"/>
        <v>48931510.940750293</v>
      </c>
      <c r="J279" s="5">
        <f t="shared" si="45"/>
        <v>2.7420291925329389E-2</v>
      </c>
      <c r="K279" s="6">
        <f t="shared" si="47"/>
        <v>40.959061063460759</v>
      </c>
      <c r="L279" s="4">
        <v>0.3</v>
      </c>
      <c r="M279" s="4">
        <f t="shared" si="40"/>
        <v>0.30481499999999995</v>
      </c>
      <c r="N279" s="6">
        <f t="shared" si="48"/>
        <v>3477.7359399999996</v>
      </c>
    </row>
    <row r="280" spans="1:14" x14ac:dyDescent="0.25">
      <c r="A280" s="2">
        <v>37078</v>
      </c>
      <c r="B280" s="18"/>
      <c r="C280" s="4">
        <v>0</v>
      </c>
      <c r="D280" s="5">
        <f t="shared" si="41"/>
        <v>0</v>
      </c>
      <c r="E280" s="6">
        <f t="shared" si="46"/>
        <v>227.584</v>
      </c>
      <c r="F280" s="4">
        <v>17</v>
      </c>
      <c r="G280" s="5">
        <f t="shared" si="42"/>
        <v>0.48138639235691844</v>
      </c>
      <c r="H280" s="5">
        <f t="shared" si="43"/>
        <v>41591.784299637751</v>
      </c>
      <c r="I280" s="4">
        <f t="shared" si="44"/>
        <v>41591784.29963775</v>
      </c>
      <c r="J280" s="5">
        <f t="shared" si="45"/>
        <v>2.3307248136529981E-2</v>
      </c>
      <c r="K280" s="6">
        <f t="shared" si="47"/>
        <v>40.982368311597291</v>
      </c>
      <c r="L280" s="4">
        <v>0.21</v>
      </c>
      <c r="M280" s="4">
        <f t="shared" si="40"/>
        <v>0.21337049999999996</v>
      </c>
      <c r="N280" s="6">
        <f t="shared" si="48"/>
        <v>3477.9493104999997</v>
      </c>
    </row>
    <row r="281" spans="1:14" x14ac:dyDescent="0.25">
      <c r="A281" s="2">
        <v>37079</v>
      </c>
      <c r="B281" s="18"/>
      <c r="C281" s="4">
        <v>0</v>
      </c>
      <c r="D281" s="5">
        <f t="shared" si="41"/>
        <v>0</v>
      </c>
      <c r="E281" s="6">
        <f t="shared" si="46"/>
        <v>227.584</v>
      </c>
      <c r="F281" s="4">
        <v>17</v>
      </c>
      <c r="G281" s="5">
        <f t="shared" si="42"/>
        <v>0.48138639235691844</v>
      </c>
      <c r="H281" s="5">
        <f t="shared" si="43"/>
        <v>41591.784299637751</v>
      </c>
      <c r="I281" s="4">
        <f t="shared" si="44"/>
        <v>41591784.29963775</v>
      </c>
      <c r="J281" s="5">
        <f t="shared" si="45"/>
        <v>2.3307248136529981E-2</v>
      </c>
      <c r="K281" s="6">
        <f t="shared" si="47"/>
        <v>41.005675559733824</v>
      </c>
      <c r="L281" s="4">
        <v>0.14000000000000001</v>
      </c>
      <c r="M281" s="4">
        <f t="shared" si="40"/>
        <v>0.14224700000000001</v>
      </c>
      <c r="N281" s="6">
        <f t="shared" si="48"/>
        <v>3478.0915574999999</v>
      </c>
    </row>
    <row r="282" spans="1:14" x14ac:dyDescent="0.25">
      <c r="A282" s="2">
        <v>37080</v>
      </c>
      <c r="B282" s="18"/>
      <c r="C282" s="4">
        <v>0</v>
      </c>
      <c r="D282" s="5">
        <f t="shared" si="41"/>
        <v>0</v>
      </c>
      <c r="E282" s="6">
        <f t="shared" si="46"/>
        <v>227.584</v>
      </c>
      <c r="F282" s="4">
        <v>15</v>
      </c>
      <c r="G282" s="5">
        <f t="shared" si="42"/>
        <v>0.42475269913845742</v>
      </c>
      <c r="H282" s="5">
        <f t="shared" si="43"/>
        <v>36698.633205562721</v>
      </c>
      <c r="I282" s="4">
        <f t="shared" si="44"/>
        <v>36698633.205562718</v>
      </c>
      <c r="J282" s="5">
        <f t="shared" si="45"/>
        <v>2.056521894399704E-2</v>
      </c>
      <c r="K282" s="6">
        <f t="shared" si="47"/>
        <v>41.026240778677824</v>
      </c>
      <c r="L282" s="4">
        <v>0.1</v>
      </c>
      <c r="M282" s="4">
        <f t="shared" si="40"/>
        <v>0.101605</v>
      </c>
      <c r="N282" s="6">
        <f t="shared" si="48"/>
        <v>3478.1931624999997</v>
      </c>
    </row>
    <row r="283" spans="1:14" x14ac:dyDescent="0.25">
      <c r="A283" s="2">
        <v>37081</v>
      </c>
      <c r="B283" s="18"/>
      <c r="C283" s="4">
        <v>0</v>
      </c>
      <c r="D283" s="5">
        <f t="shared" si="41"/>
        <v>0</v>
      </c>
      <c r="E283" s="6">
        <f t="shared" si="46"/>
        <v>227.584</v>
      </c>
      <c r="F283" s="4">
        <v>16</v>
      </c>
      <c r="G283" s="5">
        <f t="shared" si="42"/>
        <v>0.45306954574768793</v>
      </c>
      <c r="H283" s="5">
        <f t="shared" si="43"/>
        <v>39145.208752600236</v>
      </c>
      <c r="I283" s="4">
        <f t="shared" si="44"/>
        <v>39145208.752600238</v>
      </c>
      <c r="J283" s="5">
        <f t="shared" si="45"/>
        <v>2.1936233540263514E-2</v>
      </c>
      <c r="K283" s="6">
        <f t="shared" si="47"/>
        <v>41.04817701221809</v>
      </c>
      <c r="L283" s="4">
        <v>0.11</v>
      </c>
      <c r="M283" s="4">
        <f t="shared" si="40"/>
        <v>0.11176549999999999</v>
      </c>
      <c r="N283" s="6">
        <f t="shared" si="48"/>
        <v>3478.3049279999996</v>
      </c>
    </row>
    <row r="284" spans="1:14" x14ac:dyDescent="0.25">
      <c r="A284" s="2">
        <v>37082</v>
      </c>
      <c r="B284" s="18"/>
      <c r="C284" s="4">
        <v>0</v>
      </c>
      <c r="D284" s="5">
        <f t="shared" si="41"/>
        <v>0</v>
      </c>
      <c r="E284" s="6">
        <f t="shared" si="46"/>
        <v>227.584</v>
      </c>
      <c r="F284" s="4">
        <v>14</v>
      </c>
      <c r="G284" s="5">
        <f t="shared" si="42"/>
        <v>0.39643585252922692</v>
      </c>
      <c r="H284" s="5">
        <f t="shared" si="43"/>
        <v>34252.057658525206</v>
      </c>
      <c r="I284" s="4">
        <f t="shared" si="44"/>
        <v>34252057.658525206</v>
      </c>
      <c r="J284" s="5">
        <f t="shared" si="45"/>
        <v>1.9194204347730573E-2</v>
      </c>
      <c r="K284" s="6">
        <f t="shared" si="47"/>
        <v>41.067371216565824</v>
      </c>
      <c r="L284" s="4">
        <v>0.11</v>
      </c>
      <c r="M284" s="4">
        <f t="shared" si="40"/>
        <v>0.11176549999999999</v>
      </c>
      <c r="N284" s="6">
        <f t="shared" si="48"/>
        <v>3478.4166934999994</v>
      </c>
    </row>
    <row r="285" spans="1:14" x14ac:dyDescent="0.25">
      <c r="A285" s="2">
        <v>37083</v>
      </c>
      <c r="B285" s="18"/>
      <c r="C285" s="4">
        <v>0</v>
      </c>
      <c r="D285" s="5">
        <f t="shared" si="41"/>
        <v>0</v>
      </c>
      <c r="E285" s="6">
        <f t="shared" si="46"/>
        <v>227.584</v>
      </c>
      <c r="F285" s="4">
        <v>14</v>
      </c>
      <c r="G285" s="5">
        <f t="shared" si="42"/>
        <v>0.39643585252922692</v>
      </c>
      <c r="H285" s="5">
        <f t="shared" si="43"/>
        <v>34252.057658525206</v>
      </c>
      <c r="I285" s="4">
        <f t="shared" si="44"/>
        <v>34252057.658525206</v>
      </c>
      <c r="J285" s="5">
        <f t="shared" si="45"/>
        <v>1.9194204347730573E-2</v>
      </c>
      <c r="K285" s="6">
        <f t="shared" si="47"/>
        <v>41.086565420913558</v>
      </c>
      <c r="L285" s="4">
        <v>0.11</v>
      </c>
      <c r="M285" s="4">
        <f t="shared" si="40"/>
        <v>0.11176549999999999</v>
      </c>
      <c r="N285" s="6">
        <f t="shared" si="48"/>
        <v>3478.5284589999992</v>
      </c>
    </row>
    <row r="286" spans="1:14" x14ac:dyDescent="0.25">
      <c r="A286" s="2">
        <v>37084</v>
      </c>
      <c r="B286" s="18"/>
      <c r="C286" s="4">
        <v>0</v>
      </c>
      <c r="D286" s="5">
        <f t="shared" si="41"/>
        <v>0</v>
      </c>
      <c r="E286" s="6">
        <f t="shared" si="46"/>
        <v>227.584</v>
      </c>
      <c r="F286" s="4">
        <v>15</v>
      </c>
      <c r="G286" s="5">
        <f t="shared" si="42"/>
        <v>0.42475269913845742</v>
      </c>
      <c r="H286" s="5">
        <f t="shared" si="43"/>
        <v>36698.633205562721</v>
      </c>
      <c r="I286" s="4">
        <f t="shared" si="44"/>
        <v>36698633.205562718</v>
      </c>
      <c r="J286" s="5">
        <f t="shared" si="45"/>
        <v>2.056521894399704E-2</v>
      </c>
      <c r="K286" s="6">
        <f t="shared" si="47"/>
        <v>41.107130639857559</v>
      </c>
      <c r="L286" s="4">
        <v>0.11</v>
      </c>
      <c r="M286" s="4">
        <f t="shared" si="40"/>
        <v>0.11176549999999999</v>
      </c>
      <c r="N286" s="6">
        <f t="shared" si="48"/>
        <v>3478.640224499999</v>
      </c>
    </row>
    <row r="287" spans="1:14" x14ac:dyDescent="0.25">
      <c r="A287" s="2">
        <v>37085</v>
      </c>
      <c r="B287" s="18"/>
      <c r="C287" s="4">
        <v>0</v>
      </c>
      <c r="D287" s="5">
        <f t="shared" si="41"/>
        <v>0</v>
      </c>
      <c r="E287" s="6">
        <f t="shared" si="46"/>
        <v>227.584</v>
      </c>
      <c r="F287" s="4">
        <v>15</v>
      </c>
      <c r="G287" s="5">
        <f t="shared" si="42"/>
        <v>0.42475269913845742</v>
      </c>
      <c r="H287" s="5">
        <f t="shared" si="43"/>
        <v>36698.633205562721</v>
      </c>
      <c r="I287" s="4">
        <f t="shared" si="44"/>
        <v>36698633.205562718</v>
      </c>
      <c r="J287" s="5">
        <f t="shared" si="45"/>
        <v>2.056521894399704E-2</v>
      </c>
      <c r="K287" s="6">
        <f t="shared" si="47"/>
        <v>41.127695858801559</v>
      </c>
      <c r="L287" s="4">
        <v>0.12</v>
      </c>
      <c r="M287" s="4">
        <f t="shared" si="40"/>
        <v>0.12192599999999998</v>
      </c>
      <c r="N287" s="6">
        <f t="shared" si="48"/>
        <v>3478.7621504999988</v>
      </c>
    </row>
    <row r="288" spans="1:14" x14ac:dyDescent="0.25">
      <c r="A288" s="2">
        <v>37086</v>
      </c>
      <c r="B288" s="18"/>
      <c r="C288" s="4">
        <v>0</v>
      </c>
      <c r="D288" s="5">
        <f t="shared" si="41"/>
        <v>0</v>
      </c>
      <c r="E288" s="6">
        <f t="shared" si="46"/>
        <v>227.584</v>
      </c>
      <c r="F288" s="4">
        <v>14</v>
      </c>
      <c r="G288" s="5">
        <f t="shared" si="42"/>
        <v>0.39643585252922692</v>
      </c>
      <c r="H288" s="5">
        <f t="shared" si="43"/>
        <v>34252.057658525206</v>
      </c>
      <c r="I288" s="4">
        <f t="shared" si="44"/>
        <v>34252057.658525206</v>
      </c>
      <c r="J288" s="5">
        <f t="shared" si="45"/>
        <v>1.9194204347730573E-2</v>
      </c>
      <c r="K288" s="6">
        <f t="shared" si="47"/>
        <v>41.146890063149293</v>
      </c>
      <c r="L288" s="4">
        <v>0.11</v>
      </c>
      <c r="M288" s="4">
        <f t="shared" si="40"/>
        <v>0.11176549999999999</v>
      </c>
      <c r="N288" s="6">
        <f t="shared" si="48"/>
        <v>3478.8739159999986</v>
      </c>
    </row>
    <row r="289" spans="1:14" x14ac:dyDescent="0.25">
      <c r="A289" s="2">
        <v>37087</v>
      </c>
      <c r="B289" s="18"/>
      <c r="C289" s="4">
        <v>0</v>
      </c>
      <c r="D289" s="5">
        <f t="shared" si="41"/>
        <v>0</v>
      </c>
      <c r="E289" s="6">
        <f t="shared" si="46"/>
        <v>227.584</v>
      </c>
      <c r="F289" s="4">
        <v>14</v>
      </c>
      <c r="G289" s="5">
        <f t="shared" si="42"/>
        <v>0.39643585252922692</v>
      </c>
      <c r="H289" s="5">
        <f t="shared" si="43"/>
        <v>34252.057658525206</v>
      </c>
      <c r="I289" s="4">
        <f t="shared" si="44"/>
        <v>34252057.658525206</v>
      </c>
      <c r="J289" s="5">
        <f t="shared" si="45"/>
        <v>1.9194204347730573E-2</v>
      </c>
      <c r="K289" s="6">
        <f t="shared" si="47"/>
        <v>41.166084267497027</v>
      </c>
      <c r="L289" s="4">
        <v>0.11</v>
      </c>
      <c r="M289" s="4">
        <f t="shared" si="40"/>
        <v>0.11176549999999999</v>
      </c>
      <c r="N289" s="6">
        <f t="shared" si="48"/>
        <v>3478.9856814999985</v>
      </c>
    </row>
    <row r="290" spans="1:14" x14ac:dyDescent="0.25">
      <c r="A290" s="2">
        <v>37088</v>
      </c>
      <c r="B290" s="18"/>
      <c r="C290" s="4">
        <v>0.17</v>
      </c>
      <c r="D290" s="5">
        <f t="shared" si="41"/>
        <v>4.3180000000000005</v>
      </c>
      <c r="E290" s="6">
        <f t="shared" si="46"/>
        <v>231.90200000000002</v>
      </c>
      <c r="F290" s="4">
        <v>14</v>
      </c>
      <c r="G290" s="5">
        <f t="shared" si="42"/>
        <v>0.39643585252922692</v>
      </c>
      <c r="H290" s="5">
        <f t="shared" si="43"/>
        <v>34252.057658525206</v>
      </c>
      <c r="I290" s="4">
        <f t="shared" si="44"/>
        <v>34252057.658525206</v>
      </c>
      <c r="J290" s="5">
        <f t="shared" si="45"/>
        <v>1.9194204347730573E-2</v>
      </c>
      <c r="K290" s="6">
        <f t="shared" si="47"/>
        <v>41.185278471844761</v>
      </c>
      <c r="L290" s="4">
        <v>0.12</v>
      </c>
      <c r="M290" s="4">
        <f t="shared" si="40"/>
        <v>0.12192599999999998</v>
      </c>
      <c r="N290" s="6">
        <f t="shared" si="48"/>
        <v>3479.1076074999983</v>
      </c>
    </row>
    <row r="291" spans="1:14" x14ac:dyDescent="0.25">
      <c r="A291" s="2">
        <v>37089</v>
      </c>
      <c r="B291" s="18"/>
      <c r="C291" s="4">
        <v>0</v>
      </c>
      <c r="D291" s="5">
        <f t="shared" si="41"/>
        <v>0</v>
      </c>
      <c r="E291" s="6">
        <f t="shared" si="46"/>
        <v>231.90200000000002</v>
      </c>
      <c r="F291" s="4">
        <v>14</v>
      </c>
      <c r="G291" s="5">
        <f t="shared" si="42"/>
        <v>0.39643585252922692</v>
      </c>
      <c r="H291" s="5">
        <f t="shared" si="43"/>
        <v>34252.057658525206</v>
      </c>
      <c r="I291" s="4">
        <f t="shared" si="44"/>
        <v>34252057.658525206</v>
      </c>
      <c r="J291" s="5">
        <f t="shared" si="45"/>
        <v>1.9194204347730573E-2</v>
      </c>
      <c r="K291" s="6">
        <f t="shared" si="47"/>
        <v>41.204472676192495</v>
      </c>
      <c r="L291" s="4">
        <v>0.1</v>
      </c>
      <c r="M291" s="4">
        <f t="shared" si="40"/>
        <v>0.101605</v>
      </c>
      <c r="N291" s="6">
        <f t="shared" si="48"/>
        <v>3479.2092124999981</v>
      </c>
    </row>
    <row r="292" spans="1:14" x14ac:dyDescent="0.25">
      <c r="A292" s="2">
        <v>37090</v>
      </c>
      <c r="B292" s="18"/>
      <c r="C292" s="4">
        <v>0</v>
      </c>
      <c r="D292" s="5">
        <f t="shared" si="41"/>
        <v>0</v>
      </c>
      <c r="E292" s="6">
        <f t="shared" si="46"/>
        <v>231.90200000000002</v>
      </c>
      <c r="F292" s="4">
        <v>15</v>
      </c>
      <c r="G292" s="5">
        <f t="shared" si="42"/>
        <v>0.42475269913845742</v>
      </c>
      <c r="H292" s="5">
        <f t="shared" si="43"/>
        <v>36698.633205562721</v>
      </c>
      <c r="I292" s="4">
        <f t="shared" si="44"/>
        <v>36698633.205562718</v>
      </c>
      <c r="J292" s="5">
        <f t="shared" si="45"/>
        <v>2.056521894399704E-2</v>
      </c>
      <c r="K292" s="6">
        <f t="shared" si="47"/>
        <v>41.225037895136495</v>
      </c>
      <c r="L292" s="4">
        <v>0.09</v>
      </c>
      <c r="M292" s="4">
        <f t="shared" si="40"/>
        <v>9.1444499999999984E-2</v>
      </c>
      <c r="N292" s="6">
        <f t="shared" si="48"/>
        <v>3479.300656999998</v>
      </c>
    </row>
    <row r="293" spans="1:14" x14ac:dyDescent="0.25">
      <c r="A293" s="2">
        <v>37091</v>
      </c>
      <c r="B293" s="18"/>
      <c r="C293" s="4">
        <v>0</v>
      </c>
      <c r="D293" s="5">
        <f t="shared" si="41"/>
        <v>0</v>
      </c>
      <c r="E293" s="6">
        <f t="shared" si="46"/>
        <v>231.90200000000002</v>
      </c>
      <c r="F293" s="4">
        <v>15</v>
      </c>
      <c r="G293" s="5">
        <f t="shared" si="42"/>
        <v>0.42475269913845742</v>
      </c>
      <c r="H293" s="5">
        <f t="shared" si="43"/>
        <v>36698.633205562721</v>
      </c>
      <c r="I293" s="4">
        <f t="shared" si="44"/>
        <v>36698633.205562718</v>
      </c>
      <c r="J293" s="5">
        <f t="shared" si="45"/>
        <v>2.056521894399704E-2</v>
      </c>
      <c r="K293" s="6">
        <f t="shared" si="47"/>
        <v>41.245603114080495</v>
      </c>
      <c r="L293" s="4">
        <v>0.09</v>
      </c>
      <c r="M293" s="4">
        <f t="shared" si="40"/>
        <v>9.1444499999999984E-2</v>
      </c>
      <c r="N293" s="6">
        <f t="shared" si="48"/>
        <v>3479.3921014999978</v>
      </c>
    </row>
    <row r="294" spans="1:14" x14ac:dyDescent="0.25">
      <c r="A294" s="2">
        <v>37092</v>
      </c>
      <c r="B294" s="18"/>
      <c r="C294" s="4">
        <v>0</v>
      </c>
      <c r="D294" s="5">
        <f t="shared" si="41"/>
        <v>0</v>
      </c>
      <c r="E294" s="6">
        <f t="shared" si="46"/>
        <v>231.90200000000002</v>
      </c>
      <c r="F294" s="4">
        <v>13</v>
      </c>
      <c r="G294" s="5">
        <f t="shared" si="42"/>
        <v>0.36811900591999647</v>
      </c>
      <c r="H294" s="5">
        <f t="shared" si="43"/>
        <v>31805.482111487694</v>
      </c>
      <c r="I294" s="4">
        <f t="shared" si="44"/>
        <v>31805482.111487694</v>
      </c>
      <c r="J294" s="5">
        <f t="shared" si="45"/>
        <v>1.7823189751464106E-2</v>
      </c>
      <c r="K294" s="6">
        <f t="shared" si="47"/>
        <v>41.263426303831956</v>
      </c>
      <c r="L294" s="4">
        <v>0.09</v>
      </c>
      <c r="M294" s="4">
        <f t="shared" si="40"/>
        <v>9.1444499999999984E-2</v>
      </c>
      <c r="N294" s="6">
        <f t="shared" si="48"/>
        <v>3479.4835459999977</v>
      </c>
    </row>
    <row r="295" spans="1:14" x14ac:dyDescent="0.25">
      <c r="A295" s="2">
        <v>37093</v>
      </c>
      <c r="B295" s="18"/>
      <c r="C295" s="4">
        <v>0</v>
      </c>
      <c r="D295" s="5">
        <f t="shared" si="41"/>
        <v>0</v>
      </c>
      <c r="E295" s="6">
        <f t="shared" si="46"/>
        <v>231.90200000000002</v>
      </c>
      <c r="F295" s="4">
        <v>13</v>
      </c>
      <c r="G295" s="5">
        <f t="shared" si="42"/>
        <v>0.36811900591999647</v>
      </c>
      <c r="H295" s="5">
        <f t="shared" si="43"/>
        <v>31805.482111487694</v>
      </c>
      <c r="I295" s="4">
        <f t="shared" si="44"/>
        <v>31805482.111487694</v>
      </c>
      <c r="J295" s="5">
        <f t="shared" si="45"/>
        <v>1.7823189751464106E-2</v>
      </c>
      <c r="K295" s="6">
        <f t="shared" si="47"/>
        <v>41.281249493583417</v>
      </c>
      <c r="L295" s="4">
        <v>0.1</v>
      </c>
      <c r="M295" s="4">
        <f t="shared" si="40"/>
        <v>0.101605</v>
      </c>
      <c r="N295" s="6">
        <f t="shared" si="48"/>
        <v>3479.5851509999975</v>
      </c>
    </row>
    <row r="296" spans="1:14" x14ac:dyDescent="0.25">
      <c r="A296" s="2">
        <v>37094</v>
      </c>
      <c r="B296" s="18"/>
      <c r="C296" s="4">
        <v>0.02</v>
      </c>
      <c r="D296" s="5">
        <f t="shared" si="41"/>
        <v>0.50800000000000001</v>
      </c>
      <c r="E296" s="6">
        <f t="shared" si="46"/>
        <v>232.41000000000003</v>
      </c>
      <c r="F296" s="4">
        <v>14</v>
      </c>
      <c r="G296" s="5">
        <f t="shared" si="42"/>
        <v>0.39643585252922692</v>
      </c>
      <c r="H296" s="5">
        <f t="shared" si="43"/>
        <v>34252.057658525206</v>
      </c>
      <c r="I296" s="4">
        <f t="shared" si="44"/>
        <v>34252057.658525206</v>
      </c>
      <c r="J296" s="5">
        <f t="shared" si="45"/>
        <v>1.9194204347730573E-2</v>
      </c>
      <c r="K296" s="6">
        <f t="shared" si="47"/>
        <v>41.300443697931151</v>
      </c>
      <c r="L296" s="4">
        <v>0.11</v>
      </c>
      <c r="M296" s="4">
        <f t="shared" si="40"/>
        <v>0.11176549999999999</v>
      </c>
      <c r="N296" s="6">
        <f t="shared" si="48"/>
        <v>3479.6969164999973</v>
      </c>
    </row>
    <row r="297" spans="1:14" x14ac:dyDescent="0.25">
      <c r="A297" s="2">
        <v>37095</v>
      </c>
      <c r="B297" s="18"/>
      <c r="C297" s="4">
        <v>0</v>
      </c>
      <c r="D297" s="5">
        <f t="shared" si="41"/>
        <v>0</v>
      </c>
      <c r="E297" s="6">
        <f t="shared" si="46"/>
        <v>232.41000000000003</v>
      </c>
      <c r="F297" s="4">
        <v>13</v>
      </c>
      <c r="G297" s="5">
        <f t="shared" si="42"/>
        <v>0.36811900591999647</v>
      </c>
      <c r="H297" s="5">
        <f t="shared" si="43"/>
        <v>31805.482111487694</v>
      </c>
      <c r="I297" s="4">
        <f t="shared" si="44"/>
        <v>31805482.111487694</v>
      </c>
      <c r="J297" s="5">
        <f t="shared" si="45"/>
        <v>1.7823189751464106E-2</v>
      </c>
      <c r="K297" s="6">
        <f t="shared" si="47"/>
        <v>41.318266887682611</v>
      </c>
      <c r="L297" s="4">
        <v>0.11</v>
      </c>
      <c r="M297" s="4">
        <f t="shared" si="40"/>
        <v>0.11176549999999999</v>
      </c>
      <c r="N297" s="6">
        <f t="shared" si="48"/>
        <v>3479.8086819999971</v>
      </c>
    </row>
    <row r="298" spans="1:14" x14ac:dyDescent="0.25">
      <c r="A298" s="2">
        <v>37096</v>
      </c>
      <c r="B298" s="18"/>
      <c r="C298" s="4">
        <v>0</v>
      </c>
      <c r="D298" s="5">
        <f t="shared" si="41"/>
        <v>0</v>
      </c>
      <c r="E298" s="6">
        <f t="shared" si="46"/>
        <v>232.41000000000003</v>
      </c>
      <c r="F298" s="4">
        <v>13</v>
      </c>
      <c r="G298" s="5">
        <f t="shared" si="42"/>
        <v>0.36811900591999647</v>
      </c>
      <c r="H298" s="5">
        <f t="shared" si="43"/>
        <v>31805.482111487694</v>
      </c>
      <c r="I298" s="4">
        <f t="shared" si="44"/>
        <v>31805482.111487694</v>
      </c>
      <c r="J298" s="5">
        <f t="shared" si="45"/>
        <v>1.7823189751464106E-2</v>
      </c>
      <c r="K298" s="6">
        <f t="shared" si="47"/>
        <v>41.336090077434072</v>
      </c>
      <c r="L298" s="4">
        <v>0.11</v>
      </c>
      <c r="M298" s="4">
        <f t="shared" si="40"/>
        <v>0.11176549999999999</v>
      </c>
      <c r="N298" s="6">
        <f t="shared" si="48"/>
        <v>3479.920447499997</v>
      </c>
    </row>
    <row r="299" spans="1:14" x14ac:dyDescent="0.25">
      <c r="A299" s="2">
        <v>37097</v>
      </c>
      <c r="B299" s="18"/>
      <c r="C299" s="4">
        <v>0</v>
      </c>
      <c r="D299" s="5">
        <f t="shared" si="41"/>
        <v>0</v>
      </c>
      <c r="E299" s="6">
        <f t="shared" si="46"/>
        <v>232.41000000000003</v>
      </c>
      <c r="F299" s="4">
        <v>11</v>
      </c>
      <c r="G299" s="5">
        <f t="shared" si="42"/>
        <v>0.31148531270153546</v>
      </c>
      <c r="H299" s="5">
        <f t="shared" si="43"/>
        <v>26912.331017412664</v>
      </c>
      <c r="I299" s="4">
        <f t="shared" si="44"/>
        <v>26912331.017412663</v>
      </c>
      <c r="J299" s="5">
        <f t="shared" si="45"/>
        <v>1.5081160558931165E-2</v>
      </c>
      <c r="K299" s="6">
        <f t="shared" si="47"/>
        <v>41.351171237993</v>
      </c>
      <c r="L299" s="4">
        <v>0.09</v>
      </c>
      <c r="M299" s="4">
        <f t="shared" si="40"/>
        <v>9.1444499999999984E-2</v>
      </c>
      <c r="N299" s="6">
        <f t="shared" si="48"/>
        <v>3480.0118919999968</v>
      </c>
    </row>
    <row r="300" spans="1:14" x14ac:dyDescent="0.25">
      <c r="A300" s="2">
        <v>37098</v>
      </c>
      <c r="B300" s="18"/>
      <c r="C300" s="4">
        <v>0</v>
      </c>
      <c r="D300" s="5">
        <f t="shared" si="41"/>
        <v>0</v>
      </c>
      <c r="E300" s="6">
        <f t="shared" si="46"/>
        <v>232.41000000000003</v>
      </c>
      <c r="F300" s="4">
        <v>11</v>
      </c>
      <c r="G300" s="5">
        <f t="shared" si="42"/>
        <v>0.31148531270153546</v>
      </c>
      <c r="H300" s="5">
        <f t="shared" si="43"/>
        <v>26912.331017412664</v>
      </c>
      <c r="I300" s="4">
        <f t="shared" si="44"/>
        <v>26912331.017412663</v>
      </c>
      <c r="J300" s="5">
        <f t="shared" si="45"/>
        <v>1.5081160558931165E-2</v>
      </c>
      <c r="K300" s="6">
        <f t="shared" si="47"/>
        <v>41.366252398551929</v>
      </c>
      <c r="L300" s="4">
        <v>0.08</v>
      </c>
      <c r="M300" s="4">
        <f t="shared" si="40"/>
        <v>8.1283999999999995E-2</v>
      </c>
      <c r="N300" s="6">
        <f t="shared" si="48"/>
        <v>3480.0931759999967</v>
      </c>
    </row>
    <row r="301" spans="1:14" x14ac:dyDescent="0.25">
      <c r="A301" s="2">
        <v>37099</v>
      </c>
      <c r="B301" s="18"/>
      <c r="C301" s="4">
        <v>0</v>
      </c>
      <c r="D301" s="5">
        <f t="shared" si="41"/>
        <v>0</v>
      </c>
      <c r="E301" s="6">
        <f t="shared" si="46"/>
        <v>232.41000000000003</v>
      </c>
      <c r="F301" s="4">
        <v>11</v>
      </c>
      <c r="G301" s="5">
        <f t="shared" si="42"/>
        <v>0.31148531270153546</v>
      </c>
      <c r="H301" s="5">
        <f t="shared" si="43"/>
        <v>26912.331017412664</v>
      </c>
      <c r="I301" s="4">
        <f t="shared" si="44"/>
        <v>26912331.017412663</v>
      </c>
      <c r="J301" s="5">
        <f t="shared" si="45"/>
        <v>1.5081160558931165E-2</v>
      </c>
      <c r="K301" s="6">
        <f t="shared" si="47"/>
        <v>41.381333559110857</v>
      </c>
      <c r="L301" s="4">
        <v>0.08</v>
      </c>
      <c r="M301" s="4">
        <f t="shared" si="40"/>
        <v>8.1283999999999995E-2</v>
      </c>
      <c r="N301" s="6">
        <f t="shared" si="48"/>
        <v>3480.1744599999965</v>
      </c>
    </row>
    <row r="302" spans="1:14" x14ac:dyDescent="0.25">
      <c r="A302" s="2">
        <v>37100</v>
      </c>
      <c r="B302" s="18"/>
      <c r="C302" s="4">
        <v>0.02</v>
      </c>
      <c r="D302" s="5">
        <f t="shared" si="41"/>
        <v>0.50800000000000001</v>
      </c>
      <c r="E302" s="6">
        <f t="shared" si="46"/>
        <v>232.91800000000003</v>
      </c>
      <c r="F302" s="4">
        <v>10</v>
      </c>
      <c r="G302" s="5">
        <f t="shared" si="42"/>
        <v>0.28316846609230495</v>
      </c>
      <c r="H302" s="5">
        <f t="shared" si="43"/>
        <v>24465.755470375148</v>
      </c>
      <c r="I302" s="4">
        <f t="shared" si="44"/>
        <v>24465755.470375147</v>
      </c>
      <c r="J302" s="5">
        <f t="shared" si="45"/>
        <v>1.3710145962664694E-2</v>
      </c>
      <c r="K302" s="6">
        <f t="shared" si="47"/>
        <v>41.395043705073519</v>
      </c>
      <c r="L302" s="4">
        <v>0.08</v>
      </c>
      <c r="M302" s="4">
        <f t="shared" si="40"/>
        <v>8.1283999999999995E-2</v>
      </c>
      <c r="N302" s="6">
        <f t="shared" si="48"/>
        <v>3480.2557439999964</v>
      </c>
    </row>
    <row r="303" spans="1:14" x14ac:dyDescent="0.25">
      <c r="A303" s="2">
        <v>37101</v>
      </c>
      <c r="B303" s="18"/>
      <c r="C303" s="4">
        <v>0</v>
      </c>
      <c r="D303" s="5">
        <f t="shared" si="41"/>
        <v>0</v>
      </c>
      <c r="E303" s="6">
        <f t="shared" si="46"/>
        <v>232.91800000000003</v>
      </c>
      <c r="F303" s="4">
        <v>10</v>
      </c>
      <c r="G303" s="5">
        <f t="shared" si="42"/>
        <v>0.28316846609230495</v>
      </c>
      <c r="H303" s="5">
        <f t="shared" si="43"/>
        <v>24465.755470375148</v>
      </c>
      <c r="I303" s="4">
        <f t="shared" si="44"/>
        <v>24465755.470375147</v>
      </c>
      <c r="J303" s="5">
        <f t="shared" si="45"/>
        <v>1.3710145962664694E-2</v>
      </c>
      <c r="K303" s="6">
        <f t="shared" si="47"/>
        <v>41.408753851036181</v>
      </c>
      <c r="L303" s="4">
        <v>0.08</v>
      </c>
      <c r="M303" s="4">
        <f t="shared" si="40"/>
        <v>8.1283999999999995E-2</v>
      </c>
      <c r="N303" s="6">
        <f t="shared" si="48"/>
        <v>3480.3370279999963</v>
      </c>
    </row>
    <row r="304" spans="1:14" x14ac:dyDescent="0.25">
      <c r="A304" s="2">
        <v>37102</v>
      </c>
      <c r="B304" s="18"/>
      <c r="C304" s="4">
        <v>7.0000000000000007E-2</v>
      </c>
      <c r="D304" s="5">
        <f t="shared" si="41"/>
        <v>1.778</v>
      </c>
      <c r="E304" s="6">
        <f t="shared" si="46"/>
        <v>234.69600000000003</v>
      </c>
      <c r="F304" s="4">
        <v>9.6999999999999993</v>
      </c>
      <c r="G304" s="5">
        <f t="shared" si="42"/>
        <v>0.27467341210953578</v>
      </c>
      <c r="H304" s="5">
        <f t="shared" si="43"/>
        <v>23731.782806263891</v>
      </c>
      <c r="I304" s="4">
        <f t="shared" si="44"/>
        <v>23731782.80626389</v>
      </c>
      <c r="J304" s="5">
        <f t="shared" si="45"/>
        <v>1.3298841583784752E-2</v>
      </c>
      <c r="K304" s="6">
        <f t="shared" si="47"/>
        <v>41.422052692619964</v>
      </c>
      <c r="L304" s="4">
        <v>0.08</v>
      </c>
      <c r="M304" s="4">
        <f t="shared" si="40"/>
        <v>8.1283999999999995E-2</v>
      </c>
      <c r="N304" s="6">
        <f t="shared" si="48"/>
        <v>3480.4183119999961</v>
      </c>
    </row>
    <row r="305" spans="1:14" x14ac:dyDescent="0.25">
      <c r="A305" s="2">
        <v>37103</v>
      </c>
      <c r="B305" s="18"/>
      <c r="C305" s="4">
        <v>0</v>
      </c>
      <c r="D305" s="5">
        <f t="shared" si="41"/>
        <v>0</v>
      </c>
      <c r="E305" s="6">
        <f t="shared" si="46"/>
        <v>234.69600000000003</v>
      </c>
      <c r="F305" s="4">
        <v>9.6999999999999993</v>
      </c>
      <c r="G305" s="5">
        <f t="shared" si="42"/>
        <v>0.27467341210953578</v>
      </c>
      <c r="H305" s="5">
        <f t="shared" si="43"/>
        <v>23731.782806263891</v>
      </c>
      <c r="I305" s="4">
        <f t="shared" si="44"/>
        <v>23731782.80626389</v>
      </c>
      <c r="J305" s="5">
        <f t="shared" si="45"/>
        <v>1.3298841583784752E-2</v>
      </c>
      <c r="K305" s="6">
        <f t="shared" si="47"/>
        <v>41.435351534203747</v>
      </c>
      <c r="L305" s="4">
        <v>0.08</v>
      </c>
      <c r="M305" s="4">
        <f t="shared" si="40"/>
        <v>8.1283999999999995E-2</v>
      </c>
      <c r="N305" s="6">
        <f t="shared" si="48"/>
        <v>3480.499595999996</v>
      </c>
    </row>
    <row r="306" spans="1:14" x14ac:dyDescent="0.25">
      <c r="A306" s="2">
        <v>37104</v>
      </c>
      <c r="B306" s="18" t="s">
        <v>12</v>
      </c>
      <c r="C306" s="4">
        <v>0</v>
      </c>
      <c r="D306" s="5">
        <f t="shared" si="41"/>
        <v>0</v>
      </c>
      <c r="E306" s="6">
        <f t="shared" si="46"/>
        <v>234.69600000000003</v>
      </c>
      <c r="F306" s="4">
        <v>10</v>
      </c>
      <c r="G306" s="5">
        <f t="shared" si="42"/>
        <v>0.28316846609230495</v>
      </c>
      <c r="H306" s="5">
        <f t="shared" si="43"/>
        <v>24465.755470375148</v>
      </c>
      <c r="I306" s="4">
        <f t="shared" si="44"/>
        <v>24465755.470375147</v>
      </c>
      <c r="J306" s="5">
        <f t="shared" si="45"/>
        <v>1.3710145962664694E-2</v>
      </c>
      <c r="K306" s="6">
        <f t="shared" si="47"/>
        <v>41.449061680166409</v>
      </c>
      <c r="L306" s="4">
        <v>0.08</v>
      </c>
      <c r="M306" s="4">
        <f t="shared" si="40"/>
        <v>8.1283999999999995E-2</v>
      </c>
      <c r="N306" s="6">
        <f t="shared" si="48"/>
        <v>3480.5808799999959</v>
      </c>
    </row>
    <row r="307" spans="1:14" x14ac:dyDescent="0.25">
      <c r="A307" s="2">
        <v>37105</v>
      </c>
      <c r="B307" s="18"/>
      <c r="C307" s="4">
        <v>0</v>
      </c>
      <c r="D307" s="5">
        <f t="shared" si="41"/>
        <v>0</v>
      </c>
      <c r="E307" s="6">
        <f t="shared" si="46"/>
        <v>234.69600000000003</v>
      </c>
      <c r="F307" s="4">
        <v>8.6</v>
      </c>
      <c r="G307" s="5">
        <f t="shared" si="42"/>
        <v>0.24352488083938226</v>
      </c>
      <c r="H307" s="5">
        <f t="shared" si="43"/>
        <v>21040.549704522626</v>
      </c>
      <c r="I307" s="4">
        <f t="shared" si="44"/>
        <v>21040549.704522625</v>
      </c>
      <c r="J307" s="5">
        <f t="shared" si="45"/>
        <v>1.1790725527891637E-2</v>
      </c>
      <c r="K307" s="6">
        <f t="shared" si="47"/>
        <v>41.460852405694304</v>
      </c>
      <c r="L307" s="4">
        <v>7.0000000000000007E-2</v>
      </c>
      <c r="M307" s="4">
        <f t="shared" si="40"/>
        <v>7.1123500000000006E-2</v>
      </c>
      <c r="N307" s="6">
        <f t="shared" si="48"/>
        <v>3480.6520034999958</v>
      </c>
    </row>
    <row r="308" spans="1:14" x14ac:dyDescent="0.25">
      <c r="A308" s="2">
        <v>37106</v>
      </c>
      <c r="B308" s="18"/>
      <c r="C308" s="4">
        <v>0</v>
      </c>
      <c r="D308" s="5">
        <f t="shared" si="41"/>
        <v>0</v>
      </c>
      <c r="E308" s="6">
        <f t="shared" si="46"/>
        <v>234.69600000000003</v>
      </c>
      <c r="F308" s="4">
        <v>7.9</v>
      </c>
      <c r="G308" s="5">
        <f t="shared" si="42"/>
        <v>0.22370308821292093</v>
      </c>
      <c r="H308" s="5">
        <f t="shared" si="43"/>
        <v>19327.946821596368</v>
      </c>
      <c r="I308" s="4">
        <f t="shared" si="44"/>
        <v>19327946.821596369</v>
      </c>
      <c r="J308" s="5">
        <f t="shared" si="45"/>
        <v>1.0831015310505111E-2</v>
      </c>
      <c r="K308" s="6">
        <f t="shared" si="47"/>
        <v>41.471683421004812</v>
      </c>
      <c r="L308" s="4">
        <v>0.06</v>
      </c>
      <c r="M308" s="4">
        <f t="shared" si="40"/>
        <v>6.0962999999999989E-2</v>
      </c>
      <c r="N308" s="6">
        <f t="shared" si="48"/>
        <v>3480.7129664999957</v>
      </c>
    </row>
    <row r="309" spans="1:14" x14ac:dyDescent="0.25">
      <c r="A309" s="2">
        <v>37107</v>
      </c>
      <c r="B309" s="18"/>
      <c r="C309" s="4">
        <v>0.05</v>
      </c>
      <c r="D309" s="5">
        <f t="shared" si="41"/>
        <v>1.27</v>
      </c>
      <c r="E309" s="6">
        <f t="shared" si="46"/>
        <v>235.96600000000004</v>
      </c>
      <c r="F309" s="4">
        <v>7.5</v>
      </c>
      <c r="G309" s="5">
        <f t="shared" si="42"/>
        <v>0.21237634956922871</v>
      </c>
      <c r="H309" s="5">
        <f t="shared" si="43"/>
        <v>18349.31660278136</v>
      </c>
      <c r="I309" s="4">
        <f t="shared" si="44"/>
        <v>18349316.602781359</v>
      </c>
      <c r="J309" s="5">
        <f t="shared" si="45"/>
        <v>1.028260947199852E-2</v>
      </c>
      <c r="K309" s="6">
        <f t="shared" si="47"/>
        <v>41.481966030476812</v>
      </c>
      <c r="L309" s="4">
        <v>0.05</v>
      </c>
      <c r="M309" s="4">
        <f t="shared" si="40"/>
        <v>5.08025E-2</v>
      </c>
      <c r="N309" s="6">
        <f t="shared" si="48"/>
        <v>3480.7637689999956</v>
      </c>
    </row>
    <row r="310" spans="1:14" x14ac:dyDescent="0.25">
      <c r="A310" s="2">
        <v>37108</v>
      </c>
      <c r="B310" s="18"/>
      <c r="C310" s="4">
        <v>0</v>
      </c>
      <c r="D310" s="5">
        <f t="shared" si="41"/>
        <v>0</v>
      </c>
      <c r="E310" s="6">
        <f t="shared" si="46"/>
        <v>235.96600000000004</v>
      </c>
      <c r="F310" s="4">
        <v>7.6</v>
      </c>
      <c r="G310" s="5">
        <f t="shared" si="42"/>
        <v>0.21520803423015175</v>
      </c>
      <c r="H310" s="5">
        <f t="shared" si="43"/>
        <v>18593.97415748511</v>
      </c>
      <c r="I310" s="4">
        <f t="shared" si="44"/>
        <v>18593974.157485109</v>
      </c>
      <c r="J310" s="5">
        <f t="shared" si="45"/>
        <v>1.0419710931625166E-2</v>
      </c>
      <c r="K310" s="6">
        <f t="shared" si="47"/>
        <v>41.492385741408434</v>
      </c>
      <c r="L310" s="4">
        <v>0.05</v>
      </c>
      <c r="M310" s="4">
        <f t="shared" si="40"/>
        <v>5.08025E-2</v>
      </c>
      <c r="N310" s="6">
        <f t="shared" si="48"/>
        <v>3480.8145714999955</v>
      </c>
    </row>
    <row r="311" spans="1:14" x14ac:dyDescent="0.25">
      <c r="A311" s="2">
        <v>37109</v>
      </c>
      <c r="B311" s="18"/>
      <c r="C311" s="4">
        <v>0</v>
      </c>
      <c r="D311" s="5">
        <f t="shared" si="41"/>
        <v>0</v>
      </c>
      <c r="E311" s="6">
        <f t="shared" si="46"/>
        <v>235.96600000000004</v>
      </c>
      <c r="F311" s="4">
        <v>6.6</v>
      </c>
      <c r="G311" s="5">
        <f t="shared" si="42"/>
        <v>0.18689118762092127</v>
      </c>
      <c r="H311" s="5">
        <f t="shared" si="43"/>
        <v>16147.398610447597</v>
      </c>
      <c r="I311" s="4">
        <f t="shared" si="44"/>
        <v>16147398.610447597</v>
      </c>
      <c r="J311" s="5">
        <f t="shared" si="45"/>
        <v>9.0486963353586976E-3</v>
      </c>
      <c r="K311" s="6">
        <f t="shared" si="47"/>
        <v>41.501434437743789</v>
      </c>
      <c r="L311" s="4">
        <v>0.04</v>
      </c>
      <c r="M311" s="4">
        <f t="shared" si="40"/>
        <v>4.0641999999999998E-2</v>
      </c>
      <c r="N311" s="6">
        <f t="shared" si="48"/>
        <v>3480.8552134999954</v>
      </c>
    </row>
    <row r="312" spans="1:14" x14ac:dyDescent="0.25">
      <c r="A312" s="2">
        <v>37110</v>
      </c>
      <c r="B312" s="18"/>
      <c r="C312" s="4">
        <v>0</v>
      </c>
      <c r="D312" s="5">
        <f t="shared" si="41"/>
        <v>0</v>
      </c>
      <c r="E312" s="6">
        <f t="shared" si="46"/>
        <v>235.96600000000004</v>
      </c>
      <c r="F312" s="4">
        <v>6.3</v>
      </c>
      <c r="G312" s="5">
        <f t="shared" si="42"/>
        <v>0.17839613363815213</v>
      </c>
      <c r="H312" s="5">
        <f t="shared" si="43"/>
        <v>15413.425946336343</v>
      </c>
      <c r="I312" s="4">
        <f t="shared" si="44"/>
        <v>15413425.946336344</v>
      </c>
      <c r="J312" s="5">
        <f t="shared" si="45"/>
        <v>8.6373919564787585E-3</v>
      </c>
      <c r="K312" s="6">
        <f t="shared" si="47"/>
        <v>41.510071829700266</v>
      </c>
      <c r="L312" s="4">
        <v>0.04</v>
      </c>
      <c r="M312" s="4">
        <f t="shared" si="40"/>
        <v>4.0641999999999998E-2</v>
      </c>
      <c r="N312" s="6">
        <f t="shared" si="48"/>
        <v>3480.8958554999954</v>
      </c>
    </row>
    <row r="313" spans="1:14" x14ac:dyDescent="0.25">
      <c r="A313" s="2">
        <v>37111</v>
      </c>
      <c r="B313" s="18"/>
      <c r="C313" s="4">
        <v>0</v>
      </c>
      <c r="D313" s="5">
        <f t="shared" si="41"/>
        <v>0</v>
      </c>
      <c r="E313" s="6">
        <f t="shared" si="46"/>
        <v>235.96600000000004</v>
      </c>
      <c r="F313" s="4">
        <v>6.4</v>
      </c>
      <c r="G313" s="5">
        <f t="shared" si="42"/>
        <v>0.18122781829907519</v>
      </c>
      <c r="H313" s="5">
        <f t="shared" si="43"/>
        <v>15658.083501040097</v>
      </c>
      <c r="I313" s="4">
        <f t="shared" si="44"/>
        <v>15658083.501040097</v>
      </c>
      <c r="J313" s="5">
        <f t="shared" si="45"/>
        <v>8.7744934161054066E-3</v>
      </c>
      <c r="K313" s="6">
        <f t="shared" si="47"/>
        <v>41.518846323116371</v>
      </c>
      <c r="L313" s="4">
        <v>0.04</v>
      </c>
      <c r="M313" s="4">
        <f t="shared" si="40"/>
        <v>4.0641999999999998E-2</v>
      </c>
      <c r="N313" s="6">
        <f t="shared" si="48"/>
        <v>3480.9364974999953</v>
      </c>
    </row>
    <row r="314" spans="1:14" x14ac:dyDescent="0.25">
      <c r="A314" s="2">
        <v>37112</v>
      </c>
      <c r="B314" s="18"/>
      <c r="C314" s="4">
        <v>0</v>
      </c>
      <c r="D314" s="5">
        <f t="shared" si="41"/>
        <v>0</v>
      </c>
      <c r="E314" s="6">
        <f t="shared" si="46"/>
        <v>235.96600000000004</v>
      </c>
      <c r="F314" s="4">
        <v>6</v>
      </c>
      <c r="G314" s="5">
        <f t="shared" si="42"/>
        <v>0.16990107965538298</v>
      </c>
      <c r="H314" s="5">
        <f t="shared" si="43"/>
        <v>14679.453282225089</v>
      </c>
      <c r="I314" s="4">
        <f t="shared" si="44"/>
        <v>14679453.282225089</v>
      </c>
      <c r="J314" s="5">
        <f t="shared" si="45"/>
        <v>8.2260875775988177E-3</v>
      </c>
      <c r="K314" s="6">
        <f t="shared" si="47"/>
        <v>41.527072410693968</v>
      </c>
      <c r="L314" s="4">
        <v>0.03</v>
      </c>
      <c r="M314" s="4">
        <f t="shared" si="40"/>
        <v>3.0481499999999995E-2</v>
      </c>
      <c r="N314" s="6">
        <f t="shared" si="48"/>
        <v>3480.9669789999953</v>
      </c>
    </row>
    <row r="315" spans="1:14" x14ac:dyDescent="0.25">
      <c r="A315" s="2">
        <v>37113</v>
      </c>
      <c r="B315" s="18"/>
      <c r="C315" s="4">
        <v>0</v>
      </c>
      <c r="D315" s="5">
        <f t="shared" si="41"/>
        <v>0</v>
      </c>
      <c r="E315" s="6">
        <f t="shared" si="46"/>
        <v>235.96600000000004</v>
      </c>
      <c r="F315" s="4">
        <v>5.6</v>
      </c>
      <c r="G315" s="5">
        <f t="shared" si="42"/>
        <v>0.15857434101169077</v>
      </c>
      <c r="H315" s="5">
        <f t="shared" si="43"/>
        <v>13700.823063410082</v>
      </c>
      <c r="I315" s="4">
        <f t="shared" si="44"/>
        <v>13700823.063410081</v>
      </c>
      <c r="J315" s="5">
        <f t="shared" si="45"/>
        <v>7.677681739092228E-3</v>
      </c>
      <c r="K315" s="6">
        <f t="shared" si="47"/>
        <v>41.534750092433057</v>
      </c>
      <c r="L315" s="4">
        <v>0.03</v>
      </c>
      <c r="M315" s="4">
        <f t="shared" si="40"/>
        <v>3.0481499999999995E-2</v>
      </c>
      <c r="N315" s="6">
        <f t="shared" si="48"/>
        <v>3480.9974604999952</v>
      </c>
    </row>
    <row r="316" spans="1:14" x14ac:dyDescent="0.25">
      <c r="A316" s="2">
        <v>37114</v>
      </c>
      <c r="B316" s="18"/>
      <c r="C316" s="4">
        <v>0</v>
      </c>
      <c r="D316" s="5">
        <f t="shared" si="41"/>
        <v>0</v>
      </c>
      <c r="E316" s="6">
        <f t="shared" si="46"/>
        <v>235.96600000000004</v>
      </c>
      <c r="F316" s="4">
        <v>5.5</v>
      </c>
      <c r="G316" s="5">
        <f t="shared" si="42"/>
        <v>0.15574265635076773</v>
      </c>
      <c r="H316" s="5">
        <f t="shared" si="43"/>
        <v>13456.165508706332</v>
      </c>
      <c r="I316" s="4">
        <f t="shared" si="44"/>
        <v>13456165.508706331</v>
      </c>
      <c r="J316" s="5">
        <f t="shared" si="45"/>
        <v>7.5405802794655825E-3</v>
      </c>
      <c r="K316" s="6">
        <f t="shared" si="47"/>
        <v>41.542290672712525</v>
      </c>
      <c r="L316" s="4">
        <v>0.03</v>
      </c>
      <c r="M316" s="4">
        <f t="shared" si="40"/>
        <v>3.0481499999999995E-2</v>
      </c>
      <c r="N316" s="6">
        <f t="shared" si="48"/>
        <v>3481.0279419999952</v>
      </c>
    </row>
    <row r="317" spans="1:14" x14ac:dyDescent="0.25">
      <c r="A317" s="2">
        <v>37115</v>
      </c>
      <c r="B317" s="18"/>
      <c r="C317" s="4">
        <v>0</v>
      </c>
      <c r="D317" s="5">
        <f t="shared" si="41"/>
        <v>0</v>
      </c>
      <c r="E317" s="6">
        <f t="shared" si="46"/>
        <v>235.96600000000004</v>
      </c>
      <c r="F317" s="4">
        <v>5.5</v>
      </c>
      <c r="G317" s="5">
        <f t="shared" si="42"/>
        <v>0.15574265635076773</v>
      </c>
      <c r="H317" s="5">
        <f t="shared" si="43"/>
        <v>13456.165508706332</v>
      </c>
      <c r="I317" s="4">
        <f t="shared" si="44"/>
        <v>13456165.508706331</v>
      </c>
      <c r="J317" s="5">
        <f t="shared" si="45"/>
        <v>7.5405802794655825E-3</v>
      </c>
      <c r="K317" s="6">
        <f t="shared" si="47"/>
        <v>41.549831252991993</v>
      </c>
      <c r="L317" s="4">
        <v>0.04</v>
      </c>
      <c r="M317" s="4">
        <f t="shared" si="40"/>
        <v>4.0641999999999998E-2</v>
      </c>
      <c r="N317" s="6">
        <f t="shared" si="48"/>
        <v>3481.0685839999951</v>
      </c>
    </row>
    <row r="318" spans="1:14" x14ac:dyDescent="0.25">
      <c r="A318" s="2">
        <v>37116</v>
      </c>
      <c r="B318" s="18"/>
      <c r="C318" s="4">
        <v>0.02</v>
      </c>
      <c r="D318" s="5">
        <f t="shared" si="41"/>
        <v>0.50800000000000001</v>
      </c>
      <c r="E318" s="6">
        <f t="shared" si="46"/>
        <v>236.47400000000005</v>
      </c>
      <c r="F318" s="4">
        <v>5.6</v>
      </c>
      <c r="G318" s="5">
        <f t="shared" si="42"/>
        <v>0.15857434101169077</v>
      </c>
      <c r="H318" s="5">
        <f t="shared" si="43"/>
        <v>13700.823063410082</v>
      </c>
      <c r="I318" s="4">
        <f t="shared" si="44"/>
        <v>13700823.063410081</v>
      </c>
      <c r="J318" s="5">
        <f t="shared" si="45"/>
        <v>7.677681739092228E-3</v>
      </c>
      <c r="K318" s="6">
        <f t="shared" si="47"/>
        <v>41.557508934731082</v>
      </c>
      <c r="L318" s="4">
        <v>0.04</v>
      </c>
      <c r="M318" s="4">
        <f t="shared" si="40"/>
        <v>4.0641999999999998E-2</v>
      </c>
      <c r="N318" s="6">
        <f t="shared" si="48"/>
        <v>3481.109225999995</v>
      </c>
    </row>
    <row r="319" spans="1:14" x14ac:dyDescent="0.25">
      <c r="A319" s="2">
        <v>37117</v>
      </c>
      <c r="B319" s="18"/>
      <c r="C319" s="4">
        <v>0</v>
      </c>
      <c r="D319" s="5">
        <f t="shared" si="41"/>
        <v>0</v>
      </c>
      <c r="E319" s="6">
        <f t="shared" si="46"/>
        <v>236.47400000000005</v>
      </c>
      <c r="F319" s="4">
        <v>5.4</v>
      </c>
      <c r="G319" s="5">
        <f t="shared" si="42"/>
        <v>0.15291097168984469</v>
      </c>
      <c r="H319" s="5">
        <f t="shared" si="43"/>
        <v>13211.507954002582</v>
      </c>
      <c r="I319" s="4">
        <f t="shared" si="44"/>
        <v>13211507.954002582</v>
      </c>
      <c r="J319" s="5">
        <f t="shared" si="45"/>
        <v>7.4034788198389361E-3</v>
      </c>
      <c r="K319" s="6">
        <f t="shared" si="47"/>
        <v>41.564912413550921</v>
      </c>
      <c r="L319" s="4">
        <v>0.04</v>
      </c>
      <c r="M319" s="4">
        <f t="shared" si="40"/>
        <v>4.0641999999999998E-2</v>
      </c>
      <c r="N319" s="6">
        <f t="shared" si="48"/>
        <v>3481.149867999995</v>
      </c>
    </row>
    <row r="320" spans="1:14" x14ac:dyDescent="0.25">
      <c r="A320" s="2">
        <v>37118</v>
      </c>
      <c r="B320" s="18"/>
      <c r="C320" s="4">
        <v>0</v>
      </c>
      <c r="D320" s="5">
        <f t="shared" si="41"/>
        <v>0</v>
      </c>
      <c r="E320" s="6">
        <f t="shared" si="46"/>
        <v>236.47400000000005</v>
      </c>
      <c r="F320" s="4">
        <v>5.4</v>
      </c>
      <c r="G320" s="5">
        <f t="shared" si="42"/>
        <v>0.15291097168984469</v>
      </c>
      <c r="H320" s="5">
        <f t="shared" si="43"/>
        <v>13211.507954002582</v>
      </c>
      <c r="I320" s="4">
        <f t="shared" si="44"/>
        <v>13211507.954002582</v>
      </c>
      <c r="J320" s="5">
        <f t="shared" si="45"/>
        <v>7.4034788198389361E-3</v>
      </c>
      <c r="K320" s="6">
        <f t="shared" si="47"/>
        <v>41.57231589237076</v>
      </c>
      <c r="L320" s="4">
        <v>0.04</v>
      </c>
      <c r="M320" s="4">
        <f t="shared" si="40"/>
        <v>4.0641999999999998E-2</v>
      </c>
      <c r="N320" s="6">
        <f t="shared" si="48"/>
        <v>3481.1905099999949</v>
      </c>
    </row>
    <row r="321" spans="1:14" x14ac:dyDescent="0.25">
      <c r="A321" s="2">
        <v>37119</v>
      </c>
      <c r="B321" s="18"/>
      <c r="C321" s="4">
        <v>0</v>
      </c>
      <c r="D321" s="5">
        <f t="shared" si="41"/>
        <v>0</v>
      </c>
      <c r="E321" s="6">
        <f t="shared" si="46"/>
        <v>236.47400000000005</v>
      </c>
      <c r="F321" s="4">
        <v>4.9000000000000004</v>
      </c>
      <c r="G321" s="5">
        <f t="shared" si="42"/>
        <v>0.13875254838522944</v>
      </c>
      <c r="H321" s="5">
        <f t="shared" si="43"/>
        <v>11988.220180483822</v>
      </c>
      <c r="I321" s="4">
        <f t="shared" si="44"/>
        <v>11988220.180483822</v>
      </c>
      <c r="J321" s="5">
        <f t="shared" si="45"/>
        <v>6.7179715217057E-3</v>
      </c>
      <c r="K321" s="6">
        <f t="shared" si="47"/>
        <v>41.579033863892462</v>
      </c>
      <c r="L321" s="4">
        <v>0.04</v>
      </c>
      <c r="M321" s="4">
        <f t="shared" si="40"/>
        <v>4.0641999999999998E-2</v>
      </c>
      <c r="N321" s="6">
        <f t="shared" si="48"/>
        <v>3481.2311519999948</v>
      </c>
    </row>
    <row r="322" spans="1:14" x14ac:dyDescent="0.25">
      <c r="A322" s="2">
        <v>37120</v>
      </c>
      <c r="B322" s="18"/>
      <c r="C322" s="4">
        <v>0</v>
      </c>
      <c r="D322" s="5">
        <f t="shared" si="41"/>
        <v>0</v>
      </c>
      <c r="E322" s="6">
        <f t="shared" si="46"/>
        <v>236.47400000000005</v>
      </c>
      <c r="F322" s="4">
        <v>4.8</v>
      </c>
      <c r="G322" s="5">
        <f t="shared" si="42"/>
        <v>0.13592086372430637</v>
      </c>
      <c r="H322" s="5">
        <f t="shared" si="43"/>
        <v>11743.56262578007</v>
      </c>
      <c r="I322" s="4">
        <f t="shared" si="44"/>
        <v>11743562.62578007</v>
      </c>
      <c r="J322" s="5">
        <f t="shared" si="45"/>
        <v>6.5808700620790528E-3</v>
      </c>
      <c r="K322" s="6">
        <f t="shared" si="47"/>
        <v>41.585614733954543</v>
      </c>
      <c r="L322" s="4">
        <v>0.04</v>
      </c>
      <c r="M322" s="4">
        <f t="shared" ref="M322:M365" si="49">L322*1.01605</f>
        <v>4.0641999999999998E-2</v>
      </c>
      <c r="N322" s="6">
        <f t="shared" si="48"/>
        <v>3481.2717939999948</v>
      </c>
    </row>
    <row r="323" spans="1:14" x14ac:dyDescent="0.25">
      <c r="A323" s="2">
        <v>37121</v>
      </c>
      <c r="B323" s="18"/>
      <c r="C323" s="4">
        <v>0</v>
      </c>
      <c r="D323" s="5">
        <f t="shared" ref="D323:D366" si="50">C323*25.4</f>
        <v>0</v>
      </c>
      <c r="E323" s="6">
        <f t="shared" si="46"/>
        <v>236.47400000000005</v>
      </c>
      <c r="F323" s="4">
        <v>5.0999999999999996</v>
      </c>
      <c r="G323" s="5">
        <f t="shared" ref="G323:G366" si="51">F323/35.3146667</f>
        <v>0.14441591770707551</v>
      </c>
      <c r="H323" s="5">
        <f t="shared" ref="H323:H366" si="52">G323*86400</f>
        <v>12477.535289891324</v>
      </c>
      <c r="I323" s="4">
        <f t="shared" ref="I323:I366" si="53">H323*1000</f>
        <v>12477535.289891325</v>
      </c>
      <c r="J323" s="5">
        <f t="shared" ref="J323:J366" si="54">I323/1784500000</f>
        <v>6.9921744409589945E-3</v>
      </c>
      <c r="K323" s="6">
        <f t="shared" si="47"/>
        <v>41.592606908395503</v>
      </c>
      <c r="L323" s="4">
        <v>0.05</v>
      </c>
      <c r="M323" s="4">
        <f t="shared" si="49"/>
        <v>5.08025E-2</v>
      </c>
      <c r="N323" s="6">
        <f t="shared" si="48"/>
        <v>3481.3225964999947</v>
      </c>
    </row>
    <row r="324" spans="1:14" x14ac:dyDescent="0.25">
      <c r="A324" s="2">
        <v>37122</v>
      </c>
      <c r="B324" s="18"/>
      <c r="C324" s="4">
        <v>0</v>
      </c>
      <c r="D324" s="5">
        <f t="shared" si="50"/>
        <v>0</v>
      </c>
      <c r="E324" s="6">
        <f t="shared" ref="E324:E366" si="55">D324+E323</f>
        <v>236.47400000000005</v>
      </c>
      <c r="F324" s="4">
        <v>6.7</v>
      </c>
      <c r="G324" s="5">
        <f t="shared" si="51"/>
        <v>0.18972287228184431</v>
      </c>
      <c r="H324" s="5">
        <f t="shared" si="52"/>
        <v>16392.056165151349</v>
      </c>
      <c r="I324" s="4">
        <f t="shared" si="53"/>
        <v>16392056.165151348</v>
      </c>
      <c r="J324" s="5">
        <f t="shared" si="54"/>
        <v>9.1857977949853457E-3</v>
      </c>
      <c r="K324" s="6">
        <f t="shared" ref="K324:K366" si="56">J324+K323</f>
        <v>41.601792706190487</v>
      </c>
      <c r="L324" s="4">
        <v>7.0000000000000007E-2</v>
      </c>
      <c r="M324" s="4">
        <f t="shared" si="49"/>
        <v>7.1123500000000006E-2</v>
      </c>
      <c r="N324" s="6">
        <f t="shared" ref="N324:N366" si="57">M324+N323</f>
        <v>3481.3937199999946</v>
      </c>
    </row>
    <row r="325" spans="1:14" x14ac:dyDescent="0.25">
      <c r="A325" s="2">
        <v>37123</v>
      </c>
      <c r="B325" s="18"/>
      <c r="C325" s="4">
        <v>0</v>
      </c>
      <c r="D325" s="5">
        <f t="shared" si="50"/>
        <v>0</v>
      </c>
      <c r="E325" s="6">
        <f t="shared" si="55"/>
        <v>236.47400000000005</v>
      </c>
      <c r="F325" s="4">
        <v>6.7</v>
      </c>
      <c r="G325" s="5">
        <f t="shared" si="51"/>
        <v>0.18972287228184431</v>
      </c>
      <c r="H325" s="5">
        <f t="shared" si="52"/>
        <v>16392.056165151349</v>
      </c>
      <c r="I325" s="4">
        <f t="shared" si="53"/>
        <v>16392056.165151348</v>
      </c>
      <c r="J325" s="5">
        <f t="shared" si="54"/>
        <v>9.1857977949853457E-3</v>
      </c>
      <c r="K325" s="6">
        <f t="shared" si="56"/>
        <v>41.610978503985471</v>
      </c>
      <c r="L325" s="4">
        <v>7.0000000000000007E-2</v>
      </c>
      <c r="M325" s="4">
        <f t="shared" si="49"/>
        <v>7.1123500000000006E-2</v>
      </c>
      <c r="N325" s="6">
        <f t="shared" si="57"/>
        <v>3481.4648434999945</v>
      </c>
    </row>
    <row r="326" spans="1:14" x14ac:dyDescent="0.25">
      <c r="A326" s="2">
        <v>37124</v>
      </c>
      <c r="B326" s="18"/>
      <c r="C326" s="4">
        <v>0</v>
      </c>
      <c r="D326" s="5">
        <f t="shared" si="50"/>
        <v>0</v>
      </c>
      <c r="E326" s="6">
        <f t="shared" si="55"/>
        <v>236.47400000000005</v>
      </c>
      <c r="F326" s="4">
        <v>6.2</v>
      </c>
      <c r="G326" s="5">
        <f t="shared" si="51"/>
        <v>0.17556444897722909</v>
      </c>
      <c r="H326" s="5">
        <f t="shared" si="52"/>
        <v>15168.768391632593</v>
      </c>
      <c r="I326" s="4">
        <f t="shared" si="53"/>
        <v>15168768.391632592</v>
      </c>
      <c r="J326" s="5">
        <f t="shared" si="54"/>
        <v>8.5002904968521104E-3</v>
      </c>
      <c r="K326" s="6">
        <f t="shared" si="56"/>
        <v>41.619478794482326</v>
      </c>
      <c r="L326" s="4">
        <v>7.0000000000000007E-2</v>
      </c>
      <c r="M326" s="4">
        <f t="shared" si="49"/>
        <v>7.1123500000000006E-2</v>
      </c>
      <c r="N326" s="6">
        <f t="shared" si="57"/>
        <v>3481.5359669999943</v>
      </c>
    </row>
    <row r="327" spans="1:14" x14ac:dyDescent="0.25">
      <c r="A327" s="2">
        <v>37125</v>
      </c>
      <c r="B327" s="18"/>
      <c r="C327" s="4">
        <v>0.05</v>
      </c>
      <c r="D327" s="5">
        <f t="shared" si="50"/>
        <v>1.27</v>
      </c>
      <c r="E327" s="6">
        <f t="shared" si="55"/>
        <v>237.74400000000006</v>
      </c>
      <c r="F327" s="4">
        <v>6.8</v>
      </c>
      <c r="G327" s="5">
        <f t="shared" si="51"/>
        <v>0.19255455694276735</v>
      </c>
      <c r="H327" s="5">
        <f t="shared" si="52"/>
        <v>16636.713719855099</v>
      </c>
      <c r="I327" s="4">
        <f t="shared" si="53"/>
        <v>16636713.7198551</v>
      </c>
      <c r="J327" s="5">
        <f t="shared" si="54"/>
        <v>9.322899254611992E-3</v>
      </c>
      <c r="K327" s="6">
        <f t="shared" si="56"/>
        <v>41.628801693736939</v>
      </c>
      <c r="L327" s="4">
        <v>7.0000000000000007E-2</v>
      </c>
      <c r="M327" s="4">
        <f t="shared" si="49"/>
        <v>7.1123500000000006E-2</v>
      </c>
      <c r="N327" s="6">
        <f t="shared" si="57"/>
        <v>3481.6070904999942</v>
      </c>
    </row>
    <row r="328" spans="1:14" x14ac:dyDescent="0.25">
      <c r="A328" s="2">
        <v>37126</v>
      </c>
      <c r="B328" s="18"/>
      <c r="C328" s="4">
        <v>0.14000000000000001</v>
      </c>
      <c r="D328" s="5">
        <f t="shared" si="50"/>
        <v>3.556</v>
      </c>
      <c r="E328" s="6">
        <f t="shared" si="55"/>
        <v>241.30000000000007</v>
      </c>
      <c r="F328" s="4">
        <v>7.1</v>
      </c>
      <c r="G328" s="5">
        <f t="shared" si="51"/>
        <v>0.2010496109255365</v>
      </c>
      <c r="H328" s="5">
        <f t="shared" si="52"/>
        <v>17370.686383966353</v>
      </c>
      <c r="I328" s="4">
        <f t="shared" si="53"/>
        <v>17370686.383966353</v>
      </c>
      <c r="J328" s="5">
        <f t="shared" si="54"/>
        <v>9.7342036334919328E-3</v>
      </c>
      <c r="K328" s="6">
        <f t="shared" si="56"/>
        <v>41.638535897370431</v>
      </c>
      <c r="L328" s="4">
        <v>0.08</v>
      </c>
      <c r="M328" s="4">
        <f t="shared" si="49"/>
        <v>8.1283999999999995E-2</v>
      </c>
      <c r="N328" s="6">
        <f t="shared" si="57"/>
        <v>3481.6883744999941</v>
      </c>
    </row>
    <row r="329" spans="1:14" x14ac:dyDescent="0.25">
      <c r="A329" s="2">
        <v>37127</v>
      </c>
      <c r="B329" s="18"/>
      <c r="C329" s="4">
        <v>0</v>
      </c>
      <c r="D329" s="5">
        <f t="shared" si="50"/>
        <v>0</v>
      </c>
      <c r="E329" s="6">
        <f t="shared" si="55"/>
        <v>241.30000000000007</v>
      </c>
      <c r="F329" s="4">
        <v>6.7</v>
      </c>
      <c r="G329" s="5">
        <f t="shared" si="51"/>
        <v>0.18972287228184431</v>
      </c>
      <c r="H329" s="5">
        <f t="shared" si="52"/>
        <v>16392.056165151349</v>
      </c>
      <c r="I329" s="4">
        <f t="shared" si="53"/>
        <v>16392056.165151348</v>
      </c>
      <c r="J329" s="5">
        <f t="shared" si="54"/>
        <v>9.1857977949853457E-3</v>
      </c>
      <c r="K329" s="6">
        <f t="shared" si="56"/>
        <v>41.647721695165416</v>
      </c>
      <c r="L329" s="4">
        <v>7.0000000000000007E-2</v>
      </c>
      <c r="M329" s="4">
        <f t="shared" si="49"/>
        <v>7.1123500000000006E-2</v>
      </c>
      <c r="N329" s="6">
        <f t="shared" si="57"/>
        <v>3481.759497999994</v>
      </c>
    </row>
    <row r="330" spans="1:14" x14ac:dyDescent="0.25">
      <c r="A330" s="2">
        <v>37128</v>
      </c>
      <c r="B330" s="18"/>
      <c r="C330" s="4">
        <v>0</v>
      </c>
      <c r="D330" s="5">
        <f t="shared" si="50"/>
        <v>0</v>
      </c>
      <c r="E330" s="6">
        <f t="shared" si="55"/>
        <v>241.30000000000007</v>
      </c>
      <c r="F330" s="4">
        <v>7.3</v>
      </c>
      <c r="G330" s="5">
        <f t="shared" si="51"/>
        <v>0.20671298024738261</v>
      </c>
      <c r="H330" s="5">
        <f t="shared" si="52"/>
        <v>17860.001493373857</v>
      </c>
      <c r="I330" s="4">
        <f t="shared" si="53"/>
        <v>17860001.493373856</v>
      </c>
      <c r="J330" s="5">
        <f t="shared" si="54"/>
        <v>1.0008406552745226E-2</v>
      </c>
      <c r="K330" s="6">
        <f t="shared" si="56"/>
        <v>41.657730101718158</v>
      </c>
      <c r="L330" s="4">
        <v>0.09</v>
      </c>
      <c r="M330" s="4">
        <f t="shared" si="49"/>
        <v>9.1444499999999984E-2</v>
      </c>
      <c r="N330" s="6">
        <f t="shared" si="57"/>
        <v>3481.8509424999938</v>
      </c>
    </row>
    <row r="331" spans="1:14" x14ac:dyDescent="0.25">
      <c r="A331" s="2">
        <v>37129</v>
      </c>
      <c r="B331" s="18"/>
      <c r="C331" s="4">
        <v>0</v>
      </c>
      <c r="D331" s="5">
        <f t="shared" si="50"/>
        <v>0</v>
      </c>
      <c r="E331" s="6">
        <f t="shared" si="55"/>
        <v>241.30000000000007</v>
      </c>
      <c r="F331" s="4">
        <v>7.1</v>
      </c>
      <c r="G331" s="5">
        <f t="shared" si="51"/>
        <v>0.2010496109255365</v>
      </c>
      <c r="H331" s="5">
        <f t="shared" si="52"/>
        <v>17370.686383966353</v>
      </c>
      <c r="I331" s="4">
        <f t="shared" si="53"/>
        <v>17370686.383966353</v>
      </c>
      <c r="J331" s="5">
        <f t="shared" si="54"/>
        <v>9.7342036334919328E-3</v>
      </c>
      <c r="K331" s="6">
        <f t="shared" si="56"/>
        <v>41.66746430535165</v>
      </c>
      <c r="L331" s="4">
        <v>0.09</v>
      </c>
      <c r="M331" s="4">
        <f t="shared" si="49"/>
        <v>9.1444499999999984E-2</v>
      </c>
      <c r="N331" s="6">
        <f t="shared" si="57"/>
        <v>3481.9423869999937</v>
      </c>
    </row>
    <row r="332" spans="1:14" x14ac:dyDescent="0.25">
      <c r="A332" s="2">
        <v>37130</v>
      </c>
      <c r="B332" s="18"/>
      <c r="C332" s="4">
        <v>0</v>
      </c>
      <c r="D332" s="5">
        <f t="shared" si="50"/>
        <v>0</v>
      </c>
      <c r="E332" s="6">
        <f t="shared" si="55"/>
        <v>241.30000000000007</v>
      </c>
      <c r="F332" s="4">
        <v>6.1</v>
      </c>
      <c r="G332" s="5">
        <f t="shared" si="51"/>
        <v>0.17273276431630602</v>
      </c>
      <c r="H332" s="5">
        <f t="shared" si="52"/>
        <v>14924.110836928839</v>
      </c>
      <c r="I332" s="4">
        <f t="shared" si="53"/>
        <v>14924110.836928839</v>
      </c>
      <c r="J332" s="5">
        <f t="shared" si="54"/>
        <v>8.3631890372254623E-3</v>
      </c>
      <c r="K332" s="6">
        <f t="shared" si="56"/>
        <v>41.675827494388876</v>
      </c>
      <c r="L332" s="4">
        <v>0.08</v>
      </c>
      <c r="M332" s="4">
        <f t="shared" si="49"/>
        <v>8.1283999999999995E-2</v>
      </c>
      <c r="N332" s="6">
        <f t="shared" si="57"/>
        <v>3482.0236709999936</v>
      </c>
    </row>
    <row r="333" spans="1:14" x14ac:dyDescent="0.25">
      <c r="A333" s="2">
        <v>37131</v>
      </c>
      <c r="B333" s="18"/>
      <c r="C333" s="4">
        <v>0</v>
      </c>
      <c r="D333" s="5">
        <f t="shared" si="50"/>
        <v>0</v>
      </c>
      <c r="E333" s="6">
        <f t="shared" si="55"/>
        <v>241.30000000000007</v>
      </c>
      <c r="F333" s="4">
        <v>5.9</v>
      </c>
      <c r="G333" s="5">
        <f t="shared" si="51"/>
        <v>0.16706939499445994</v>
      </c>
      <c r="H333" s="5">
        <f t="shared" si="52"/>
        <v>14434.795727521339</v>
      </c>
      <c r="I333" s="4">
        <f t="shared" si="53"/>
        <v>14434795.727521339</v>
      </c>
      <c r="J333" s="5">
        <f t="shared" si="54"/>
        <v>8.0889861179721714E-3</v>
      </c>
      <c r="K333" s="6">
        <f t="shared" si="56"/>
        <v>41.683916480506852</v>
      </c>
      <c r="L333" s="4">
        <v>0.08</v>
      </c>
      <c r="M333" s="4">
        <f t="shared" si="49"/>
        <v>8.1283999999999995E-2</v>
      </c>
      <c r="N333" s="6">
        <f t="shared" si="57"/>
        <v>3482.1049549999934</v>
      </c>
    </row>
    <row r="334" spans="1:14" x14ac:dyDescent="0.25">
      <c r="A334" s="2">
        <v>37132</v>
      </c>
      <c r="B334" s="18"/>
      <c r="C334" s="4">
        <v>0</v>
      </c>
      <c r="D334" s="5">
        <f t="shared" si="50"/>
        <v>0</v>
      </c>
      <c r="E334" s="6">
        <f t="shared" si="55"/>
        <v>241.30000000000007</v>
      </c>
      <c r="F334" s="4">
        <v>5.3</v>
      </c>
      <c r="G334" s="5">
        <f t="shared" si="51"/>
        <v>0.15007928702892162</v>
      </c>
      <c r="H334" s="5">
        <f t="shared" si="52"/>
        <v>12966.850399298828</v>
      </c>
      <c r="I334" s="4">
        <f t="shared" si="53"/>
        <v>12966850.399298828</v>
      </c>
      <c r="J334" s="5">
        <f t="shared" si="54"/>
        <v>7.266377360212288E-3</v>
      </c>
      <c r="K334" s="6">
        <f t="shared" si="56"/>
        <v>41.691182857867062</v>
      </c>
      <c r="L334" s="4">
        <v>0.08</v>
      </c>
      <c r="M334" s="4">
        <f t="shared" si="49"/>
        <v>8.1283999999999995E-2</v>
      </c>
      <c r="N334" s="6">
        <f t="shared" si="57"/>
        <v>3482.1862389999933</v>
      </c>
    </row>
    <row r="335" spans="1:14" x14ac:dyDescent="0.25">
      <c r="A335" s="2">
        <v>37133</v>
      </c>
      <c r="B335" s="18"/>
      <c r="C335" s="4">
        <v>0</v>
      </c>
      <c r="D335" s="5">
        <f t="shared" si="50"/>
        <v>0</v>
      </c>
      <c r="E335" s="6">
        <f t="shared" si="55"/>
        <v>241.30000000000007</v>
      </c>
      <c r="F335" s="4">
        <v>5.5</v>
      </c>
      <c r="G335" s="5">
        <f t="shared" si="51"/>
        <v>0.15574265635076773</v>
      </c>
      <c r="H335" s="5">
        <f t="shared" si="52"/>
        <v>13456.165508706332</v>
      </c>
      <c r="I335" s="4">
        <f t="shared" si="53"/>
        <v>13456165.508706331</v>
      </c>
      <c r="J335" s="5">
        <f t="shared" si="54"/>
        <v>7.5405802794655825E-3</v>
      </c>
      <c r="K335" s="6">
        <f t="shared" si="56"/>
        <v>41.69872343814653</v>
      </c>
      <c r="L335" s="4">
        <v>0.09</v>
      </c>
      <c r="M335" s="4">
        <f t="shared" si="49"/>
        <v>9.1444499999999984E-2</v>
      </c>
      <c r="N335" s="6">
        <f t="shared" si="57"/>
        <v>3482.2776834999931</v>
      </c>
    </row>
    <row r="336" spans="1:14" x14ac:dyDescent="0.25">
      <c r="A336" s="2">
        <v>37134</v>
      </c>
      <c r="B336" s="18"/>
      <c r="C336" s="4">
        <v>0</v>
      </c>
      <c r="D336" s="5">
        <f t="shared" si="50"/>
        <v>0</v>
      </c>
      <c r="E336" s="6">
        <f t="shared" si="55"/>
        <v>241.30000000000007</v>
      </c>
      <c r="F336" s="4">
        <v>5.2</v>
      </c>
      <c r="G336" s="5">
        <f t="shared" si="51"/>
        <v>0.14724760236799858</v>
      </c>
      <c r="H336" s="5">
        <f t="shared" si="52"/>
        <v>12722.192844595078</v>
      </c>
      <c r="I336" s="4">
        <f t="shared" si="53"/>
        <v>12722192.844595078</v>
      </c>
      <c r="J336" s="5">
        <f t="shared" si="54"/>
        <v>7.1292759005856425E-3</v>
      </c>
      <c r="K336" s="6">
        <f t="shared" si="56"/>
        <v>41.705852714047118</v>
      </c>
      <c r="L336" s="4">
        <v>0.08</v>
      </c>
      <c r="M336" s="4">
        <f t="shared" si="49"/>
        <v>8.1283999999999995E-2</v>
      </c>
      <c r="N336" s="6">
        <f t="shared" si="57"/>
        <v>3482.358967499993</v>
      </c>
    </row>
    <row r="337" spans="1:14" x14ac:dyDescent="0.25">
      <c r="A337" s="2">
        <v>37135</v>
      </c>
      <c r="B337" s="18" t="s">
        <v>13</v>
      </c>
      <c r="C337" s="4">
        <v>0</v>
      </c>
      <c r="D337" s="5">
        <f t="shared" si="50"/>
        <v>0</v>
      </c>
      <c r="E337" s="6">
        <f t="shared" si="55"/>
        <v>241.30000000000007</v>
      </c>
      <c r="F337" s="4">
        <v>5.5</v>
      </c>
      <c r="G337" s="5">
        <f t="shared" si="51"/>
        <v>0.15574265635076773</v>
      </c>
      <c r="H337" s="5">
        <f t="shared" si="52"/>
        <v>13456.165508706332</v>
      </c>
      <c r="I337" s="4">
        <f t="shared" si="53"/>
        <v>13456165.508706331</v>
      </c>
      <c r="J337" s="5">
        <f t="shared" si="54"/>
        <v>7.5405802794655825E-3</v>
      </c>
      <c r="K337" s="6">
        <f t="shared" si="56"/>
        <v>41.713393294326586</v>
      </c>
      <c r="L337" s="4">
        <v>0.08</v>
      </c>
      <c r="M337" s="4">
        <f t="shared" si="49"/>
        <v>8.1283999999999995E-2</v>
      </c>
      <c r="N337" s="6">
        <f t="shared" si="57"/>
        <v>3482.4402514999929</v>
      </c>
    </row>
    <row r="338" spans="1:14" x14ac:dyDescent="0.25">
      <c r="A338" s="2">
        <v>37136</v>
      </c>
      <c r="B338" s="18"/>
      <c r="C338" s="4">
        <v>0</v>
      </c>
      <c r="D338" s="5">
        <f t="shared" si="50"/>
        <v>0</v>
      </c>
      <c r="E338" s="6">
        <f t="shared" si="55"/>
        <v>241.30000000000007</v>
      </c>
      <c r="F338" s="4">
        <v>5.0999999999999996</v>
      </c>
      <c r="G338" s="5">
        <f t="shared" si="51"/>
        <v>0.14441591770707551</v>
      </c>
      <c r="H338" s="5">
        <f t="shared" si="52"/>
        <v>12477.535289891324</v>
      </c>
      <c r="I338" s="4">
        <f t="shared" si="53"/>
        <v>12477535.289891325</v>
      </c>
      <c r="J338" s="5">
        <f t="shared" si="54"/>
        <v>6.9921744409589945E-3</v>
      </c>
      <c r="K338" s="6">
        <f t="shared" si="56"/>
        <v>41.720385468767546</v>
      </c>
      <c r="L338" s="4">
        <v>7.0000000000000007E-2</v>
      </c>
      <c r="M338" s="4">
        <f t="shared" si="49"/>
        <v>7.1123500000000006E-2</v>
      </c>
      <c r="N338" s="6">
        <f t="shared" si="57"/>
        <v>3482.5113749999928</v>
      </c>
    </row>
    <row r="339" spans="1:14" x14ac:dyDescent="0.25">
      <c r="A339" s="2">
        <v>37137</v>
      </c>
      <c r="B339" s="18"/>
      <c r="C339" s="4">
        <v>0</v>
      </c>
      <c r="D339" s="5">
        <f t="shared" si="50"/>
        <v>0</v>
      </c>
      <c r="E339" s="6">
        <f t="shared" si="55"/>
        <v>241.30000000000007</v>
      </c>
      <c r="F339" s="4">
        <v>4.8</v>
      </c>
      <c r="G339" s="5">
        <f t="shared" si="51"/>
        <v>0.13592086372430637</v>
      </c>
      <c r="H339" s="5">
        <f t="shared" si="52"/>
        <v>11743.56262578007</v>
      </c>
      <c r="I339" s="4">
        <f t="shared" si="53"/>
        <v>11743562.62578007</v>
      </c>
      <c r="J339" s="5">
        <f t="shared" si="54"/>
        <v>6.5808700620790528E-3</v>
      </c>
      <c r="K339" s="6">
        <f t="shared" si="56"/>
        <v>41.726966338829627</v>
      </c>
      <c r="L339" s="4">
        <v>7.0000000000000007E-2</v>
      </c>
      <c r="M339" s="4">
        <f t="shared" si="49"/>
        <v>7.1123500000000006E-2</v>
      </c>
      <c r="N339" s="6">
        <f t="shared" si="57"/>
        <v>3482.5824984999927</v>
      </c>
    </row>
    <row r="340" spans="1:14" x14ac:dyDescent="0.25">
      <c r="A340" s="2">
        <v>37138</v>
      </c>
      <c r="B340" s="18"/>
      <c r="C340" s="4">
        <v>0</v>
      </c>
      <c r="D340" s="5">
        <f t="shared" si="50"/>
        <v>0</v>
      </c>
      <c r="E340" s="6">
        <f t="shared" si="55"/>
        <v>241.30000000000007</v>
      </c>
      <c r="F340" s="4">
        <v>4.8</v>
      </c>
      <c r="G340" s="5">
        <f t="shared" si="51"/>
        <v>0.13592086372430637</v>
      </c>
      <c r="H340" s="5">
        <f t="shared" si="52"/>
        <v>11743.56262578007</v>
      </c>
      <c r="I340" s="4">
        <f t="shared" si="53"/>
        <v>11743562.62578007</v>
      </c>
      <c r="J340" s="5">
        <f t="shared" si="54"/>
        <v>6.5808700620790528E-3</v>
      </c>
      <c r="K340" s="6">
        <f t="shared" si="56"/>
        <v>41.733547208891707</v>
      </c>
      <c r="L340" s="4">
        <v>0.06</v>
      </c>
      <c r="M340" s="4">
        <f t="shared" si="49"/>
        <v>6.0962999999999989E-2</v>
      </c>
      <c r="N340" s="6">
        <f t="shared" si="57"/>
        <v>3482.6434614999926</v>
      </c>
    </row>
    <row r="341" spans="1:14" x14ac:dyDescent="0.25">
      <c r="A341" s="2">
        <v>37139</v>
      </c>
      <c r="B341" s="18"/>
      <c r="C341" s="4">
        <v>0</v>
      </c>
      <c r="D341" s="5">
        <f t="shared" si="50"/>
        <v>0</v>
      </c>
      <c r="E341" s="6">
        <f t="shared" si="55"/>
        <v>241.30000000000007</v>
      </c>
      <c r="F341" s="4">
        <v>4.5999999999999996</v>
      </c>
      <c r="G341" s="5">
        <f t="shared" si="51"/>
        <v>0.13025749440246026</v>
      </c>
      <c r="H341" s="5">
        <f t="shared" si="52"/>
        <v>11254.247516372567</v>
      </c>
      <c r="I341" s="4">
        <f t="shared" si="53"/>
        <v>11254247.516372567</v>
      </c>
      <c r="J341" s="5">
        <f t="shared" si="54"/>
        <v>6.3066671428257592E-3</v>
      </c>
      <c r="K341" s="6">
        <f t="shared" si="56"/>
        <v>41.73985387603453</v>
      </c>
      <c r="L341" s="4">
        <v>0.06</v>
      </c>
      <c r="M341" s="4">
        <f t="shared" si="49"/>
        <v>6.0962999999999989E-2</v>
      </c>
      <c r="N341" s="6">
        <f t="shared" si="57"/>
        <v>3482.7044244999925</v>
      </c>
    </row>
    <row r="342" spans="1:14" x14ac:dyDescent="0.25">
      <c r="A342" s="2">
        <v>37140</v>
      </c>
      <c r="B342" s="18"/>
      <c r="C342" s="4">
        <v>0</v>
      </c>
      <c r="D342" s="5">
        <f t="shared" si="50"/>
        <v>0</v>
      </c>
      <c r="E342" s="6">
        <f t="shared" si="55"/>
        <v>241.30000000000007</v>
      </c>
      <c r="F342" s="4">
        <v>4.3</v>
      </c>
      <c r="G342" s="5">
        <f t="shared" si="51"/>
        <v>0.12176244041969113</v>
      </c>
      <c r="H342" s="5">
        <f t="shared" si="52"/>
        <v>10520.274852261313</v>
      </c>
      <c r="I342" s="4">
        <f t="shared" si="53"/>
        <v>10520274.852261312</v>
      </c>
      <c r="J342" s="5">
        <f t="shared" si="54"/>
        <v>5.8953627639458184E-3</v>
      </c>
      <c r="K342" s="6">
        <f t="shared" si="56"/>
        <v>41.745749238798474</v>
      </c>
      <c r="L342" s="4">
        <v>0.05</v>
      </c>
      <c r="M342" s="4">
        <f t="shared" si="49"/>
        <v>5.08025E-2</v>
      </c>
      <c r="N342" s="6">
        <f t="shared" si="57"/>
        <v>3482.7552269999924</v>
      </c>
    </row>
    <row r="343" spans="1:14" x14ac:dyDescent="0.25">
      <c r="A343" s="2">
        <v>37141</v>
      </c>
      <c r="B343" s="18"/>
      <c r="C343" s="4">
        <v>0</v>
      </c>
      <c r="D343" s="5">
        <f t="shared" si="50"/>
        <v>0</v>
      </c>
      <c r="E343" s="6">
        <f t="shared" si="55"/>
        <v>241.30000000000007</v>
      </c>
      <c r="F343" s="4">
        <v>4.5</v>
      </c>
      <c r="G343" s="5">
        <f t="shared" si="51"/>
        <v>0.12742580974153722</v>
      </c>
      <c r="H343" s="5">
        <f t="shared" si="52"/>
        <v>11009.589961668817</v>
      </c>
      <c r="I343" s="4">
        <f t="shared" si="53"/>
        <v>11009589.961668817</v>
      </c>
      <c r="J343" s="5">
        <f t="shared" si="54"/>
        <v>6.1695656831991129E-3</v>
      </c>
      <c r="K343" s="6">
        <f t="shared" si="56"/>
        <v>41.751918804481676</v>
      </c>
      <c r="L343" s="4">
        <v>0.05</v>
      </c>
      <c r="M343" s="4">
        <f t="shared" si="49"/>
        <v>5.08025E-2</v>
      </c>
      <c r="N343" s="6">
        <f t="shared" si="57"/>
        <v>3482.8060294999923</v>
      </c>
    </row>
    <row r="344" spans="1:14" x14ac:dyDescent="0.25">
      <c r="A344" s="2">
        <v>37142</v>
      </c>
      <c r="B344" s="18"/>
      <c r="C344" s="4">
        <v>0</v>
      </c>
      <c r="D344" s="5">
        <f t="shared" si="50"/>
        <v>0</v>
      </c>
      <c r="E344" s="6">
        <f t="shared" si="55"/>
        <v>241.30000000000007</v>
      </c>
      <c r="F344" s="4">
        <v>4.4000000000000004</v>
      </c>
      <c r="G344" s="5">
        <f t="shared" si="51"/>
        <v>0.1245941250806142</v>
      </c>
      <c r="H344" s="5">
        <f t="shared" si="52"/>
        <v>10764.932406965067</v>
      </c>
      <c r="I344" s="4">
        <f t="shared" si="53"/>
        <v>10764932.406965066</v>
      </c>
      <c r="J344" s="5">
        <f t="shared" si="54"/>
        <v>6.0324642235724665E-3</v>
      </c>
      <c r="K344" s="6">
        <f t="shared" si="56"/>
        <v>41.757951268705249</v>
      </c>
      <c r="L344" s="4">
        <v>0.04</v>
      </c>
      <c r="M344" s="4">
        <f t="shared" si="49"/>
        <v>4.0641999999999998E-2</v>
      </c>
      <c r="N344" s="6">
        <f t="shared" si="57"/>
        <v>3482.8466714999922</v>
      </c>
    </row>
    <row r="345" spans="1:14" x14ac:dyDescent="0.25">
      <c r="A345" s="2">
        <v>37143</v>
      </c>
      <c r="B345" s="18"/>
      <c r="C345" s="4">
        <v>0</v>
      </c>
      <c r="D345" s="5">
        <f t="shared" si="50"/>
        <v>0</v>
      </c>
      <c r="E345" s="6">
        <f t="shared" si="55"/>
        <v>241.30000000000007</v>
      </c>
      <c r="F345" s="4">
        <v>3.9</v>
      </c>
      <c r="G345" s="5">
        <f t="shared" si="51"/>
        <v>0.11043570177599893</v>
      </c>
      <c r="H345" s="5">
        <f t="shared" si="52"/>
        <v>9541.6446334463071</v>
      </c>
      <c r="I345" s="4">
        <f t="shared" si="53"/>
        <v>9541644.6334463079</v>
      </c>
      <c r="J345" s="5">
        <f t="shared" si="54"/>
        <v>5.3469569254392313E-3</v>
      </c>
      <c r="K345" s="6">
        <f t="shared" si="56"/>
        <v>41.763298225630685</v>
      </c>
      <c r="L345" s="4">
        <v>0.04</v>
      </c>
      <c r="M345" s="4">
        <f t="shared" si="49"/>
        <v>4.0641999999999998E-2</v>
      </c>
      <c r="N345" s="6">
        <f t="shared" si="57"/>
        <v>3482.8873134999922</v>
      </c>
    </row>
    <row r="346" spans="1:14" x14ac:dyDescent="0.25">
      <c r="A346" s="2">
        <v>37144</v>
      </c>
      <c r="B346" s="18"/>
      <c r="C346" s="4">
        <v>0</v>
      </c>
      <c r="D346" s="5">
        <f t="shared" si="50"/>
        <v>0</v>
      </c>
      <c r="E346" s="6">
        <f t="shared" si="55"/>
        <v>241.30000000000007</v>
      </c>
      <c r="F346" s="4">
        <v>4.0999999999999996</v>
      </c>
      <c r="G346" s="5">
        <f t="shared" si="51"/>
        <v>0.11609907109784502</v>
      </c>
      <c r="H346" s="5">
        <f t="shared" si="52"/>
        <v>10030.959742853809</v>
      </c>
      <c r="I346" s="4">
        <f t="shared" si="53"/>
        <v>10030959.742853809</v>
      </c>
      <c r="J346" s="5">
        <f t="shared" si="54"/>
        <v>5.621159844692524E-3</v>
      </c>
      <c r="K346" s="6">
        <f t="shared" si="56"/>
        <v>41.768919385475378</v>
      </c>
      <c r="L346" s="4">
        <v>0.03</v>
      </c>
      <c r="M346" s="4">
        <f t="shared" si="49"/>
        <v>3.0481499999999995E-2</v>
      </c>
      <c r="N346" s="6">
        <f t="shared" si="57"/>
        <v>3482.9177949999921</v>
      </c>
    </row>
    <row r="347" spans="1:14" x14ac:dyDescent="0.25">
      <c r="A347" s="2">
        <v>37145</v>
      </c>
      <c r="B347" s="18"/>
      <c r="C347" s="4">
        <v>0</v>
      </c>
      <c r="D347" s="5">
        <f t="shared" si="50"/>
        <v>0</v>
      </c>
      <c r="E347" s="6">
        <f t="shared" si="55"/>
        <v>241.30000000000007</v>
      </c>
      <c r="F347" s="4">
        <v>4.4000000000000004</v>
      </c>
      <c r="G347" s="5">
        <f t="shared" si="51"/>
        <v>0.1245941250806142</v>
      </c>
      <c r="H347" s="5">
        <f t="shared" si="52"/>
        <v>10764.932406965067</v>
      </c>
      <c r="I347" s="4">
        <f t="shared" si="53"/>
        <v>10764932.406965066</v>
      </c>
      <c r="J347" s="5">
        <f t="shared" si="54"/>
        <v>6.0324642235724665E-3</v>
      </c>
      <c r="K347" s="6">
        <f t="shared" si="56"/>
        <v>41.774951849698951</v>
      </c>
      <c r="L347" s="4">
        <v>0.03</v>
      </c>
      <c r="M347" s="4">
        <f t="shared" si="49"/>
        <v>3.0481499999999995E-2</v>
      </c>
      <c r="N347" s="6">
        <f t="shared" si="57"/>
        <v>3482.9482764999921</v>
      </c>
    </row>
    <row r="348" spans="1:14" x14ac:dyDescent="0.25">
      <c r="A348" s="2">
        <v>37146</v>
      </c>
      <c r="B348" s="18"/>
      <c r="C348" s="4">
        <v>0</v>
      </c>
      <c r="D348" s="5">
        <f t="shared" si="50"/>
        <v>0</v>
      </c>
      <c r="E348" s="6">
        <f t="shared" si="55"/>
        <v>241.30000000000007</v>
      </c>
      <c r="F348" s="4">
        <v>4</v>
      </c>
      <c r="G348" s="5">
        <f t="shared" si="51"/>
        <v>0.11326738643692198</v>
      </c>
      <c r="H348" s="5">
        <f t="shared" si="52"/>
        <v>9786.302188150059</v>
      </c>
      <c r="I348" s="4">
        <f t="shared" si="53"/>
        <v>9786302.1881500594</v>
      </c>
      <c r="J348" s="5">
        <f t="shared" si="54"/>
        <v>5.4840583850658785E-3</v>
      </c>
      <c r="K348" s="6">
        <f t="shared" si="56"/>
        <v>41.780435908084016</v>
      </c>
      <c r="L348" s="4">
        <v>0.03</v>
      </c>
      <c r="M348" s="4">
        <f t="shared" si="49"/>
        <v>3.0481499999999995E-2</v>
      </c>
      <c r="N348" s="6">
        <f t="shared" si="57"/>
        <v>3482.978757999992</v>
      </c>
    </row>
    <row r="349" spans="1:14" x14ac:dyDescent="0.25">
      <c r="A349" s="2">
        <v>37147</v>
      </c>
      <c r="B349" s="18"/>
      <c r="C349" s="4">
        <v>0</v>
      </c>
      <c r="D349" s="5">
        <f t="shared" si="50"/>
        <v>0</v>
      </c>
      <c r="E349" s="6">
        <f t="shared" si="55"/>
        <v>241.30000000000007</v>
      </c>
      <c r="F349" s="4">
        <v>3.8</v>
      </c>
      <c r="G349" s="5">
        <f t="shared" si="51"/>
        <v>0.10760401711507588</v>
      </c>
      <c r="H349" s="5">
        <f t="shared" si="52"/>
        <v>9296.9870787425552</v>
      </c>
      <c r="I349" s="4">
        <f t="shared" si="53"/>
        <v>9296987.0787425544</v>
      </c>
      <c r="J349" s="5">
        <f t="shared" si="54"/>
        <v>5.2098554658125832E-3</v>
      </c>
      <c r="K349" s="6">
        <f t="shared" si="56"/>
        <v>41.78564576354983</v>
      </c>
      <c r="L349" s="4">
        <v>0.02</v>
      </c>
      <c r="M349" s="4">
        <f t="shared" si="49"/>
        <v>2.0320999999999999E-2</v>
      </c>
      <c r="N349" s="6">
        <f t="shared" si="57"/>
        <v>3482.999078999992</v>
      </c>
    </row>
    <row r="350" spans="1:14" x14ac:dyDescent="0.25">
      <c r="A350" s="2">
        <v>37148</v>
      </c>
      <c r="B350" s="18"/>
      <c r="C350" s="4">
        <v>0</v>
      </c>
      <c r="D350" s="5">
        <f t="shared" si="50"/>
        <v>0</v>
      </c>
      <c r="E350" s="6">
        <f t="shared" si="55"/>
        <v>241.30000000000007</v>
      </c>
      <c r="F350" s="4">
        <v>3.6</v>
      </c>
      <c r="G350" s="5">
        <f t="shared" si="51"/>
        <v>0.10194064779322978</v>
      </c>
      <c r="H350" s="5">
        <f t="shared" si="52"/>
        <v>8807.6719693350533</v>
      </c>
      <c r="I350" s="4">
        <f t="shared" si="53"/>
        <v>8807671.9693350531</v>
      </c>
      <c r="J350" s="5">
        <f t="shared" si="54"/>
        <v>4.9356525465592905E-3</v>
      </c>
      <c r="K350" s="6">
        <f t="shared" si="56"/>
        <v>41.790581416096387</v>
      </c>
      <c r="L350" s="4">
        <v>0.02</v>
      </c>
      <c r="M350" s="4">
        <f t="shared" si="49"/>
        <v>2.0320999999999999E-2</v>
      </c>
      <c r="N350" s="6">
        <f t="shared" si="57"/>
        <v>3483.0193999999919</v>
      </c>
    </row>
    <row r="351" spans="1:14" x14ac:dyDescent="0.25">
      <c r="A351" s="2">
        <v>37149</v>
      </c>
      <c r="B351" s="18"/>
      <c r="C351" s="4">
        <v>0</v>
      </c>
      <c r="D351" s="5">
        <f t="shared" si="50"/>
        <v>0</v>
      </c>
      <c r="E351" s="6">
        <f t="shared" si="55"/>
        <v>241.30000000000007</v>
      </c>
      <c r="F351" s="4">
        <v>4</v>
      </c>
      <c r="G351" s="5">
        <f t="shared" si="51"/>
        <v>0.11326738643692198</v>
      </c>
      <c r="H351" s="5">
        <f t="shared" si="52"/>
        <v>9786.302188150059</v>
      </c>
      <c r="I351" s="4">
        <f t="shared" si="53"/>
        <v>9786302.1881500594</v>
      </c>
      <c r="J351" s="5">
        <f t="shared" si="54"/>
        <v>5.4840583850658785E-3</v>
      </c>
      <c r="K351" s="6">
        <f t="shared" si="56"/>
        <v>41.796065474481452</v>
      </c>
      <c r="L351" s="4">
        <v>0.02</v>
      </c>
      <c r="M351" s="4">
        <f t="shared" si="49"/>
        <v>2.0320999999999999E-2</v>
      </c>
      <c r="N351" s="6">
        <f t="shared" si="57"/>
        <v>3483.0397209999919</v>
      </c>
    </row>
    <row r="352" spans="1:14" x14ac:dyDescent="0.25">
      <c r="A352" s="2">
        <v>37150</v>
      </c>
      <c r="B352" s="18"/>
      <c r="C352" s="4">
        <v>0</v>
      </c>
      <c r="D352" s="5">
        <f t="shared" si="50"/>
        <v>0</v>
      </c>
      <c r="E352" s="6">
        <f t="shared" si="55"/>
        <v>241.30000000000007</v>
      </c>
      <c r="F352" s="4">
        <v>4.3</v>
      </c>
      <c r="G352" s="5">
        <f t="shared" si="51"/>
        <v>0.12176244041969113</v>
      </c>
      <c r="H352" s="5">
        <f t="shared" si="52"/>
        <v>10520.274852261313</v>
      </c>
      <c r="I352" s="4">
        <f t="shared" si="53"/>
        <v>10520274.852261312</v>
      </c>
      <c r="J352" s="5">
        <f t="shared" si="54"/>
        <v>5.8953627639458184E-3</v>
      </c>
      <c r="K352" s="6">
        <f t="shared" si="56"/>
        <v>41.801960837245396</v>
      </c>
      <c r="L352" s="4">
        <v>0.03</v>
      </c>
      <c r="M352" s="4">
        <f t="shared" si="49"/>
        <v>3.0481499999999995E-2</v>
      </c>
      <c r="N352" s="6">
        <f t="shared" si="57"/>
        <v>3483.0702024999919</v>
      </c>
    </row>
    <row r="353" spans="1:14" x14ac:dyDescent="0.25">
      <c r="A353" s="2">
        <v>37151</v>
      </c>
      <c r="B353" s="18"/>
      <c r="C353" s="4">
        <v>0</v>
      </c>
      <c r="D353" s="5">
        <f t="shared" si="50"/>
        <v>0</v>
      </c>
      <c r="E353" s="6">
        <f t="shared" si="55"/>
        <v>241.30000000000007</v>
      </c>
      <c r="F353" s="4">
        <v>3.8</v>
      </c>
      <c r="G353" s="5">
        <f t="shared" si="51"/>
        <v>0.10760401711507588</v>
      </c>
      <c r="H353" s="5">
        <f t="shared" si="52"/>
        <v>9296.9870787425552</v>
      </c>
      <c r="I353" s="4">
        <f t="shared" si="53"/>
        <v>9296987.0787425544</v>
      </c>
      <c r="J353" s="5">
        <f t="shared" si="54"/>
        <v>5.2098554658125832E-3</v>
      </c>
      <c r="K353" s="6">
        <f t="shared" si="56"/>
        <v>41.80717069271121</v>
      </c>
      <c r="L353" s="4">
        <v>0.03</v>
      </c>
      <c r="M353" s="4">
        <f t="shared" si="49"/>
        <v>3.0481499999999995E-2</v>
      </c>
      <c r="N353" s="6">
        <f t="shared" si="57"/>
        <v>3483.1006839999918</v>
      </c>
    </row>
    <row r="354" spans="1:14" x14ac:dyDescent="0.25">
      <c r="A354" s="2">
        <v>37152</v>
      </c>
      <c r="B354" s="18"/>
      <c r="C354" s="4">
        <v>0</v>
      </c>
      <c r="D354" s="5">
        <f t="shared" si="50"/>
        <v>0</v>
      </c>
      <c r="E354" s="6">
        <f t="shared" si="55"/>
        <v>241.30000000000007</v>
      </c>
      <c r="F354" s="4">
        <v>3.5</v>
      </c>
      <c r="G354" s="5">
        <f t="shared" si="51"/>
        <v>9.9108963132306729E-2</v>
      </c>
      <c r="H354" s="5">
        <f t="shared" si="52"/>
        <v>8563.0144146313014</v>
      </c>
      <c r="I354" s="4">
        <f t="shared" si="53"/>
        <v>8563014.4146313015</v>
      </c>
      <c r="J354" s="5">
        <f t="shared" si="54"/>
        <v>4.7985510869326432E-3</v>
      </c>
      <c r="K354" s="6">
        <f t="shared" si="56"/>
        <v>41.811969243798146</v>
      </c>
      <c r="L354" s="4">
        <v>0.02</v>
      </c>
      <c r="M354" s="4">
        <f t="shared" si="49"/>
        <v>2.0320999999999999E-2</v>
      </c>
      <c r="N354" s="6">
        <f t="shared" si="57"/>
        <v>3483.1210049999918</v>
      </c>
    </row>
    <row r="355" spans="1:14" x14ac:dyDescent="0.25">
      <c r="A355" s="2">
        <v>37153</v>
      </c>
      <c r="B355" s="18"/>
      <c r="C355" s="4">
        <v>0</v>
      </c>
      <c r="D355" s="5">
        <f t="shared" si="50"/>
        <v>0</v>
      </c>
      <c r="E355" s="6">
        <f t="shared" si="55"/>
        <v>241.30000000000007</v>
      </c>
      <c r="F355" s="4">
        <v>3.5</v>
      </c>
      <c r="G355" s="5">
        <f t="shared" si="51"/>
        <v>9.9108963132306729E-2</v>
      </c>
      <c r="H355" s="5">
        <f t="shared" si="52"/>
        <v>8563.0144146313014</v>
      </c>
      <c r="I355" s="4">
        <f t="shared" si="53"/>
        <v>8563014.4146313015</v>
      </c>
      <c r="J355" s="5">
        <f t="shared" si="54"/>
        <v>4.7985510869326432E-3</v>
      </c>
      <c r="K355" s="6">
        <f t="shared" si="56"/>
        <v>41.816767794885081</v>
      </c>
      <c r="L355" s="4">
        <v>0.03</v>
      </c>
      <c r="M355" s="4">
        <f t="shared" si="49"/>
        <v>3.0481499999999995E-2</v>
      </c>
      <c r="N355" s="6">
        <f t="shared" si="57"/>
        <v>3483.1514864999917</v>
      </c>
    </row>
    <row r="356" spans="1:14" x14ac:dyDescent="0.25">
      <c r="A356" s="2">
        <v>37154</v>
      </c>
      <c r="B356" s="18"/>
      <c r="C356" s="4">
        <v>0</v>
      </c>
      <c r="D356" s="5">
        <f t="shared" si="50"/>
        <v>0</v>
      </c>
      <c r="E356" s="6">
        <f t="shared" si="55"/>
        <v>241.30000000000007</v>
      </c>
      <c r="F356" s="4">
        <v>3.9</v>
      </c>
      <c r="G356" s="5">
        <f t="shared" si="51"/>
        <v>0.11043570177599893</v>
      </c>
      <c r="H356" s="5">
        <f t="shared" si="52"/>
        <v>9541.6446334463071</v>
      </c>
      <c r="I356" s="4">
        <f t="shared" si="53"/>
        <v>9541644.6334463079</v>
      </c>
      <c r="J356" s="5">
        <f t="shared" si="54"/>
        <v>5.3469569254392313E-3</v>
      </c>
      <c r="K356" s="6">
        <f t="shared" si="56"/>
        <v>41.822114751810517</v>
      </c>
      <c r="L356" s="4">
        <v>0.03</v>
      </c>
      <c r="M356" s="4">
        <f t="shared" si="49"/>
        <v>3.0481499999999995E-2</v>
      </c>
      <c r="N356" s="6">
        <f t="shared" si="57"/>
        <v>3483.1819679999917</v>
      </c>
    </row>
    <row r="357" spans="1:14" x14ac:dyDescent="0.25">
      <c r="A357" s="2">
        <v>37155</v>
      </c>
      <c r="B357" s="18"/>
      <c r="C357" s="4">
        <v>0</v>
      </c>
      <c r="D357" s="5">
        <f t="shared" si="50"/>
        <v>0</v>
      </c>
      <c r="E357" s="6">
        <f t="shared" si="55"/>
        <v>241.30000000000007</v>
      </c>
      <c r="F357" s="4">
        <v>3.7</v>
      </c>
      <c r="G357" s="5">
        <f t="shared" si="51"/>
        <v>0.10477233245415284</v>
      </c>
      <c r="H357" s="5">
        <f t="shared" si="52"/>
        <v>9052.3295240388052</v>
      </c>
      <c r="I357" s="4">
        <f t="shared" si="53"/>
        <v>9052329.5240388047</v>
      </c>
      <c r="J357" s="5">
        <f t="shared" si="54"/>
        <v>5.0727540061859368E-3</v>
      </c>
      <c r="K357" s="6">
        <f t="shared" si="56"/>
        <v>41.827187505816703</v>
      </c>
      <c r="L357" s="4">
        <v>0.03</v>
      </c>
      <c r="M357" s="4">
        <f t="shared" si="49"/>
        <v>3.0481499999999995E-2</v>
      </c>
      <c r="N357" s="6">
        <f t="shared" si="57"/>
        <v>3483.2124494999916</v>
      </c>
    </row>
    <row r="358" spans="1:14" x14ac:dyDescent="0.25">
      <c r="A358" s="2">
        <v>37156</v>
      </c>
      <c r="B358" s="18"/>
      <c r="C358" s="4">
        <v>0</v>
      </c>
      <c r="D358" s="5">
        <f t="shared" si="50"/>
        <v>0</v>
      </c>
      <c r="E358" s="6">
        <f t="shared" si="55"/>
        <v>241.30000000000007</v>
      </c>
      <c r="F358" s="4">
        <v>3.8</v>
      </c>
      <c r="G358" s="5">
        <f t="shared" si="51"/>
        <v>0.10760401711507588</v>
      </c>
      <c r="H358" s="5">
        <f t="shared" si="52"/>
        <v>9296.9870787425552</v>
      </c>
      <c r="I358" s="4">
        <f t="shared" si="53"/>
        <v>9296987.0787425544</v>
      </c>
      <c r="J358" s="5">
        <f t="shared" si="54"/>
        <v>5.2098554658125832E-3</v>
      </c>
      <c r="K358" s="6">
        <f t="shared" si="56"/>
        <v>41.832397361282517</v>
      </c>
      <c r="L358" s="4">
        <v>0.04</v>
      </c>
      <c r="M358" s="4">
        <f t="shared" si="49"/>
        <v>4.0641999999999998E-2</v>
      </c>
      <c r="N358" s="6">
        <f t="shared" si="57"/>
        <v>3483.2530914999916</v>
      </c>
    </row>
    <row r="359" spans="1:14" x14ac:dyDescent="0.25">
      <c r="A359" s="2">
        <v>37157</v>
      </c>
      <c r="B359" s="18"/>
      <c r="C359" s="4">
        <v>0</v>
      </c>
      <c r="D359" s="5">
        <f t="shared" si="50"/>
        <v>0</v>
      </c>
      <c r="E359" s="6">
        <f t="shared" si="55"/>
        <v>241.30000000000007</v>
      </c>
      <c r="F359" s="4">
        <v>4.4000000000000004</v>
      </c>
      <c r="G359" s="5">
        <f t="shared" si="51"/>
        <v>0.1245941250806142</v>
      </c>
      <c r="H359" s="5">
        <f t="shared" si="52"/>
        <v>10764.932406965067</v>
      </c>
      <c r="I359" s="4">
        <f t="shared" si="53"/>
        <v>10764932.406965066</v>
      </c>
      <c r="J359" s="5">
        <f t="shared" si="54"/>
        <v>6.0324642235724665E-3</v>
      </c>
      <c r="K359" s="6">
        <f t="shared" si="56"/>
        <v>41.83842982550609</v>
      </c>
      <c r="L359" s="4">
        <v>0.05</v>
      </c>
      <c r="M359" s="4">
        <f t="shared" si="49"/>
        <v>5.08025E-2</v>
      </c>
      <c r="N359" s="6">
        <f t="shared" si="57"/>
        <v>3483.3038939999915</v>
      </c>
    </row>
    <row r="360" spans="1:14" x14ac:dyDescent="0.25">
      <c r="A360" s="2">
        <v>37158</v>
      </c>
      <c r="B360" s="18"/>
      <c r="C360" s="4">
        <v>0</v>
      </c>
      <c r="D360" s="5">
        <f t="shared" si="50"/>
        <v>0</v>
      </c>
      <c r="E360" s="6">
        <f t="shared" si="55"/>
        <v>241.30000000000007</v>
      </c>
      <c r="F360" s="4">
        <v>4.3</v>
      </c>
      <c r="G360" s="5">
        <f t="shared" si="51"/>
        <v>0.12176244041969113</v>
      </c>
      <c r="H360" s="5">
        <f t="shared" si="52"/>
        <v>10520.274852261313</v>
      </c>
      <c r="I360" s="4">
        <f t="shared" si="53"/>
        <v>10520274.852261312</v>
      </c>
      <c r="J360" s="5">
        <f t="shared" si="54"/>
        <v>5.8953627639458184E-3</v>
      </c>
      <c r="K360" s="6">
        <f t="shared" si="56"/>
        <v>41.844325188270034</v>
      </c>
      <c r="L360" s="4">
        <v>0.06</v>
      </c>
      <c r="M360" s="4">
        <f t="shared" si="49"/>
        <v>6.0962999999999989E-2</v>
      </c>
      <c r="N360" s="6">
        <f t="shared" si="57"/>
        <v>3483.3648569999914</v>
      </c>
    </row>
    <row r="361" spans="1:14" x14ac:dyDescent="0.25">
      <c r="A361" s="2">
        <v>37159</v>
      </c>
      <c r="B361" s="18"/>
      <c r="C361" s="4">
        <v>0.16</v>
      </c>
      <c r="D361" s="5">
        <f t="shared" si="50"/>
        <v>4.0640000000000001</v>
      </c>
      <c r="E361" s="6">
        <f t="shared" si="55"/>
        <v>245.36400000000006</v>
      </c>
      <c r="F361" s="4">
        <v>4.2</v>
      </c>
      <c r="G361" s="5">
        <f t="shared" si="51"/>
        <v>0.11893075575876809</v>
      </c>
      <c r="H361" s="5">
        <f t="shared" si="52"/>
        <v>10275.617297557563</v>
      </c>
      <c r="I361" s="4">
        <f t="shared" si="53"/>
        <v>10275617.297557563</v>
      </c>
      <c r="J361" s="5">
        <f t="shared" si="54"/>
        <v>5.7582613043191721E-3</v>
      </c>
      <c r="K361" s="6">
        <f t="shared" si="56"/>
        <v>41.850083449574356</v>
      </c>
      <c r="L361" s="4">
        <v>0.06</v>
      </c>
      <c r="M361" s="4">
        <f t="shared" si="49"/>
        <v>6.0962999999999989E-2</v>
      </c>
      <c r="N361" s="6">
        <f t="shared" si="57"/>
        <v>3483.4258199999913</v>
      </c>
    </row>
    <row r="362" spans="1:14" x14ac:dyDescent="0.25">
      <c r="A362" s="2">
        <v>37160</v>
      </c>
      <c r="B362" s="18"/>
      <c r="C362" s="4">
        <v>0.01</v>
      </c>
      <c r="D362" s="5">
        <f t="shared" si="50"/>
        <v>0.254</v>
      </c>
      <c r="E362" s="6">
        <f t="shared" si="55"/>
        <v>245.61800000000005</v>
      </c>
      <c r="F362" s="4">
        <v>5.0999999999999996</v>
      </c>
      <c r="G362" s="5">
        <f t="shared" si="51"/>
        <v>0.14441591770707551</v>
      </c>
      <c r="H362" s="5">
        <f t="shared" si="52"/>
        <v>12477.535289891324</v>
      </c>
      <c r="I362" s="4">
        <f t="shared" si="53"/>
        <v>12477535.289891325</v>
      </c>
      <c r="J362" s="5">
        <f t="shared" si="54"/>
        <v>6.9921744409589945E-3</v>
      </c>
      <c r="K362" s="6">
        <f t="shared" si="56"/>
        <v>41.857075624015316</v>
      </c>
      <c r="L362" s="4">
        <v>0.08</v>
      </c>
      <c r="M362" s="4">
        <f t="shared" si="49"/>
        <v>8.1283999999999995E-2</v>
      </c>
      <c r="N362" s="6">
        <f t="shared" si="57"/>
        <v>3483.5071039999912</v>
      </c>
    </row>
    <row r="363" spans="1:14" x14ac:dyDescent="0.25">
      <c r="A363" s="2">
        <v>37161</v>
      </c>
      <c r="B363" s="18"/>
      <c r="C363" s="4">
        <v>0</v>
      </c>
      <c r="D363" s="5">
        <f t="shared" si="50"/>
        <v>0</v>
      </c>
      <c r="E363" s="6">
        <f t="shared" si="55"/>
        <v>245.61800000000005</v>
      </c>
      <c r="F363" s="4">
        <v>4.7</v>
      </c>
      <c r="G363" s="5">
        <f t="shared" si="51"/>
        <v>0.13308917906338333</v>
      </c>
      <c r="H363" s="5">
        <f t="shared" si="52"/>
        <v>11498.90507107632</v>
      </c>
      <c r="I363" s="4">
        <f t="shared" si="53"/>
        <v>11498905.07107632</v>
      </c>
      <c r="J363" s="5">
        <f t="shared" si="54"/>
        <v>6.4437686024524073E-3</v>
      </c>
      <c r="K363" s="6">
        <f t="shared" si="56"/>
        <v>41.863519392617768</v>
      </c>
      <c r="L363" s="4">
        <v>0.08</v>
      </c>
      <c r="M363" s="4">
        <f t="shared" si="49"/>
        <v>8.1283999999999995E-2</v>
      </c>
      <c r="N363" s="6">
        <f t="shared" si="57"/>
        <v>3483.588387999991</v>
      </c>
    </row>
    <row r="364" spans="1:14" x14ac:dyDescent="0.25">
      <c r="A364" s="2">
        <v>37162</v>
      </c>
      <c r="B364" s="18"/>
      <c r="C364" s="4">
        <v>0</v>
      </c>
      <c r="D364" s="5">
        <f t="shared" si="50"/>
        <v>0</v>
      </c>
      <c r="E364" s="6">
        <f t="shared" si="55"/>
        <v>245.61800000000005</v>
      </c>
      <c r="F364" s="4">
        <v>5.4</v>
      </c>
      <c r="G364" s="5">
        <f t="shared" si="51"/>
        <v>0.15291097168984469</v>
      </c>
      <c r="H364" s="5">
        <f t="shared" si="52"/>
        <v>13211.507954002582</v>
      </c>
      <c r="I364" s="4">
        <f t="shared" si="53"/>
        <v>13211507.954002582</v>
      </c>
      <c r="J364" s="5">
        <f t="shared" si="54"/>
        <v>7.4034788198389361E-3</v>
      </c>
      <c r="K364" s="6">
        <f t="shared" si="56"/>
        <v>41.870922871437607</v>
      </c>
      <c r="L364" s="4">
        <v>0.1</v>
      </c>
      <c r="M364" s="4">
        <f t="shared" si="49"/>
        <v>0.101605</v>
      </c>
      <c r="N364" s="6">
        <f t="shared" si="57"/>
        <v>3483.6899929999909</v>
      </c>
    </row>
    <row r="365" spans="1:14" x14ac:dyDescent="0.25">
      <c r="A365" s="2">
        <v>37163</v>
      </c>
      <c r="B365" s="18"/>
      <c r="C365" s="4">
        <v>0</v>
      </c>
      <c r="D365" s="5">
        <f t="shared" si="50"/>
        <v>0</v>
      </c>
      <c r="E365" s="6">
        <f t="shared" si="55"/>
        <v>245.61800000000005</v>
      </c>
      <c r="F365" s="4">
        <v>5.0999999999999996</v>
      </c>
      <c r="G365" s="5">
        <f t="shared" si="51"/>
        <v>0.14441591770707551</v>
      </c>
      <c r="H365" s="5">
        <f t="shared" si="52"/>
        <v>12477.535289891324</v>
      </c>
      <c r="I365" s="4">
        <f t="shared" si="53"/>
        <v>12477535.289891325</v>
      </c>
      <c r="J365" s="5">
        <f t="shared" si="54"/>
        <v>6.9921744409589945E-3</v>
      </c>
      <c r="K365" s="6">
        <f t="shared" si="56"/>
        <v>41.877915045878567</v>
      </c>
      <c r="L365" s="4">
        <v>0.09</v>
      </c>
      <c r="M365" s="4">
        <f t="shared" si="49"/>
        <v>9.1444499999999984E-2</v>
      </c>
      <c r="N365" s="6">
        <f t="shared" si="57"/>
        <v>3483.7814374999907</v>
      </c>
    </row>
    <row r="366" spans="1:14" x14ac:dyDescent="0.25">
      <c r="A366" s="2">
        <v>37164</v>
      </c>
      <c r="B366" s="18"/>
      <c r="C366" s="4">
        <v>0</v>
      </c>
      <c r="D366" s="5">
        <f t="shared" si="50"/>
        <v>0</v>
      </c>
      <c r="E366" s="6">
        <f t="shared" si="55"/>
        <v>245.61800000000005</v>
      </c>
      <c r="F366" s="4">
        <v>5.2</v>
      </c>
      <c r="G366" s="5">
        <f t="shared" si="51"/>
        <v>0.14724760236799858</v>
      </c>
      <c r="H366" s="5">
        <f t="shared" si="52"/>
        <v>12722.192844595078</v>
      </c>
      <c r="I366" s="4">
        <f t="shared" si="53"/>
        <v>12722192.844595078</v>
      </c>
      <c r="J366" s="5">
        <f t="shared" si="54"/>
        <v>7.1292759005856425E-3</v>
      </c>
      <c r="K366" s="6">
        <f t="shared" si="56"/>
        <v>41.885044321779155</v>
      </c>
      <c r="N366" s="6">
        <f t="shared" si="57"/>
        <v>3483.7814374999907</v>
      </c>
    </row>
  </sheetData>
  <mergeCells count="15">
    <mergeCell ref="B245:B274"/>
    <mergeCell ref="B275:B305"/>
    <mergeCell ref="B306:B336"/>
    <mergeCell ref="B337:B366"/>
    <mergeCell ref="B2:B32"/>
    <mergeCell ref="B33:B62"/>
    <mergeCell ref="B63:B93"/>
    <mergeCell ref="B94:B124"/>
    <mergeCell ref="B125:B152"/>
    <mergeCell ref="B153:B183"/>
    <mergeCell ref="AD3:AD4"/>
    <mergeCell ref="AD5:AD6"/>
    <mergeCell ref="AD8:AD9"/>
    <mergeCell ref="B184:B213"/>
    <mergeCell ref="B214:B2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D07DD-4398-403B-9FB7-AAB5D9A8F4BA}">
  <dimension ref="A1:N734"/>
  <sheetViews>
    <sheetView workbookViewId="0">
      <selection activeCell="B2" sqref="B2"/>
    </sheetView>
  </sheetViews>
  <sheetFormatPr defaultRowHeight="15" x14ac:dyDescent="0.25"/>
  <cols>
    <col min="1" max="1" width="10.7109375" style="7" bestFit="1" customWidth="1"/>
    <col min="2" max="2" width="5" style="8" bestFit="1" customWidth="1"/>
    <col min="3" max="3" width="5" style="9" bestFit="1" customWidth="1"/>
    <col min="4" max="4" width="7" style="9" bestFit="1" customWidth="1"/>
    <col min="6" max="6" width="10.7109375" style="9" bestFit="1" customWidth="1"/>
    <col min="7" max="7" width="5" style="11" bestFit="1" customWidth="1"/>
    <col min="8" max="8" width="5" style="10" bestFit="1" customWidth="1"/>
    <col min="9" max="9" width="6" style="10" bestFit="1" customWidth="1"/>
    <col min="11" max="11" width="10.7109375" style="9" bestFit="1" customWidth="1"/>
    <col min="12" max="14" width="5" style="10" bestFit="1" customWidth="1"/>
  </cols>
  <sheetData>
    <row r="1" spans="1:14" x14ac:dyDescent="0.25">
      <c r="A1" s="18" t="s">
        <v>56</v>
      </c>
      <c r="B1" s="18"/>
      <c r="C1" s="18"/>
      <c r="D1" s="18"/>
      <c r="F1" s="18" t="s">
        <v>56</v>
      </c>
      <c r="G1" s="18"/>
      <c r="H1" s="18"/>
      <c r="I1" s="18"/>
      <c r="K1" s="18" t="s">
        <v>56</v>
      </c>
      <c r="L1" s="18"/>
      <c r="M1" s="18"/>
      <c r="N1" s="18"/>
    </row>
    <row r="2" spans="1:14" x14ac:dyDescent="0.25">
      <c r="A2" s="12" t="s">
        <v>0</v>
      </c>
      <c r="B2" s="12">
        <v>1999</v>
      </c>
      <c r="C2" s="12">
        <v>1999</v>
      </c>
      <c r="D2" s="12">
        <v>1999</v>
      </c>
      <c r="E2" s="13"/>
      <c r="F2" s="12" t="s">
        <v>0</v>
      </c>
      <c r="G2" s="14">
        <v>2000</v>
      </c>
      <c r="H2" s="13">
        <v>2000</v>
      </c>
      <c r="I2" s="13">
        <v>2000</v>
      </c>
      <c r="J2" s="13"/>
      <c r="K2" s="12" t="s">
        <v>0</v>
      </c>
      <c r="L2" s="13">
        <v>2001</v>
      </c>
      <c r="M2" s="13">
        <v>2001</v>
      </c>
      <c r="N2" s="13">
        <v>2001</v>
      </c>
    </row>
    <row r="3" spans="1:14" x14ac:dyDescent="0.25">
      <c r="A3" s="7">
        <v>36434</v>
      </c>
      <c r="B3" s="6">
        <v>0</v>
      </c>
      <c r="C3" s="6">
        <v>2.4678262732796451E-2</v>
      </c>
      <c r="D3" s="6">
        <v>0.101605</v>
      </c>
      <c r="F3" s="7">
        <v>36434</v>
      </c>
      <c r="G3" s="11">
        <v>0</v>
      </c>
      <c r="H3" s="10">
        <v>2.7420291925329389E-2</v>
      </c>
      <c r="I3" s="10">
        <v>5.08025E-2</v>
      </c>
      <c r="K3" s="7">
        <v>36434</v>
      </c>
      <c r="L3" s="10">
        <v>0</v>
      </c>
      <c r="M3" s="10">
        <v>2.7420291925329389E-2</v>
      </c>
      <c r="N3" s="10">
        <v>0.12192599999999998</v>
      </c>
    </row>
    <row r="4" spans="1:14" x14ac:dyDescent="0.25">
      <c r="A4" s="7">
        <v>36435</v>
      </c>
      <c r="B4" s="6">
        <v>0.254</v>
      </c>
      <c r="C4" s="6">
        <v>4.9356525465592903E-2</v>
      </c>
      <c r="D4" s="6">
        <v>0.20321</v>
      </c>
      <c r="F4" s="7">
        <v>36435</v>
      </c>
      <c r="G4" s="11">
        <v>0</v>
      </c>
      <c r="H4" s="10">
        <v>5.6211598446925248E-2</v>
      </c>
      <c r="I4" s="10">
        <v>0.11176549999999999</v>
      </c>
      <c r="K4" s="7">
        <v>36435</v>
      </c>
      <c r="L4" s="10">
        <v>0</v>
      </c>
      <c r="M4" s="10">
        <v>5.7582613043191719E-2</v>
      </c>
      <c r="N4" s="10">
        <v>0.25401249999999997</v>
      </c>
    </row>
    <row r="5" spans="1:14" x14ac:dyDescent="0.25">
      <c r="A5" s="7">
        <v>36436</v>
      </c>
      <c r="B5" s="6">
        <v>0.254</v>
      </c>
      <c r="C5" s="6">
        <v>7.4034788198389351E-2</v>
      </c>
      <c r="D5" s="6">
        <v>0.304815</v>
      </c>
      <c r="F5" s="7">
        <v>36436</v>
      </c>
      <c r="G5" s="11">
        <v>0</v>
      </c>
      <c r="H5" s="10">
        <v>8.6373919564787571E-2</v>
      </c>
      <c r="I5" s="10">
        <v>0.17272849999999998</v>
      </c>
      <c r="K5" s="7">
        <v>36436</v>
      </c>
      <c r="L5" s="10">
        <v>0</v>
      </c>
      <c r="M5" s="10">
        <v>8.6373919564787571E-2</v>
      </c>
      <c r="N5" s="10">
        <v>0.37593849999999995</v>
      </c>
    </row>
    <row r="6" spans="1:14" x14ac:dyDescent="0.25">
      <c r="A6" s="7">
        <v>36437</v>
      </c>
      <c r="B6" s="6">
        <v>0.254</v>
      </c>
      <c r="C6" s="6">
        <v>0.10008406552745228</v>
      </c>
      <c r="D6" s="6">
        <v>0.42674099999999998</v>
      </c>
      <c r="F6" s="7">
        <v>36437</v>
      </c>
      <c r="G6" s="11">
        <v>0</v>
      </c>
      <c r="H6" s="10">
        <v>0.11516522608638344</v>
      </c>
      <c r="I6" s="10">
        <v>0.23369149999999997</v>
      </c>
      <c r="K6" s="7">
        <v>36437</v>
      </c>
      <c r="L6" s="10">
        <v>0</v>
      </c>
      <c r="M6" s="10">
        <v>0.11379421149011695</v>
      </c>
      <c r="N6" s="10">
        <v>0.49786449999999993</v>
      </c>
    </row>
    <row r="7" spans="1:14" x14ac:dyDescent="0.25">
      <c r="A7" s="7">
        <v>36438</v>
      </c>
      <c r="B7" s="6">
        <v>0.254</v>
      </c>
      <c r="C7" s="6">
        <v>0.1261333428565152</v>
      </c>
      <c r="D7" s="6">
        <v>0.55882750000000003</v>
      </c>
      <c r="F7" s="7">
        <v>36438</v>
      </c>
      <c r="G7" s="11">
        <v>0</v>
      </c>
      <c r="H7" s="10">
        <v>0.14532754720424576</v>
      </c>
      <c r="I7" s="10">
        <v>0.29465449999999993</v>
      </c>
      <c r="K7" s="7">
        <v>36438</v>
      </c>
      <c r="L7" s="10">
        <v>0</v>
      </c>
      <c r="M7" s="10">
        <v>0.14121450341544634</v>
      </c>
      <c r="N7" s="10">
        <v>0.61979049999999991</v>
      </c>
    </row>
    <row r="8" spans="1:14" x14ac:dyDescent="0.25">
      <c r="A8" s="7">
        <v>36439</v>
      </c>
      <c r="B8" s="6">
        <v>0.254</v>
      </c>
      <c r="C8" s="6">
        <v>0.15218262018557813</v>
      </c>
      <c r="D8" s="6">
        <v>0.70107450000000004</v>
      </c>
      <c r="F8" s="7">
        <v>36439</v>
      </c>
      <c r="G8" s="11">
        <v>0</v>
      </c>
      <c r="H8" s="10">
        <v>0.17548986832210808</v>
      </c>
      <c r="I8" s="10">
        <v>0.35561749999999992</v>
      </c>
      <c r="K8" s="7">
        <v>36439</v>
      </c>
      <c r="L8" s="10">
        <v>0</v>
      </c>
      <c r="M8" s="10">
        <v>0.16863479534077572</v>
      </c>
      <c r="N8" s="10">
        <v>0.73155599999999987</v>
      </c>
    </row>
    <row r="9" spans="1:14" x14ac:dyDescent="0.25">
      <c r="A9" s="7">
        <v>36440</v>
      </c>
      <c r="B9" s="6">
        <v>0.254</v>
      </c>
      <c r="C9" s="6">
        <v>0.17823189751464105</v>
      </c>
      <c r="D9" s="6">
        <v>0.85348200000000007</v>
      </c>
      <c r="F9" s="7">
        <v>36440</v>
      </c>
      <c r="G9" s="11">
        <v>0</v>
      </c>
      <c r="H9" s="10">
        <v>0.20702320403623689</v>
      </c>
      <c r="I9" s="10">
        <v>0.41658049999999991</v>
      </c>
      <c r="K9" s="7">
        <v>36440</v>
      </c>
      <c r="L9" s="10">
        <v>0</v>
      </c>
      <c r="M9" s="10">
        <v>0.1960550872661051</v>
      </c>
      <c r="N9" s="10">
        <v>0.84332149999999984</v>
      </c>
    </row>
    <row r="10" spans="1:14" x14ac:dyDescent="0.25">
      <c r="A10" s="7">
        <v>36441</v>
      </c>
      <c r="B10" s="6">
        <v>0.254</v>
      </c>
      <c r="C10" s="6">
        <v>0.20428117484370398</v>
      </c>
      <c r="D10" s="6">
        <v>0.99572900000000009</v>
      </c>
      <c r="F10" s="7">
        <v>36441</v>
      </c>
      <c r="G10" s="11">
        <v>1.5239999999999998</v>
      </c>
      <c r="H10" s="10">
        <v>0.23992755434663215</v>
      </c>
      <c r="I10" s="10">
        <v>0.4775434999999999</v>
      </c>
      <c r="K10" s="7">
        <v>36441</v>
      </c>
      <c r="L10" s="10">
        <v>0</v>
      </c>
      <c r="M10" s="10">
        <v>0.22347537919143448</v>
      </c>
      <c r="N10" s="10">
        <v>0.9550869999999998</v>
      </c>
    </row>
    <row r="11" spans="1:14" x14ac:dyDescent="0.25">
      <c r="A11" s="7">
        <v>36442</v>
      </c>
      <c r="B11" s="6">
        <v>2.032</v>
      </c>
      <c r="C11" s="6">
        <v>0.23170146676903336</v>
      </c>
      <c r="D11" s="6">
        <v>1.1278155000000001</v>
      </c>
      <c r="F11" s="7">
        <v>36442</v>
      </c>
      <c r="G11" s="11">
        <v>1.5239999999999998</v>
      </c>
      <c r="H11" s="10">
        <v>0.27420291925329388</v>
      </c>
      <c r="I11" s="10">
        <v>0.5486669999999999</v>
      </c>
      <c r="K11" s="7">
        <v>36442</v>
      </c>
      <c r="L11" s="10">
        <v>0</v>
      </c>
      <c r="M11" s="10">
        <v>0.25226668571303035</v>
      </c>
      <c r="N11" s="10">
        <v>1.0770129999999998</v>
      </c>
    </row>
    <row r="12" spans="1:14" x14ac:dyDescent="0.25">
      <c r="A12" s="7">
        <v>36443</v>
      </c>
      <c r="B12" s="6">
        <v>2.286</v>
      </c>
      <c r="C12" s="6">
        <v>0.25775074409809628</v>
      </c>
      <c r="D12" s="6">
        <v>1.2497415000000001</v>
      </c>
      <c r="F12" s="7">
        <v>36443</v>
      </c>
      <c r="G12" s="11">
        <v>1.5239999999999998</v>
      </c>
      <c r="H12" s="10">
        <v>0.3084782841599556</v>
      </c>
      <c r="I12" s="10">
        <v>0.61979049999999991</v>
      </c>
      <c r="K12" s="7">
        <v>36443</v>
      </c>
      <c r="L12" s="10">
        <v>0</v>
      </c>
      <c r="M12" s="10">
        <v>0.28105799223462619</v>
      </c>
      <c r="N12" s="10">
        <v>1.1989389999999998</v>
      </c>
    </row>
    <row r="13" spans="1:14" x14ac:dyDescent="0.25">
      <c r="A13" s="7">
        <v>36444</v>
      </c>
      <c r="B13" s="6">
        <v>2.286</v>
      </c>
      <c r="C13" s="6">
        <v>0.28380002142715921</v>
      </c>
      <c r="D13" s="6">
        <v>1.361507</v>
      </c>
      <c r="F13" s="7">
        <v>36444</v>
      </c>
      <c r="G13" s="11">
        <v>1.7779999999999998</v>
      </c>
      <c r="H13" s="10">
        <v>0.34275364906661732</v>
      </c>
      <c r="I13" s="10">
        <v>0.69091399999999992</v>
      </c>
      <c r="K13" s="7">
        <v>36444</v>
      </c>
      <c r="L13" s="10">
        <v>0</v>
      </c>
      <c r="M13" s="10">
        <v>0.30984929875622202</v>
      </c>
      <c r="N13" s="10">
        <v>1.3107044999999997</v>
      </c>
    </row>
    <row r="14" spans="1:14" x14ac:dyDescent="0.25">
      <c r="A14" s="7">
        <v>36445</v>
      </c>
      <c r="B14" s="6">
        <v>2.286</v>
      </c>
      <c r="C14" s="6">
        <v>0.31122031335248862</v>
      </c>
      <c r="D14" s="6">
        <v>1.4732725</v>
      </c>
      <c r="F14" s="7">
        <v>36445</v>
      </c>
      <c r="G14" s="11">
        <v>1.7779999999999998</v>
      </c>
      <c r="H14" s="10">
        <v>0.37702901397327904</v>
      </c>
      <c r="I14" s="10">
        <v>0.76203749999999992</v>
      </c>
      <c r="K14" s="7">
        <v>36445</v>
      </c>
      <c r="L14" s="10">
        <v>0</v>
      </c>
      <c r="M14" s="10">
        <v>0.33864060527781786</v>
      </c>
      <c r="N14" s="10">
        <v>1.4224699999999997</v>
      </c>
    </row>
    <row r="15" spans="1:14" x14ac:dyDescent="0.25">
      <c r="A15" s="7">
        <v>36446</v>
      </c>
      <c r="B15" s="6">
        <v>4.0640000000000001</v>
      </c>
      <c r="C15" s="6">
        <v>0.33864060527781803</v>
      </c>
      <c r="D15" s="6">
        <v>1.5647169999999999</v>
      </c>
      <c r="F15" s="7">
        <v>36446</v>
      </c>
      <c r="G15" s="11">
        <v>1.7779999999999998</v>
      </c>
      <c r="H15" s="10">
        <v>0.41130437887994076</v>
      </c>
      <c r="I15" s="10">
        <v>0.83316099999999993</v>
      </c>
      <c r="K15" s="7">
        <v>36446</v>
      </c>
      <c r="L15" s="10">
        <v>0</v>
      </c>
      <c r="M15" s="10">
        <v>0.36880292639568019</v>
      </c>
      <c r="N15" s="10">
        <v>1.5443959999999997</v>
      </c>
    </row>
    <row r="16" spans="1:14" x14ac:dyDescent="0.25">
      <c r="A16" s="7">
        <v>36447</v>
      </c>
      <c r="B16" s="6">
        <v>4.0640000000000001</v>
      </c>
      <c r="C16" s="6">
        <v>0.36606089720314744</v>
      </c>
      <c r="D16" s="6">
        <v>1.6460009999999998</v>
      </c>
      <c r="F16" s="7">
        <v>36447</v>
      </c>
      <c r="G16" s="11">
        <v>1.7779999999999998</v>
      </c>
      <c r="H16" s="10">
        <v>0.44557974378660248</v>
      </c>
      <c r="I16" s="10">
        <v>0.91444499999999995</v>
      </c>
      <c r="K16" s="7">
        <v>36447</v>
      </c>
      <c r="L16" s="10">
        <v>0</v>
      </c>
      <c r="M16" s="10">
        <v>0.39896524751354251</v>
      </c>
      <c r="N16" s="10">
        <v>1.6663219999999996</v>
      </c>
    </row>
    <row r="17" spans="1:14" x14ac:dyDescent="0.25">
      <c r="A17" s="7">
        <v>36448</v>
      </c>
      <c r="B17" s="6">
        <v>4.0640000000000001</v>
      </c>
      <c r="C17" s="6">
        <v>0.39348118912847685</v>
      </c>
      <c r="D17" s="6">
        <v>1.7171244999999997</v>
      </c>
      <c r="F17" s="7">
        <v>36448</v>
      </c>
      <c r="G17" s="11">
        <v>1.7779999999999998</v>
      </c>
      <c r="H17" s="10">
        <v>0.47848409409699777</v>
      </c>
      <c r="I17" s="10">
        <v>1.0058894999999999</v>
      </c>
      <c r="K17" s="7">
        <v>36448</v>
      </c>
      <c r="L17" s="10">
        <v>0</v>
      </c>
      <c r="M17" s="10">
        <v>0.42912756863140483</v>
      </c>
      <c r="N17" s="10">
        <v>1.7882479999999996</v>
      </c>
    </row>
    <row r="18" spans="1:14" x14ac:dyDescent="0.25">
      <c r="A18" s="7">
        <v>36449</v>
      </c>
      <c r="B18" s="6">
        <v>4.0640000000000001</v>
      </c>
      <c r="C18" s="6">
        <v>0.42227249565007269</v>
      </c>
      <c r="D18" s="6">
        <v>1.7780874999999998</v>
      </c>
      <c r="F18" s="7">
        <v>36449</v>
      </c>
      <c r="G18" s="11">
        <v>1.7779999999999998</v>
      </c>
      <c r="H18" s="10">
        <v>0.51138844440739306</v>
      </c>
      <c r="I18" s="10">
        <v>1.1176549999999998</v>
      </c>
      <c r="K18" s="7">
        <v>36449</v>
      </c>
      <c r="L18" s="10">
        <v>0.254</v>
      </c>
      <c r="M18" s="10">
        <v>0.45928988974926716</v>
      </c>
      <c r="N18" s="10">
        <v>1.9101739999999996</v>
      </c>
    </row>
    <row r="19" spans="1:14" x14ac:dyDescent="0.25">
      <c r="A19" s="7">
        <v>36450</v>
      </c>
      <c r="B19" s="6">
        <v>4.3179999999999996</v>
      </c>
      <c r="C19" s="6">
        <v>0.45106380217166853</v>
      </c>
      <c r="D19" s="6">
        <v>1.8390504999999999</v>
      </c>
      <c r="F19" s="7">
        <v>36450</v>
      </c>
      <c r="G19" s="11">
        <v>1.7779999999999998</v>
      </c>
      <c r="H19" s="10">
        <v>0.54566380931405478</v>
      </c>
      <c r="I19" s="10">
        <v>1.2599019999999999</v>
      </c>
      <c r="K19" s="7">
        <v>36450</v>
      </c>
      <c r="L19" s="10">
        <v>0.254</v>
      </c>
      <c r="M19" s="10">
        <v>0.49082322546339596</v>
      </c>
      <c r="N19" s="10">
        <v>2.0422604999999994</v>
      </c>
    </row>
    <row r="20" spans="1:14" x14ac:dyDescent="0.25">
      <c r="A20" s="7">
        <v>36451</v>
      </c>
      <c r="B20" s="6">
        <v>4.3179999999999996</v>
      </c>
      <c r="C20" s="6">
        <v>0.47985510869326437</v>
      </c>
      <c r="D20" s="6">
        <v>1.9000135</v>
      </c>
      <c r="F20" s="7">
        <v>36451</v>
      </c>
      <c r="G20" s="11">
        <v>1.7779999999999998</v>
      </c>
      <c r="H20" s="10">
        <v>0.5799391742207165</v>
      </c>
      <c r="I20" s="10">
        <v>1.4224699999999999</v>
      </c>
      <c r="K20" s="7">
        <v>36451</v>
      </c>
      <c r="L20" s="10">
        <v>0.50800000000000001</v>
      </c>
      <c r="M20" s="10">
        <v>0.52235656117752471</v>
      </c>
      <c r="N20" s="10">
        <v>2.1743469999999991</v>
      </c>
    </row>
    <row r="21" spans="1:14" x14ac:dyDescent="0.25">
      <c r="A21" s="7">
        <v>36452</v>
      </c>
      <c r="B21" s="6">
        <v>4.3179999999999996</v>
      </c>
      <c r="C21" s="6">
        <v>0.5086464152148602</v>
      </c>
      <c r="D21" s="6">
        <v>1.9609765000000001</v>
      </c>
      <c r="F21" s="7">
        <v>36452</v>
      </c>
      <c r="G21" s="11">
        <v>1.7779999999999998</v>
      </c>
      <c r="H21" s="10">
        <v>0.61421453912737822</v>
      </c>
      <c r="I21" s="10">
        <v>1.62568</v>
      </c>
      <c r="K21" s="7">
        <v>36452</v>
      </c>
      <c r="L21" s="10">
        <v>0.50800000000000001</v>
      </c>
      <c r="M21" s="10">
        <v>0.55251888229538704</v>
      </c>
      <c r="N21" s="10">
        <v>2.2962729999999993</v>
      </c>
    </row>
    <row r="22" spans="1:14" x14ac:dyDescent="0.25">
      <c r="A22" s="7">
        <v>36453</v>
      </c>
      <c r="B22" s="6">
        <v>4.3179999999999996</v>
      </c>
      <c r="C22" s="6">
        <v>0.5374377217364561</v>
      </c>
      <c r="D22" s="6">
        <v>2.0219395000000002</v>
      </c>
      <c r="F22" s="7">
        <v>36453</v>
      </c>
      <c r="G22" s="11">
        <v>1.7779999999999998</v>
      </c>
      <c r="H22" s="10">
        <v>0.64848990403403994</v>
      </c>
      <c r="I22" s="10">
        <v>1.8593715</v>
      </c>
      <c r="K22" s="7">
        <v>36453</v>
      </c>
      <c r="L22" s="10">
        <v>14.731999999999999</v>
      </c>
      <c r="M22" s="10">
        <v>0.5881652617983153</v>
      </c>
      <c r="N22" s="10">
        <v>2.6417299999999995</v>
      </c>
    </row>
    <row r="23" spans="1:14" x14ac:dyDescent="0.25">
      <c r="A23" s="7">
        <v>36454</v>
      </c>
      <c r="B23" s="6">
        <v>4.3179999999999996</v>
      </c>
      <c r="C23" s="6">
        <v>0.56622902825805199</v>
      </c>
      <c r="D23" s="6">
        <v>2.0829025000000003</v>
      </c>
      <c r="F23" s="7">
        <v>36454</v>
      </c>
      <c r="G23" s="11">
        <v>1.7779999999999998</v>
      </c>
      <c r="H23" s="10">
        <v>0.68139425434443524</v>
      </c>
      <c r="I23" s="10">
        <v>2.133705</v>
      </c>
      <c r="K23" s="7">
        <v>36454</v>
      </c>
      <c r="L23" s="10">
        <v>14.731999999999999</v>
      </c>
      <c r="M23" s="10">
        <v>0.62381164130124356</v>
      </c>
      <c r="N23" s="10">
        <v>3.5968169999999993</v>
      </c>
    </row>
    <row r="24" spans="1:14" x14ac:dyDescent="0.25">
      <c r="A24" s="7">
        <v>36455</v>
      </c>
      <c r="B24" s="6">
        <v>4.3179999999999996</v>
      </c>
      <c r="C24" s="6">
        <v>0.59502033477964789</v>
      </c>
      <c r="D24" s="6">
        <v>2.1438655000000004</v>
      </c>
      <c r="F24" s="7">
        <v>36455</v>
      </c>
      <c r="G24" s="11">
        <v>1.7779999999999998</v>
      </c>
      <c r="H24" s="10">
        <v>0.71566961925109696</v>
      </c>
      <c r="I24" s="10">
        <v>2.4690015000000001</v>
      </c>
      <c r="K24" s="7">
        <v>36455</v>
      </c>
      <c r="L24" s="10">
        <v>14.731999999999999</v>
      </c>
      <c r="M24" s="10">
        <v>0.66220004999670468</v>
      </c>
      <c r="N24" s="10">
        <v>5.324101999999999</v>
      </c>
    </row>
    <row r="25" spans="1:14" x14ac:dyDescent="0.25">
      <c r="A25" s="7">
        <v>36456</v>
      </c>
      <c r="B25" s="6">
        <v>4.3179999999999996</v>
      </c>
      <c r="C25" s="6">
        <v>0.62381164130124378</v>
      </c>
      <c r="D25" s="6">
        <v>2.2454705000000006</v>
      </c>
      <c r="F25" s="7">
        <v>36456</v>
      </c>
      <c r="G25" s="11">
        <v>1.7779999999999998</v>
      </c>
      <c r="H25" s="10">
        <v>0.74857396956149225</v>
      </c>
      <c r="I25" s="10">
        <v>2.7941375000000002</v>
      </c>
      <c r="K25" s="7">
        <v>36456</v>
      </c>
      <c r="L25" s="10">
        <v>14.731999999999999</v>
      </c>
      <c r="M25" s="10">
        <v>0.69921744409589937</v>
      </c>
      <c r="N25" s="10">
        <v>7.6610169999999984</v>
      </c>
    </row>
    <row r="26" spans="1:14" x14ac:dyDescent="0.25">
      <c r="A26" s="7">
        <v>36457</v>
      </c>
      <c r="B26" s="6">
        <v>4.3179999999999996</v>
      </c>
      <c r="C26" s="6">
        <v>0.65260294782283967</v>
      </c>
      <c r="D26" s="6">
        <v>2.3978780000000004</v>
      </c>
      <c r="F26" s="7">
        <v>36457</v>
      </c>
      <c r="G26" s="11">
        <v>1.7779999999999998</v>
      </c>
      <c r="H26" s="10">
        <v>0.78284933446815397</v>
      </c>
      <c r="I26" s="10">
        <v>3.1192735000000003</v>
      </c>
      <c r="K26" s="7">
        <v>36457</v>
      </c>
      <c r="L26" s="10">
        <v>14.731999999999999</v>
      </c>
      <c r="M26" s="10">
        <v>0.73623483819509405</v>
      </c>
      <c r="N26" s="10">
        <v>10.607561999999998</v>
      </c>
    </row>
    <row r="27" spans="1:14" x14ac:dyDescent="0.25">
      <c r="A27" s="7">
        <v>36458</v>
      </c>
      <c r="B27" s="6">
        <v>4.3179999999999996</v>
      </c>
      <c r="C27" s="6">
        <v>0.68139425434443557</v>
      </c>
      <c r="D27" s="6">
        <v>2.6010880000000003</v>
      </c>
      <c r="F27" s="7">
        <v>36458</v>
      </c>
      <c r="G27" s="11">
        <v>7.6199999999999992</v>
      </c>
      <c r="H27" s="10">
        <v>0.81986672856734866</v>
      </c>
      <c r="I27" s="10">
        <v>3.4545700000000004</v>
      </c>
      <c r="K27" s="7">
        <v>36458</v>
      </c>
      <c r="L27" s="10">
        <v>14.731999999999999</v>
      </c>
      <c r="M27" s="10">
        <v>0.77325223229428874</v>
      </c>
      <c r="N27" s="10">
        <v>14.163736999999998</v>
      </c>
    </row>
    <row r="28" spans="1:14" x14ac:dyDescent="0.25">
      <c r="A28" s="7">
        <v>36459</v>
      </c>
      <c r="B28" s="6">
        <v>4.3179999999999996</v>
      </c>
      <c r="C28" s="6">
        <v>0.71018556086603146</v>
      </c>
      <c r="D28" s="6">
        <v>2.8855820000000003</v>
      </c>
      <c r="F28" s="7">
        <v>36459</v>
      </c>
      <c r="G28" s="11">
        <v>9.1439999999999984</v>
      </c>
      <c r="H28" s="10">
        <v>0.86099716645534274</v>
      </c>
      <c r="I28" s="10">
        <v>3.8101875000000005</v>
      </c>
      <c r="K28" s="7">
        <v>36459</v>
      </c>
      <c r="L28" s="10">
        <v>14.731999999999999</v>
      </c>
      <c r="M28" s="10">
        <v>0.808898611797217</v>
      </c>
      <c r="N28" s="10">
        <v>18.227936999999997</v>
      </c>
    </row>
    <row r="29" spans="1:14" x14ac:dyDescent="0.25">
      <c r="A29" s="7">
        <v>36460</v>
      </c>
      <c r="B29" s="6">
        <v>4.5719999999999992</v>
      </c>
      <c r="C29" s="6">
        <v>0.73897686738762736</v>
      </c>
      <c r="D29" s="6">
        <v>3.2208785000000004</v>
      </c>
      <c r="F29" s="7">
        <v>36460</v>
      </c>
      <c r="G29" s="11">
        <v>18.795999999999999</v>
      </c>
      <c r="H29" s="10">
        <v>0.9048696335358698</v>
      </c>
      <c r="I29" s="10">
        <v>4.1861260000000007</v>
      </c>
      <c r="K29" s="7">
        <v>36460</v>
      </c>
      <c r="L29" s="10">
        <v>14.731999999999999</v>
      </c>
      <c r="M29" s="10">
        <v>0.84454499130014526</v>
      </c>
      <c r="N29" s="10">
        <v>22.190531999999997</v>
      </c>
    </row>
    <row r="30" spans="1:14" x14ac:dyDescent="0.25">
      <c r="A30" s="7">
        <v>36461</v>
      </c>
      <c r="B30" s="6">
        <v>5.8419999999999987</v>
      </c>
      <c r="C30" s="6">
        <v>0.76776817390922325</v>
      </c>
      <c r="D30" s="6">
        <v>3.5155330000000005</v>
      </c>
      <c r="F30" s="7">
        <v>36461</v>
      </c>
      <c r="G30" s="11">
        <v>21.59</v>
      </c>
      <c r="H30" s="10">
        <v>0.95285514440519625</v>
      </c>
      <c r="I30" s="10">
        <v>4.5823855000000009</v>
      </c>
      <c r="K30" s="7">
        <v>36461</v>
      </c>
      <c r="L30" s="10">
        <v>16.256</v>
      </c>
      <c r="M30" s="10">
        <v>0.88156238539933995</v>
      </c>
      <c r="N30" s="10">
        <v>26.051521999999999</v>
      </c>
    </row>
    <row r="31" spans="1:14" x14ac:dyDescent="0.25">
      <c r="A31" s="7">
        <v>36462</v>
      </c>
      <c r="B31" s="6">
        <v>5.8419999999999987</v>
      </c>
      <c r="C31" s="6">
        <v>0.79655948043081914</v>
      </c>
      <c r="D31" s="6">
        <v>3.7695455000000004</v>
      </c>
      <c r="F31" s="7">
        <v>36462</v>
      </c>
      <c r="G31" s="11">
        <v>21.844000000000001</v>
      </c>
      <c r="H31" s="10">
        <v>1.0049536990633221</v>
      </c>
      <c r="I31" s="10">
        <v>4.9786450000000011</v>
      </c>
      <c r="K31" s="7">
        <v>36462</v>
      </c>
      <c r="L31" s="10">
        <v>16.256</v>
      </c>
      <c r="M31" s="10">
        <v>0.91995079409480107</v>
      </c>
      <c r="N31" s="10">
        <v>29.912512</v>
      </c>
    </row>
    <row r="32" spans="1:14" x14ac:dyDescent="0.25">
      <c r="A32" s="7">
        <v>36463</v>
      </c>
      <c r="B32" s="6">
        <v>5.8419999999999987</v>
      </c>
      <c r="C32" s="6">
        <v>0.82535078695241504</v>
      </c>
      <c r="D32" s="6">
        <v>4.0133975</v>
      </c>
      <c r="F32" s="7">
        <v>36463</v>
      </c>
      <c r="G32" s="11">
        <v>21.844000000000001</v>
      </c>
      <c r="H32" s="10">
        <v>1.0556812391251815</v>
      </c>
      <c r="I32" s="10">
        <v>5.2631390000000007</v>
      </c>
      <c r="K32" s="7">
        <v>36463</v>
      </c>
      <c r="L32" s="10">
        <v>16.256</v>
      </c>
      <c r="M32" s="10">
        <v>0.95833920279026219</v>
      </c>
      <c r="N32" s="10">
        <v>33.468687000000003</v>
      </c>
    </row>
    <row r="33" spans="1:14" x14ac:dyDescent="0.25">
      <c r="A33" s="7">
        <v>36464</v>
      </c>
      <c r="B33" s="6">
        <v>6.8579999999999988</v>
      </c>
      <c r="C33" s="6">
        <v>0.85414209347401093</v>
      </c>
      <c r="D33" s="6">
        <v>4.2978915000000004</v>
      </c>
      <c r="F33" s="7">
        <v>36464</v>
      </c>
      <c r="G33" s="11">
        <v>22.606000000000002</v>
      </c>
      <c r="H33" s="10">
        <v>1.1036667499945079</v>
      </c>
      <c r="I33" s="10">
        <v>5.4561885000000006</v>
      </c>
      <c r="K33" s="7">
        <v>36464</v>
      </c>
      <c r="L33" s="10">
        <v>16.256</v>
      </c>
      <c r="M33" s="10">
        <v>0.99535659688945688</v>
      </c>
      <c r="N33" s="10">
        <v>36.720047000000001</v>
      </c>
    </row>
    <row r="34" spans="1:14" x14ac:dyDescent="0.25">
      <c r="A34" s="7">
        <v>36465</v>
      </c>
      <c r="B34" s="6">
        <v>14.731999999999999</v>
      </c>
      <c r="C34" s="6">
        <v>0.88567542918813968</v>
      </c>
      <c r="D34" s="6">
        <v>4.6433485000000001</v>
      </c>
      <c r="F34" s="7">
        <v>36465</v>
      </c>
      <c r="G34" s="11">
        <v>22.606000000000002</v>
      </c>
      <c r="H34" s="10">
        <v>1.1502812462675678</v>
      </c>
      <c r="I34" s="10">
        <v>5.5882750000000003</v>
      </c>
      <c r="K34" s="7">
        <v>36465</v>
      </c>
      <c r="L34" s="10">
        <v>16.256</v>
      </c>
      <c r="M34" s="10">
        <v>1.0323739909886516</v>
      </c>
      <c r="N34" s="10">
        <v>39.768197000000001</v>
      </c>
    </row>
    <row r="35" spans="1:14" x14ac:dyDescent="0.25">
      <c r="A35" s="7">
        <v>36466</v>
      </c>
      <c r="B35" s="6">
        <v>14.731999999999999</v>
      </c>
      <c r="C35" s="6">
        <v>0.91720876490226844</v>
      </c>
      <c r="D35" s="6">
        <v>5.0091264999999998</v>
      </c>
      <c r="F35" s="7">
        <v>36466</v>
      </c>
      <c r="G35" s="11">
        <v>22.606000000000002</v>
      </c>
      <c r="H35" s="10">
        <v>1.1955247279443613</v>
      </c>
      <c r="I35" s="10">
        <v>5.7305220000000006</v>
      </c>
      <c r="K35" s="7">
        <v>36466</v>
      </c>
      <c r="L35" s="10">
        <v>16.256</v>
      </c>
      <c r="M35" s="10">
        <v>1.0693913850878463</v>
      </c>
      <c r="N35" s="10">
        <v>42.613137000000002</v>
      </c>
    </row>
    <row r="36" spans="1:14" x14ac:dyDescent="0.25">
      <c r="A36" s="7">
        <v>36467</v>
      </c>
      <c r="B36" s="6">
        <v>14.731999999999999</v>
      </c>
      <c r="C36" s="6">
        <v>0.94874210061639719</v>
      </c>
      <c r="D36" s="6">
        <v>5.3545834999999995</v>
      </c>
      <c r="F36" s="7">
        <v>36467</v>
      </c>
      <c r="G36" s="11">
        <v>22.606000000000002</v>
      </c>
      <c r="H36" s="10">
        <v>1.2407682096211547</v>
      </c>
      <c r="I36" s="10">
        <v>5.9235715000000004</v>
      </c>
      <c r="K36" s="7">
        <v>36467</v>
      </c>
      <c r="L36" s="10">
        <v>16.256</v>
      </c>
      <c r="M36" s="10">
        <v>1.1064087791870409</v>
      </c>
      <c r="N36" s="10">
        <v>45.254867000000004</v>
      </c>
    </row>
    <row r="37" spans="1:14" x14ac:dyDescent="0.25">
      <c r="A37" s="7">
        <v>36468</v>
      </c>
      <c r="B37" s="6">
        <v>15.239999999999998</v>
      </c>
      <c r="C37" s="6">
        <v>0.98027543633052594</v>
      </c>
      <c r="D37" s="6">
        <v>5.6898799999999996</v>
      </c>
      <c r="F37" s="7">
        <v>36468</v>
      </c>
      <c r="G37" s="11">
        <v>22.606000000000002</v>
      </c>
      <c r="H37" s="10">
        <v>1.2887537204904811</v>
      </c>
      <c r="I37" s="10">
        <v>6.1471025000000008</v>
      </c>
      <c r="K37" s="7">
        <v>36468</v>
      </c>
      <c r="L37" s="10">
        <v>20.827999999999999</v>
      </c>
      <c r="M37" s="10">
        <v>1.1461682024787685</v>
      </c>
      <c r="N37" s="10">
        <v>47.794992000000008</v>
      </c>
    </row>
    <row r="38" spans="1:14" x14ac:dyDescent="0.25">
      <c r="A38" s="7">
        <v>36469</v>
      </c>
      <c r="B38" s="6">
        <v>25.146000000000001</v>
      </c>
      <c r="C38" s="6">
        <v>1.0131797866409211</v>
      </c>
      <c r="D38" s="6">
        <v>6.0251764999999997</v>
      </c>
      <c r="F38" s="7">
        <v>36469</v>
      </c>
      <c r="G38" s="11">
        <v>27.432000000000002</v>
      </c>
      <c r="H38" s="10">
        <v>1.3367392313598074</v>
      </c>
      <c r="I38" s="10">
        <v>6.3909545000000012</v>
      </c>
      <c r="K38" s="7">
        <v>36469</v>
      </c>
      <c r="L38" s="10">
        <v>20.827999999999999</v>
      </c>
      <c r="M38" s="10">
        <v>1.1886696549630291</v>
      </c>
      <c r="N38" s="10">
        <v>50.335117000000011</v>
      </c>
    </row>
    <row r="39" spans="1:14" x14ac:dyDescent="0.25">
      <c r="A39" s="7">
        <v>36470</v>
      </c>
      <c r="B39" s="6">
        <v>25.400000000000002</v>
      </c>
      <c r="C39" s="6">
        <v>1.0460841369513163</v>
      </c>
      <c r="D39" s="6">
        <v>6.3807939999999999</v>
      </c>
      <c r="F39" s="7">
        <v>36470</v>
      </c>
      <c r="G39" s="11">
        <v>34.036000000000001</v>
      </c>
      <c r="H39" s="10">
        <v>1.3915798152104661</v>
      </c>
      <c r="I39" s="10">
        <v>6.6957695000000008</v>
      </c>
      <c r="K39" s="7">
        <v>36470</v>
      </c>
      <c r="L39" s="10">
        <v>20.827999999999999</v>
      </c>
      <c r="M39" s="10">
        <v>1.2325421220435562</v>
      </c>
      <c r="N39" s="10">
        <v>52.672032000000009</v>
      </c>
    </row>
    <row r="40" spans="1:14" x14ac:dyDescent="0.25">
      <c r="A40" s="7">
        <v>36471</v>
      </c>
      <c r="B40" s="6">
        <v>25.400000000000002</v>
      </c>
      <c r="C40" s="6">
        <v>1.0789884872617115</v>
      </c>
      <c r="D40" s="6">
        <v>6.7668929999999996</v>
      </c>
      <c r="F40" s="7">
        <v>36471</v>
      </c>
      <c r="G40" s="11">
        <v>34.036000000000001</v>
      </c>
      <c r="H40" s="10">
        <v>1.4477914136573915</v>
      </c>
      <c r="I40" s="10">
        <v>7.0412265000000005</v>
      </c>
      <c r="K40" s="7">
        <v>36471</v>
      </c>
      <c r="L40" s="10">
        <v>20.827999999999999</v>
      </c>
      <c r="M40" s="10">
        <v>1.2750435745278168</v>
      </c>
      <c r="N40" s="10">
        <v>54.602527000000009</v>
      </c>
    </row>
    <row r="41" spans="1:14" x14ac:dyDescent="0.25">
      <c r="A41" s="7">
        <v>36472</v>
      </c>
      <c r="B41" s="6">
        <v>25.908000000000001</v>
      </c>
      <c r="C41" s="6">
        <v>1.1118928375721067</v>
      </c>
      <c r="D41" s="6">
        <v>7.1225104999999997</v>
      </c>
      <c r="F41" s="7">
        <v>36472</v>
      </c>
      <c r="G41" s="11">
        <v>34.036000000000001</v>
      </c>
      <c r="H41" s="10">
        <v>1.5026319975080502</v>
      </c>
      <c r="I41" s="10">
        <v>7.4070045000000002</v>
      </c>
      <c r="K41" s="7">
        <v>36472</v>
      </c>
      <c r="L41" s="10">
        <v>31.241999999999997</v>
      </c>
      <c r="M41" s="10">
        <v>1.3189160416083439</v>
      </c>
      <c r="N41" s="10">
        <v>56.43141700000001</v>
      </c>
    </row>
    <row r="42" spans="1:14" x14ac:dyDescent="0.25">
      <c r="A42" s="7">
        <v>36473</v>
      </c>
      <c r="B42" s="6">
        <v>25.908000000000001</v>
      </c>
      <c r="C42" s="6">
        <v>1.1434261732862354</v>
      </c>
      <c r="D42" s="6">
        <v>7.3765229999999997</v>
      </c>
      <c r="F42" s="7">
        <v>36473</v>
      </c>
      <c r="G42" s="11">
        <v>35.306000000000004</v>
      </c>
      <c r="H42" s="10">
        <v>1.5561015667624425</v>
      </c>
      <c r="I42" s="10">
        <v>7.7931035</v>
      </c>
      <c r="K42" s="7">
        <v>36473</v>
      </c>
      <c r="L42" s="10">
        <v>32.765999999999998</v>
      </c>
      <c r="M42" s="10">
        <v>1.3669015524776702</v>
      </c>
      <c r="N42" s="10">
        <v>58.057097000000013</v>
      </c>
    </row>
    <row r="43" spans="1:14" x14ac:dyDescent="0.25">
      <c r="A43" s="7">
        <v>36474</v>
      </c>
      <c r="B43" s="6">
        <v>25.908000000000001</v>
      </c>
      <c r="C43" s="6">
        <v>1.1749595090003642</v>
      </c>
      <c r="D43" s="6">
        <v>7.5695724999999996</v>
      </c>
      <c r="F43" s="7">
        <v>36474</v>
      </c>
      <c r="G43" s="11">
        <v>37.338000000000008</v>
      </c>
      <c r="H43" s="10">
        <v>1.6095711360168348</v>
      </c>
      <c r="I43" s="10">
        <v>8.2096839999999993</v>
      </c>
      <c r="K43" s="7">
        <v>36474</v>
      </c>
      <c r="L43" s="10">
        <v>32.765999999999998</v>
      </c>
      <c r="M43" s="10">
        <v>1.4148870633469965</v>
      </c>
      <c r="N43" s="10">
        <v>59.47956700000001</v>
      </c>
    </row>
    <row r="44" spans="1:14" x14ac:dyDescent="0.25">
      <c r="A44" s="7">
        <v>36475</v>
      </c>
      <c r="B44" s="6">
        <v>25.908000000000001</v>
      </c>
      <c r="C44" s="6">
        <v>1.2064928447144929</v>
      </c>
      <c r="D44" s="6">
        <v>7.7626219999999995</v>
      </c>
      <c r="F44" s="7">
        <v>36475</v>
      </c>
      <c r="G44" s="11">
        <v>39.878000000000007</v>
      </c>
      <c r="H44" s="10">
        <v>1.6616696906749606</v>
      </c>
      <c r="I44" s="10">
        <v>8.5653014999999986</v>
      </c>
      <c r="K44" s="7">
        <v>36475</v>
      </c>
      <c r="L44" s="10">
        <v>32.765999999999998</v>
      </c>
      <c r="M44" s="10">
        <v>1.4573885158312572</v>
      </c>
      <c r="N44" s="10">
        <v>60.597222000000009</v>
      </c>
    </row>
    <row r="45" spans="1:14" x14ac:dyDescent="0.25">
      <c r="A45" s="7">
        <v>36476</v>
      </c>
      <c r="B45" s="6">
        <v>25.908000000000001</v>
      </c>
      <c r="C45" s="6">
        <v>1.2393971950248881</v>
      </c>
      <c r="D45" s="6">
        <v>7.9861529999999998</v>
      </c>
      <c r="F45" s="7">
        <v>36476</v>
      </c>
      <c r="G45" s="11">
        <v>45.720000000000006</v>
      </c>
      <c r="H45" s="10">
        <v>1.7151392599293529</v>
      </c>
      <c r="I45" s="10">
        <v>8.8701164999999982</v>
      </c>
      <c r="K45" s="7">
        <v>36476</v>
      </c>
      <c r="L45" s="10">
        <v>32.765999999999998</v>
      </c>
      <c r="M45" s="10">
        <v>1.4944059099304519</v>
      </c>
      <c r="N45" s="10">
        <v>61.399901500000013</v>
      </c>
    </row>
    <row r="46" spans="1:14" x14ac:dyDescent="0.25">
      <c r="A46" s="7">
        <v>36477</v>
      </c>
      <c r="B46" s="6">
        <v>28.702000000000002</v>
      </c>
      <c r="C46" s="6">
        <v>1.2723015453352833</v>
      </c>
      <c r="D46" s="6">
        <v>8.2909679999999994</v>
      </c>
      <c r="F46" s="7">
        <v>36477</v>
      </c>
      <c r="G46" s="11">
        <v>45.720000000000006</v>
      </c>
      <c r="H46" s="10">
        <v>1.7699798437800116</v>
      </c>
      <c r="I46" s="10">
        <v>9.1139684999999986</v>
      </c>
      <c r="K46" s="7">
        <v>36477</v>
      </c>
      <c r="L46" s="10">
        <v>32.765999999999998</v>
      </c>
      <c r="M46" s="10">
        <v>1.5382783770109789</v>
      </c>
      <c r="N46" s="10">
        <v>62.151778500000013</v>
      </c>
    </row>
    <row r="47" spans="1:14" x14ac:dyDescent="0.25">
      <c r="A47" s="7">
        <v>36478</v>
      </c>
      <c r="B47" s="6">
        <v>32.004000000000005</v>
      </c>
      <c r="C47" s="6">
        <v>1.3065769102419451</v>
      </c>
      <c r="D47" s="6">
        <v>8.6567460000000001</v>
      </c>
      <c r="F47" s="7">
        <v>36478</v>
      </c>
      <c r="G47" s="11">
        <v>45.720000000000006</v>
      </c>
      <c r="H47" s="10">
        <v>1.826191442226937</v>
      </c>
      <c r="I47" s="10">
        <v>9.3273389999999985</v>
      </c>
      <c r="K47" s="7">
        <v>36478</v>
      </c>
      <c r="L47" s="10">
        <v>32.765999999999998</v>
      </c>
      <c r="M47" s="10">
        <v>1.57666678570644</v>
      </c>
      <c r="N47" s="10">
        <v>62.639482500000014</v>
      </c>
    </row>
    <row r="48" spans="1:14" x14ac:dyDescent="0.25">
      <c r="A48" s="7">
        <v>36479</v>
      </c>
      <c r="B48" s="6">
        <v>33.020000000000003</v>
      </c>
      <c r="C48" s="6">
        <v>1.3422232897448734</v>
      </c>
      <c r="D48" s="6">
        <v>9.1038080000000008</v>
      </c>
      <c r="F48" s="7">
        <v>36479</v>
      </c>
      <c r="G48" s="11">
        <v>46.228000000000009</v>
      </c>
      <c r="H48" s="10">
        <v>1.8796610114813292</v>
      </c>
      <c r="I48" s="10">
        <v>9.4899069999999988</v>
      </c>
      <c r="K48" s="7">
        <v>36479</v>
      </c>
      <c r="L48" s="10">
        <v>32.765999999999998</v>
      </c>
      <c r="M48" s="10">
        <v>1.6136841798056347</v>
      </c>
      <c r="N48" s="10">
        <v>62.954458000000017</v>
      </c>
    </row>
    <row r="49" spans="1:14" x14ac:dyDescent="0.25">
      <c r="A49" s="7">
        <v>36480</v>
      </c>
      <c r="B49" s="6">
        <v>33.020000000000003</v>
      </c>
      <c r="C49" s="6">
        <v>1.3778696692478016</v>
      </c>
      <c r="D49" s="6">
        <v>9.6016725000000012</v>
      </c>
      <c r="F49" s="7">
        <v>36480</v>
      </c>
      <c r="G49" s="11">
        <v>46.228000000000009</v>
      </c>
      <c r="H49" s="10">
        <v>1.9317595661394551</v>
      </c>
      <c r="I49" s="10">
        <v>9.6219934999999985</v>
      </c>
      <c r="K49" s="7">
        <v>36480</v>
      </c>
      <c r="L49" s="10">
        <v>32.765999999999998</v>
      </c>
      <c r="M49" s="10">
        <v>1.6548146176936287</v>
      </c>
      <c r="N49" s="10">
        <v>63.228791500000014</v>
      </c>
    </row>
    <row r="50" spans="1:14" x14ac:dyDescent="0.25">
      <c r="A50" s="7">
        <v>36481</v>
      </c>
      <c r="B50" s="6">
        <v>33.020000000000003</v>
      </c>
      <c r="C50" s="6">
        <v>1.4135160487507299</v>
      </c>
      <c r="D50" s="6">
        <v>10.140179000000002</v>
      </c>
      <c r="F50" s="7">
        <v>36481</v>
      </c>
      <c r="G50" s="11">
        <v>49.530000000000008</v>
      </c>
      <c r="H50" s="10">
        <v>1.9852291353938474</v>
      </c>
      <c r="I50" s="10">
        <v>9.7337589999999992</v>
      </c>
      <c r="K50" s="7">
        <v>36481</v>
      </c>
      <c r="L50" s="10">
        <v>32.765999999999998</v>
      </c>
      <c r="M50" s="10">
        <v>1.6945740409853562</v>
      </c>
      <c r="N50" s="10">
        <v>64.000989500000017</v>
      </c>
    </row>
    <row r="51" spans="1:14" x14ac:dyDescent="0.25">
      <c r="A51" s="7">
        <v>36482</v>
      </c>
      <c r="B51" s="6">
        <v>33.020000000000003</v>
      </c>
      <c r="C51" s="6">
        <v>1.4491624282536582</v>
      </c>
      <c r="D51" s="6">
        <v>10.719327500000002</v>
      </c>
      <c r="F51" s="7">
        <v>36482</v>
      </c>
      <c r="G51" s="11">
        <v>49.530000000000008</v>
      </c>
      <c r="H51" s="10">
        <v>2.0373276900519732</v>
      </c>
      <c r="I51" s="10">
        <v>9.8353639999999984</v>
      </c>
      <c r="K51" s="7">
        <v>36482</v>
      </c>
      <c r="L51" s="10">
        <v>32.765999999999998</v>
      </c>
      <c r="M51" s="10">
        <v>1.7329624496808174</v>
      </c>
      <c r="N51" s="10">
        <v>65.321854500000015</v>
      </c>
    </row>
    <row r="52" spans="1:14" x14ac:dyDescent="0.25">
      <c r="A52" s="7">
        <v>36483</v>
      </c>
      <c r="B52" s="6">
        <v>35.306000000000004</v>
      </c>
      <c r="C52" s="6">
        <v>1.4889218515453857</v>
      </c>
      <c r="D52" s="6">
        <v>11.389920500000002</v>
      </c>
      <c r="F52" s="7">
        <v>36483</v>
      </c>
      <c r="G52" s="11">
        <v>50.546000000000006</v>
      </c>
      <c r="H52" s="10">
        <v>2.0907972593063655</v>
      </c>
      <c r="I52" s="10">
        <v>9.9471294999999991</v>
      </c>
      <c r="K52" s="7">
        <v>36483</v>
      </c>
      <c r="L52" s="10">
        <v>32.765999999999998</v>
      </c>
      <c r="M52" s="10">
        <v>1.7699798437800121</v>
      </c>
      <c r="N52" s="10">
        <v>67.150744500000016</v>
      </c>
    </row>
    <row r="53" spans="1:14" x14ac:dyDescent="0.25">
      <c r="A53" s="7">
        <v>36484</v>
      </c>
      <c r="B53" s="6">
        <v>59.436000000000007</v>
      </c>
      <c r="C53" s="6">
        <v>1.5355363478184456</v>
      </c>
      <c r="D53" s="6">
        <v>12.202760500000002</v>
      </c>
      <c r="F53" s="7">
        <v>36484</v>
      </c>
      <c r="G53" s="11">
        <v>51.054000000000009</v>
      </c>
      <c r="H53" s="10">
        <v>2.1442668285607578</v>
      </c>
      <c r="I53" s="10">
        <v>10.058895</v>
      </c>
      <c r="K53" s="7">
        <v>36484</v>
      </c>
      <c r="L53" s="10">
        <v>32.765999999999998</v>
      </c>
      <c r="M53" s="10">
        <v>1.8015131794941408</v>
      </c>
      <c r="N53" s="10">
        <v>69.284449500000022</v>
      </c>
    </row>
    <row r="54" spans="1:14" x14ac:dyDescent="0.25">
      <c r="A54" s="7">
        <v>36485</v>
      </c>
      <c r="B54" s="6">
        <v>66.294000000000011</v>
      </c>
      <c r="C54" s="6">
        <v>1.5848928732840386</v>
      </c>
      <c r="D54" s="6">
        <v>13.086724000000002</v>
      </c>
      <c r="F54" s="7">
        <v>36485</v>
      </c>
      <c r="G54" s="11">
        <v>52.832000000000008</v>
      </c>
      <c r="H54" s="10">
        <v>2.1977363978151501</v>
      </c>
      <c r="I54" s="10">
        <v>10.1706605</v>
      </c>
      <c r="K54" s="7">
        <v>36485</v>
      </c>
      <c r="L54" s="10">
        <v>32.765999999999998</v>
      </c>
      <c r="M54" s="10">
        <v>1.8357885444008026</v>
      </c>
      <c r="N54" s="10">
        <v>72.129389500000016</v>
      </c>
    </row>
    <row r="55" spans="1:14" x14ac:dyDescent="0.25">
      <c r="A55" s="7">
        <v>36486</v>
      </c>
      <c r="B55" s="6">
        <v>66.294000000000011</v>
      </c>
      <c r="C55" s="6">
        <v>1.6342493987496316</v>
      </c>
      <c r="D55" s="6">
        <v>13.980848000000002</v>
      </c>
      <c r="F55" s="7">
        <v>36486</v>
      </c>
      <c r="G55" s="11">
        <v>53.340000000000011</v>
      </c>
      <c r="H55" s="10">
        <v>2.2512059670695423</v>
      </c>
      <c r="I55" s="10">
        <v>10.282426000000001</v>
      </c>
      <c r="K55" s="7">
        <v>36486</v>
      </c>
      <c r="L55" s="10">
        <v>32.765999999999998</v>
      </c>
      <c r="M55" s="10">
        <v>1.8700639093074645</v>
      </c>
      <c r="N55" s="10">
        <v>75.787169500000019</v>
      </c>
    </row>
    <row r="56" spans="1:14" x14ac:dyDescent="0.25">
      <c r="A56" s="7">
        <v>36487</v>
      </c>
      <c r="B56" s="6">
        <v>71.12</v>
      </c>
      <c r="C56" s="6">
        <v>1.702800128562955</v>
      </c>
      <c r="D56" s="6">
        <v>15.708133000000002</v>
      </c>
      <c r="F56" s="7">
        <v>36487</v>
      </c>
      <c r="G56" s="11">
        <v>54.102000000000011</v>
      </c>
      <c r="H56" s="10">
        <v>2.3046755363239346</v>
      </c>
      <c r="I56" s="10">
        <v>10.394191500000002</v>
      </c>
      <c r="K56" s="7">
        <v>36487</v>
      </c>
      <c r="L56" s="10">
        <v>33.527999999999999</v>
      </c>
      <c r="M56" s="10">
        <v>1.9043392742141263</v>
      </c>
      <c r="N56" s="10">
        <v>79.749764500000012</v>
      </c>
    </row>
    <row r="57" spans="1:14" x14ac:dyDescent="0.25">
      <c r="A57" s="7">
        <v>36488</v>
      </c>
      <c r="B57" s="6">
        <v>71.628</v>
      </c>
      <c r="C57" s="6">
        <v>1.8152233254568055</v>
      </c>
      <c r="D57" s="6">
        <v>20.585173000000001</v>
      </c>
      <c r="F57" s="7">
        <v>36488</v>
      </c>
      <c r="G57" s="11">
        <v>62.992000000000012</v>
      </c>
      <c r="H57" s="10">
        <v>2.3650001785596593</v>
      </c>
      <c r="I57" s="10">
        <v>10.526278000000001</v>
      </c>
      <c r="K57" s="7">
        <v>36488</v>
      </c>
      <c r="L57" s="10">
        <v>33.527999999999999</v>
      </c>
      <c r="M57" s="10">
        <v>1.9399856537170546</v>
      </c>
      <c r="N57" s="10">
        <v>83.915569500000004</v>
      </c>
    </row>
    <row r="58" spans="1:14" x14ac:dyDescent="0.25">
      <c r="A58" s="7">
        <v>36489</v>
      </c>
      <c r="B58" s="6">
        <v>86.867999999999995</v>
      </c>
      <c r="C58" s="6">
        <v>1.9015972450215932</v>
      </c>
      <c r="D58" s="6">
        <v>23.125298000000001</v>
      </c>
      <c r="F58" s="7">
        <v>36489</v>
      </c>
      <c r="G58" s="11">
        <v>69.850000000000009</v>
      </c>
      <c r="H58" s="10">
        <v>2.4335509083729829</v>
      </c>
      <c r="I58" s="10">
        <v>10.770130000000002</v>
      </c>
      <c r="K58" s="7">
        <v>36489</v>
      </c>
      <c r="L58" s="10">
        <v>37.083999999999996</v>
      </c>
      <c r="M58" s="10">
        <v>1.9770030478162492</v>
      </c>
      <c r="N58" s="10">
        <v>87.979769500000003</v>
      </c>
    </row>
    <row r="59" spans="1:14" x14ac:dyDescent="0.25">
      <c r="A59" s="7">
        <v>36490</v>
      </c>
      <c r="B59" s="6">
        <v>86.867999999999995</v>
      </c>
      <c r="C59" s="6">
        <v>1.9783740624125155</v>
      </c>
      <c r="D59" s="6">
        <v>25.259003</v>
      </c>
      <c r="F59" s="7">
        <v>36490</v>
      </c>
      <c r="G59" s="11">
        <v>72.390000000000015</v>
      </c>
      <c r="H59" s="10">
        <v>2.5103277257639052</v>
      </c>
      <c r="I59" s="10">
        <v>11.257834000000003</v>
      </c>
      <c r="K59" s="7">
        <v>36490</v>
      </c>
      <c r="L59" s="10">
        <v>37.591999999999999</v>
      </c>
      <c r="M59" s="10">
        <v>2.016762471107977</v>
      </c>
      <c r="N59" s="10">
        <v>92.348784500000008</v>
      </c>
    </row>
    <row r="60" spans="1:14" x14ac:dyDescent="0.25">
      <c r="A60" s="7">
        <v>36491</v>
      </c>
      <c r="B60" s="6">
        <v>86.867999999999995</v>
      </c>
      <c r="C60" s="6">
        <v>2.126443638809294</v>
      </c>
      <c r="D60" s="6">
        <v>34.505057999999998</v>
      </c>
      <c r="F60" s="7">
        <v>36491</v>
      </c>
      <c r="G60" s="11">
        <v>72.390000000000015</v>
      </c>
      <c r="H60" s="10">
        <v>2.6090407766950912</v>
      </c>
      <c r="I60" s="10">
        <v>12.507575500000002</v>
      </c>
      <c r="K60" s="7">
        <v>36491</v>
      </c>
      <c r="L60" s="10">
        <v>39.623999999999995</v>
      </c>
      <c r="M60" s="10">
        <v>2.0620059527847707</v>
      </c>
      <c r="N60" s="10">
        <v>97.124219500000009</v>
      </c>
    </row>
    <row r="61" spans="1:14" x14ac:dyDescent="0.25">
      <c r="A61" s="7">
        <v>36492</v>
      </c>
      <c r="B61" s="6">
        <v>92.71</v>
      </c>
      <c r="C61" s="6">
        <v>2.2416088648956776</v>
      </c>
      <c r="D61" s="6">
        <v>41.719012999999997</v>
      </c>
      <c r="F61" s="7">
        <v>36492</v>
      </c>
      <c r="G61" s="11">
        <v>72.390000000000015</v>
      </c>
      <c r="H61" s="10">
        <v>2.7392871633404057</v>
      </c>
      <c r="I61" s="10">
        <v>15.504923000000002</v>
      </c>
      <c r="K61" s="7">
        <v>36492</v>
      </c>
      <c r="L61" s="10">
        <v>39.623999999999995</v>
      </c>
      <c r="M61" s="10">
        <v>2.1086204490578306</v>
      </c>
      <c r="N61" s="10">
        <v>101.89965450000001</v>
      </c>
    </row>
    <row r="62" spans="1:14" x14ac:dyDescent="0.25">
      <c r="A62" s="7">
        <v>36493</v>
      </c>
      <c r="B62" s="6">
        <v>95.503999999999991</v>
      </c>
      <c r="C62" s="6">
        <v>2.3320958282492645</v>
      </c>
      <c r="D62" s="6">
        <v>46.596052999999998</v>
      </c>
      <c r="F62" s="7">
        <v>36493</v>
      </c>
      <c r="G62" s="11">
        <v>72.89800000000001</v>
      </c>
      <c r="H62" s="10">
        <v>2.9161480462587801</v>
      </c>
      <c r="I62" s="10">
        <v>21.286247500000002</v>
      </c>
      <c r="K62" s="7">
        <v>36493</v>
      </c>
      <c r="L62" s="10">
        <v>44.957999999999998</v>
      </c>
      <c r="M62" s="10">
        <v>2.1538639307346243</v>
      </c>
      <c r="N62" s="10">
        <v>106.37027450000001</v>
      </c>
    </row>
    <row r="63" spans="1:14" x14ac:dyDescent="0.25">
      <c r="A63" s="7">
        <v>36494</v>
      </c>
      <c r="B63" s="6">
        <v>102.86999999999999</v>
      </c>
      <c r="C63" s="6">
        <v>2.4129856894289863</v>
      </c>
      <c r="D63" s="6">
        <v>50.152227999999994</v>
      </c>
      <c r="F63" s="7">
        <v>36494</v>
      </c>
      <c r="G63" s="11">
        <v>74.930000000000007</v>
      </c>
      <c r="H63" s="10">
        <v>3.0422813891152951</v>
      </c>
      <c r="I63" s="10">
        <v>23.6028415</v>
      </c>
      <c r="K63" s="7">
        <v>36494</v>
      </c>
      <c r="L63" s="10">
        <v>44.957999999999998</v>
      </c>
      <c r="M63" s="10">
        <v>2.2087045145852833</v>
      </c>
      <c r="N63" s="10">
        <v>111.75533950000001</v>
      </c>
    </row>
    <row r="64" spans="1:14" x14ac:dyDescent="0.25">
      <c r="A64" s="7">
        <v>36495</v>
      </c>
      <c r="B64" s="6">
        <v>118.36399999999999</v>
      </c>
      <c r="C64" s="6">
        <v>2.5075856965713728</v>
      </c>
      <c r="D64" s="6">
        <v>53.810007999999996</v>
      </c>
      <c r="F64" s="7">
        <v>36495</v>
      </c>
      <c r="G64" s="11">
        <v>80.518000000000001</v>
      </c>
      <c r="H64" s="10">
        <v>3.1478495130278135</v>
      </c>
      <c r="I64" s="10">
        <v>24.8017805</v>
      </c>
      <c r="K64" s="7">
        <v>36495</v>
      </c>
      <c r="L64" s="10">
        <v>44.957999999999998</v>
      </c>
      <c r="M64" s="10">
        <v>2.2649161130322084</v>
      </c>
      <c r="N64" s="10">
        <v>117.03879950000001</v>
      </c>
    </row>
    <row r="65" spans="1:14" x14ac:dyDescent="0.25">
      <c r="A65" s="7">
        <v>36496</v>
      </c>
      <c r="B65" s="6">
        <v>128.26999999999998</v>
      </c>
      <c r="C65" s="6">
        <v>2.8119509369425288</v>
      </c>
      <c r="D65" s="6">
        <v>151.35080799999997</v>
      </c>
      <c r="F65" s="7">
        <v>36496</v>
      </c>
      <c r="G65" s="11">
        <v>99.567999999999998</v>
      </c>
      <c r="H65" s="10">
        <v>3.2616437245179304</v>
      </c>
      <c r="I65" s="10">
        <v>26.5697075</v>
      </c>
      <c r="K65" s="7">
        <v>36496</v>
      </c>
      <c r="L65" s="10">
        <v>44.957999999999998</v>
      </c>
      <c r="M65" s="10">
        <v>2.3211277114791335</v>
      </c>
      <c r="N65" s="10">
        <v>122.22065450000001</v>
      </c>
    </row>
    <row r="66" spans="1:14" x14ac:dyDescent="0.25">
      <c r="A66" s="7">
        <v>36497</v>
      </c>
      <c r="B66" s="6">
        <v>128.26999999999998</v>
      </c>
      <c r="C66" s="6">
        <v>4.5394293282382803</v>
      </c>
      <c r="D66" s="6">
        <v>1746.5493079999997</v>
      </c>
      <c r="F66" s="7">
        <v>36497</v>
      </c>
      <c r="G66" s="11">
        <v>99.567999999999998</v>
      </c>
      <c r="H66" s="10">
        <v>3.4001161987408439</v>
      </c>
      <c r="I66" s="10">
        <v>29.821067499999998</v>
      </c>
      <c r="K66" s="7">
        <v>36497</v>
      </c>
      <c r="L66" s="10">
        <v>44.957999999999998</v>
      </c>
      <c r="M66" s="10">
        <v>2.3800813391185915</v>
      </c>
      <c r="N66" s="10">
        <v>127.40250950000001</v>
      </c>
    </row>
    <row r="67" spans="1:14" x14ac:dyDescent="0.25">
      <c r="A67" s="7">
        <v>36498</v>
      </c>
      <c r="B67" s="6">
        <v>128.26999999999998</v>
      </c>
      <c r="C67" s="6">
        <v>5.2989714145699045</v>
      </c>
      <c r="D67" s="6">
        <v>2205.8039079999999</v>
      </c>
      <c r="F67" s="7">
        <v>36498</v>
      </c>
      <c r="G67" s="11">
        <v>99.567999999999998</v>
      </c>
      <c r="H67" s="10">
        <v>3.5687509940816198</v>
      </c>
      <c r="I67" s="10">
        <v>34.9216385</v>
      </c>
      <c r="K67" s="7">
        <v>36498</v>
      </c>
      <c r="L67" s="10">
        <v>44.957999999999998</v>
      </c>
      <c r="M67" s="10">
        <v>2.4376639521617833</v>
      </c>
      <c r="N67" s="10">
        <v>132.38115450000001</v>
      </c>
    </row>
    <row r="68" spans="1:14" x14ac:dyDescent="0.25">
      <c r="A68" s="7">
        <v>36499</v>
      </c>
      <c r="B68" s="6">
        <v>129.28599999999997</v>
      </c>
      <c r="C68" s="6">
        <v>5.6458381074253214</v>
      </c>
      <c r="D68" s="6">
        <v>2252.5422079999998</v>
      </c>
      <c r="F68" s="7">
        <v>36499</v>
      </c>
      <c r="G68" s="11">
        <v>100.584</v>
      </c>
      <c r="H68" s="10">
        <v>3.7812582565029227</v>
      </c>
      <c r="I68" s="10">
        <v>43.832397</v>
      </c>
      <c r="K68" s="7">
        <v>36499</v>
      </c>
      <c r="L68" s="10">
        <v>44.957999999999998</v>
      </c>
      <c r="M68" s="10">
        <v>2.4938755506087085</v>
      </c>
      <c r="N68" s="10">
        <v>137.05498450000002</v>
      </c>
    </row>
    <row r="69" spans="1:14" x14ac:dyDescent="0.25">
      <c r="A69" s="7">
        <v>36500</v>
      </c>
      <c r="B69" s="6">
        <v>129.79399999999998</v>
      </c>
      <c r="C69" s="6">
        <v>5.8981047931383515</v>
      </c>
      <c r="D69" s="6">
        <v>2271.847158</v>
      </c>
      <c r="F69" s="7">
        <v>36500</v>
      </c>
      <c r="G69" s="11">
        <v>102.616</v>
      </c>
      <c r="H69" s="10">
        <v>3.9306988474959681</v>
      </c>
      <c r="I69" s="10">
        <v>47.662905500000001</v>
      </c>
      <c r="K69" s="7">
        <v>36500</v>
      </c>
      <c r="L69" s="10">
        <v>44.957999999999998</v>
      </c>
      <c r="M69" s="10">
        <v>2.5487161344593674</v>
      </c>
      <c r="N69" s="10">
        <v>141.42399950000001</v>
      </c>
    </row>
    <row r="70" spans="1:14" x14ac:dyDescent="0.25">
      <c r="A70" s="7">
        <v>36501</v>
      </c>
      <c r="B70" s="6">
        <v>130.30199999999999</v>
      </c>
      <c r="C70" s="6">
        <v>6.1010149533857891</v>
      </c>
      <c r="D70" s="6">
        <v>2287.087908</v>
      </c>
      <c r="F70" s="7">
        <v>36501</v>
      </c>
      <c r="G70" s="11">
        <v>102.616</v>
      </c>
      <c r="H70" s="10">
        <v>4.0499771173711512</v>
      </c>
      <c r="I70" s="10">
        <v>49.664524</v>
      </c>
      <c r="K70" s="7">
        <v>36501</v>
      </c>
      <c r="L70" s="10">
        <v>44.957999999999998</v>
      </c>
      <c r="M70" s="10">
        <v>2.600814689117493</v>
      </c>
      <c r="N70" s="10">
        <v>145.28498949999999</v>
      </c>
    </row>
    <row r="71" spans="1:14" x14ac:dyDescent="0.25">
      <c r="A71" s="7">
        <v>36502</v>
      </c>
      <c r="B71" s="6">
        <v>131.31799999999998</v>
      </c>
      <c r="C71" s="6">
        <v>6.2778758363041636</v>
      </c>
      <c r="D71" s="6">
        <v>2299.2805079999998</v>
      </c>
      <c r="F71" s="7">
        <v>36502</v>
      </c>
      <c r="G71" s="11">
        <v>102.616</v>
      </c>
      <c r="H71" s="10">
        <v>4.1555452412836695</v>
      </c>
      <c r="I71" s="10">
        <v>51.158117500000003</v>
      </c>
      <c r="K71" s="7">
        <v>36502</v>
      </c>
      <c r="L71" s="10">
        <v>44.957999999999998</v>
      </c>
      <c r="M71" s="10">
        <v>2.6515422291793525</v>
      </c>
      <c r="N71" s="10">
        <v>148.43474449999999</v>
      </c>
    </row>
    <row r="72" spans="1:14" x14ac:dyDescent="0.25">
      <c r="A72" s="7">
        <v>36503</v>
      </c>
      <c r="B72" s="6">
        <v>131.31799999999998</v>
      </c>
      <c r="C72" s="6">
        <v>6.4369135294710738</v>
      </c>
      <c r="D72" s="6">
        <v>2309.4410079999998</v>
      </c>
      <c r="F72" s="7">
        <v>36503</v>
      </c>
      <c r="G72" s="11">
        <v>106.426</v>
      </c>
      <c r="H72" s="10">
        <v>4.2611133651961879</v>
      </c>
      <c r="I72" s="10">
        <v>52.489143000000006</v>
      </c>
      <c r="K72" s="7">
        <v>36503</v>
      </c>
      <c r="L72" s="10">
        <v>45.211999999999996</v>
      </c>
      <c r="M72" s="10">
        <v>2.7008987546449452</v>
      </c>
      <c r="N72" s="10">
        <v>150.97486949999998</v>
      </c>
    </row>
    <row r="73" spans="1:14" x14ac:dyDescent="0.25">
      <c r="A73" s="7">
        <v>36504</v>
      </c>
      <c r="B73" s="6">
        <v>131.31799999999998</v>
      </c>
      <c r="C73" s="6">
        <v>6.5836120912715863</v>
      </c>
      <c r="D73" s="6">
        <v>2317.5694079999998</v>
      </c>
      <c r="F73" s="7">
        <v>36504</v>
      </c>
      <c r="G73" s="11">
        <v>106.68</v>
      </c>
      <c r="H73" s="10">
        <v>4.3845046788601705</v>
      </c>
      <c r="I73" s="10">
        <v>54.754934500000005</v>
      </c>
      <c r="K73" s="7">
        <v>36504</v>
      </c>
      <c r="L73" s="10">
        <v>46.735999999999997</v>
      </c>
      <c r="M73" s="10">
        <v>2.7475132509180051</v>
      </c>
      <c r="N73" s="10">
        <v>152.80375949999998</v>
      </c>
    </row>
    <row r="74" spans="1:14" x14ac:dyDescent="0.25">
      <c r="A74" s="7">
        <v>36505</v>
      </c>
      <c r="B74" s="6">
        <v>140.71599999999998</v>
      </c>
      <c r="C74" s="6">
        <v>6.7289396384758318</v>
      </c>
      <c r="D74" s="6">
        <v>2323.5641029999997</v>
      </c>
      <c r="F74" s="7">
        <v>36505</v>
      </c>
      <c r="G74" s="11">
        <v>107.44200000000001</v>
      </c>
      <c r="H74" s="10">
        <v>4.506524977927886</v>
      </c>
      <c r="I74" s="10">
        <v>56.919121000000004</v>
      </c>
      <c r="K74" s="7">
        <v>36505</v>
      </c>
      <c r="L74" s="10">
        <v>46.735999999999997</v>
      </c>
      <c r="M74" s="10">
        <v>2.7859016596134665</v>
      </c>
      <c r="N74" s="10">
        <v>153.81980949999999</v>
      </c>
    </row>
    <row r="75" spans="1:14" x14ac:dyDescent="0.25">
      <c r="A75" s="7">
        <v>36506</v>
      </c>
      <c r="B75" s="6">
        <v>144.27199999999999</v>
      </c>
      <c r="C75" s="6">
        <v>6.9469309592822004</v>
      </c>
      <c r="D75" s="6">
        <v>2335.7567029999996</v>
      </c>
      <c r="F75" s="7">
        <v>36506</v>
      </c>
      <c r="G75" s="11">
        <v>111.506</v>
      </c>
      <c r="H75" s="10">
        <v>4.6285452769956015</v>
      </c>
      <c r="I75" s="10">
        <v>59.042665500000005</v>
      </c>
      <c r="K75" s="7">
        <v>36506</v>
      </c>
      <c r="L75" s="10">
        <v>46.735999999999997</v>
      </c>
      <c r="M75" s="10">
        <v>2.8215480391163945</v>
      </c>
      <c r="N75" s="10">
        <v>154.38879749999998</v>
      </c>
    </row>
    <row r="76" spans="1:14" x14ac:dyDescent="0.25">
      <c r="A76" s="7">
        <v>36507</v>
      </c>
      <c r="B76" s="6">
        <v>151.63799999999998</v>
      </c>
      <c r="C76" s="6">
        <v>8.1150353953012324</v>
      </c>
      <c r="D76" s="6">
        <v>2508.4852029999997</v>
      </c>
      <c r="F76" s="7">
        <v>36507</v>
      </c>
      <c r="G76" s="11">
        <v>111.506</v>
      </c>
      <c r="H76" s="10">
        <v>4.8506496415907696</v>
      </c>
      <c r="I76" s="10">
        <v>79.770085499999993</v>
      </c>
      <c r="K76" s="7">
        <v>36507</v>
      </c>
      <c r="L76" s="10">
        <v>47.497999999999998</v>
      </c>
      <c r="M76" s="10">
        <v>2.8571944186193226</v>
      </c>
      <c r="N76" s="10">
        <v>154.59200749999999</v>
      </c>
    </row>
    <row r="77" spans="1:14" x14ac:dyDescent="0.25">
      <c r="A77" s="7">
        <v>36508</v>
      </c>
      <c r="B77" s="6">
        <v>151.63799999999998</v>
      </c>
      <c r="C77" s="6">
        <v>9.4065311449842461</v>
      </c>
      <c r="D77" s="6">
        <v>2801.1076029999995</v>
      </c>
      <c r="F77" s="7">
        <v>36508</v>
      </c>
      <c r="G77" s="11">
        <v>111.506</v>
      </c>
      <c r="H77" s="10">
        <v>5.618417815499992</v>
      </c>
      <c r="I77" s="10">
        <v>339.87888549999997</v>
      </c>
      <c r="K77" s="7">
        <v>36508</v>
      </c>
      <c r="L77" s="10">
        <v>54.355999999999995</v>
      </c>
      <c r="M77" s="10">
        <v>2.9010668856998496</v>
      </c>
      <c r="N77" s="10">
        <v>154.78505699999999</v>
      </c>
    </row>
    <row r="78" spans="1:14" x14ac:dyDescent="0.25">
      <c r="A78" s="7">
        <v>36509</v>
      </c>
      <c r="B78" s="6">
        <v>151.63799999999998</v>
      </c>
      <c r="C78" s="6">
        <v>10.156476129142005</v>
      </c>
      <c r="D78" s="6">
        <v>2942.3385529999996</v>
      </c>
      <c r="F78" s="7">
        <v>36509</v>
      </c>
      <c r="G78" s="11">
        <v>117.09399999999999</v>
      </c>
      <c r="H78" s="10">
        <v>6.0009308878583365</v>
      </c>
      <c r="I78" s="10">
        <v>430.30733549999997</v>
      </c>
      <c r="K78" s="7">
        <v>36509</v>
      </c>
      <c r="L78" s="10">
        <v>54.355999999999995</v>
      </c>
      <c r="M78" s="10">
        <v>2.9504234111654424</v>
      </c>
      <c r="N78" s="10">
        <v>154.99842749999999</v>
      </c>
    </row>
    <row r="79" spans="1:14" x14ac:dyDescent="0.25">
      <c r="A79" s="7">
        <v>36510</v>
      </c>
      <c r="B79" s="6">
        <v>151.63799999999998</v>
      </c>
      <c r="C79" s="6">
        <v>10.577377610195811</v>
      </c>
      <c r="D79" s="6">
        <v>3004.3176029999995</v>
      </c>
      <c r="F79" s="7">
        <v>36510</v>
      </c>
      <c r="G79" s="11">
        <v>117.09399999999999</v>
      </c>
      <c r="H79" s="10">
        <v>7.1457280757408386</v>
      </c>
      <c r="I79" s="10">
        <v>1497.1598354999999</v>
      </c>
      <c r="K79" s="7">
        <v>36510</v>
      </c>
      <c r="L79" s="10">
        <v>59.435999999999993</v>
      </c>
      <c r="M79" s="10">
        <v>2.9984089220347689</v>
      </c>
      <c r="N79" s="10">
        <v>155.2016375</v>
      </c>
    </row>
    <row r="80" spans="1:14" x14ac:dyDescent="0.25">
      <c r="A80" s="7">
        <v>36511</v>
      </c>
      <c r="B80" s="6">
        <v>151.63799999999998</v>
      </c>
      <c r="C80" s="6">
        <v>10.895452996529631</v>
      </c>
      <c r="D80" s="6">
        <v>3037.8472529999995</v>
      </c>
      <c r="F80" s="7">
        <v>36511</v>
      </c>
      <c r="G80" s="11">
        <v>124.46</v>
      </c>
      <c r="H80" s="10">
        <v>8.4166586064798565</v>
      </c>
      <c r="I80" s="10">
        <v>2474.5999354999999</v>
      </c>
      <c r="K80" s="7">
        <v>36511</v>
      </c>
      <c r="L80" s="10">
        <v>59.435999999999993</v>
      </c>
      <c r="M80" s="10">
        <v>3.0450234183078289</v>
      </c>
      <c r="N80" s="10">
        <v>155.394687</v>
      </c>
    </row>
    <row r="81" spans="1:14" x14ac:dyDescent="0.25">
      <c r="A81" s="7">
        <v>36512</v>
      </c>
      <c r="B81" s="6">
        <v>151.63799999999998</v>
      </c>
      <c r="C81" s="6">
        <v>11.168284901186658</v>
      </c>
      <c r="D81" s="6">
        <v>3058.1682529999994</v>
      </c>
      <c r="F81" s="7">
        <v>36512</v>
      </c>
      <c r="G81" s="11">
        <v>124.46</v>
      </c>
      <c r="H81" s="10">
        <v>9.1158760505757552</v>
      </c>
      <c r="I81" s="10">
        <v>2629.0395355000001</v>
      </c>
      <c r="K81" s="7">
        <v>36512</v>
      </c>
      <c r="L81" s="10">
        <v>59.435999999999993</v>
      </c>
      <c r="M81" s="10">
        <v>3.0902668999846226</v>
      </c>
      <c r="N81" s="10">
        <v>155.56741550000001</v>
      </c>
    </row>
    <row r="82" spans="1:14" x14ac:dyDescent="0.25">
      <c r="A82" s="7">
        <v>36513</v>
      </c>
      <c r="B82" s="6">
        <v>151.63799999999998</v>
      </c>
      <c r="C82" s="6">
        <v>11.332806652738634</v>
      </c>
      <c r="D82" s="6">
        <v>3066.7030729999992</v>
      </c>
      <c r="F82" s="7">
        <v>36513</v>
      </c>
      <c r="G82" s="11">
        <v>124.46</v>
      </c>
      <c r="H82" s="10">
        <v>9.9713891586460317</v>
      </c>
      <c r="I82" s="10">
        <v>2785.5112355000001</v>
      </c>
      <c r="K82" s="7">
        <v>36513</v>
      </c>
      <c r="L82" s="10">
        <v>59.435999999999993</v>
      </c>
      <c r="M82" s="10">
        <v>3.1341393670651496</v>
      </c>
      <c r="N82" s="10">
        <v>155.71982300000002</v>
      </c>
    </row>
    <row r="83" spans="1:14" x14ac:dyDescent="0.25">
      <c r="A83" s="7">
        <v>36514</v>
      </c>
      <c r="B83" s="6">
        <v>151.63799999999998</v>
      </c>
      <c r="C83" s="6">
        <v>11.447971878825017</v>
      </c>
      <c r="D83" s="6">
        <v>3070.8688779999993</v>
      </c>
      <c r="F83" s="7">
        <v>36514</v>
      </c>
      <c r="G83" s="11">
        <v>124.46</v>
      </c>
      <c r="H83" s="10">
        <v>10.467696442494493</v>
      </c>
      <c r="I83" s="10">
        <v>3082.1978355000001</v>
      </c>
      <c r="K83" s="7">
        <v>36514</v>
      </c>
      <c r="L83" s="10">
        <v>59.435999999999993</v>
      </c>
      <c r="M83" s="10">
        <v>3.1780118341456767</v>
      </c>
      <c r="N83" s="10">
        <v>155.85190950000003</v>
      </c>
    </row>
    <row r="84" spans="1:14" x14ac:dyDescent="0.25">
      <c r="A84" s="7">
        <v>36515</v>
      </c>
      <c r="B84" s="6">
        <v>151.63799999999998</v>
      </c>
      <c r="C84" s="6">
        <v>11.542571885967403</v>
      </c>
      <c r="D84" s="6">
        <v>3073.3073979999995</v>
      </c>
      <c r="F84" s="7">
        <v>36515</v>
      </c>
      <c r="G84" s="11">
        <v>124.46</v>
      </c>
      <c r="H84" s="10">
        <v>10.814563135349909</v>
      </c>
      <c r="I84" s="10">
        <v>3143.7704655000002</v>
      </c>
      <c r="K84" s="7">
        <v>36515</v>
      </c>
      <c r="L84" s="10">
        <v>62.483999999999995</v>
      </c>
      <c r="M84" s="10">
        <v>3.2218843012262037</v>
      </c>
      <c r="N84" s="10">
        <v>155.96367500000002</v>
      </c>
    </row>
    <row r="85" spans="1:14" x14ac:dyDescent="0.25">
      <c r="A85" s="7">
        <v>36516</v>
      </c>
      <c r="B85" s="6">
        <v>151.63799999999998</v>
      </c>
      <c r="C85" s="6">
        <v>11.630316820128456</v>
      </c>
      <c r="D85" s="6">
        <v>3075.2378929999995</v>
      </c>
      <c r="F85" s="7">
        <v>36516</v>
      </c>
      <c r="G85" s="11">
        <v>124.46</v>
      </c>
      <c r="H85" s="10">
        <v>11.096992142180801</v>
      </c>
      <c r="I85" s="10">
        <v>3171.5086305000004</v>
      </c>
      <c r="K85" s="7">
        <v>36516</v>
      </c>
      <c r="L85" s="10">
        <v>63.499999999999993</v>
      </c>
      <c r="M85" s="10">
        <v>3.2671277829029974</v>
      </c>
      <c r="N85" s="10">
        <v>156.10592200000002</v>
      </c>
    </row>
    <row r="86" spans="1:14" x14ac:dyDescent="0.25">
      <c r="A86" s="7">
        <v>36517</v>
      </c>
      <c r="B86" s="6">
        <v>151.63799999999998</v>
      </c>
      <c r="C86" s="6">
        <v>11.719432768885778</v>
      </c>
      <c r="D86" s="6">
        <v>3077.1683879999996</v>
      </c>
      <c r="F86" s="7">
        <v>36517</v>
      </c>
      <c r="G86" s="11">
        <v>124.46</v>
      </c>
      <c r="H86" s="10">
        <v>11.336919696527433</v>
      </c>
      <c r="I86" s="10">
        <v>3188.0702455000005</v>
      </c>
      <c r="K86" s="7">
        <v>36517</v>
      </c>
      <c r="L86" s="10">
        <v>67.309999999999988</v>
      </c>
      <c r="M86" s="10">
        <v>3.315113293772324</v>
      </c>
      <c r="N86" s="10">
        <v>156.26849000000001</v>
      </c>
    </row>
    <row r="87" spans="1:14" x14ac:dyDescent="0.25">
      <c r="A87" s="7">
        <v>36518</v>
      </c>
      <c r="B87" s="6">
        <v>156.46399999999997</v>
      </c>
      <c r="C87" s="6">
        <v>11.809919732239365</v>
      </c>
      <c r="D87" s="6">
        <v>3078.9972779999994</v>
      </c>
      <c r="F87" s="7">
        <v>36518</v>
      </c>
      <c r="G87" s="11">
        <v>124.46</v>
      </c>
      <c r="H87" s="10">
        <v>11.539829856774871</v>
      </c>
      <c r="I87" s="10">
        <v>3197.3874240000005</v>
      </c>
      <c r="K87" s="7">
        <v>36518</v>
      </c>
      <c r="L87" s="10">
        <v>67.563999999999993</v>
      </c>
      <c r="M87" s="10">
        <v>3.3672118484304496</v>
      </c>
      <c r="N87" s="10">
        <v>156.44121850000002</v>
      </c>
    </row>
    <row r="88" spans="1:14" x14ac:dyDescent="0.25">
      <c r="A88" s="7">
        <v>36519</v>
      </c>
      <c r="B88" s="6">
        <v>169.67199999999997</v>
      </c>
      <c r="C88" s="6">
        <v>11.900406695592952</v>
      </c>
      <c r="D88" s="6">
        <v>3081.1309829999996</v>
      </c>
      <c r="F88" s="7">
        <v>36519</v>
      </c>
      <c r="G88" s="11">
        <v>124.46</v>
      </c>
      <c r="H88" s="10">
        <v>11.713948710500713</v>
      </c>
      <c r="I88" s="10">
        <v>3205.0687620000003</v>
      </c>
      <c r="K88" s="7">
        <v>36519</v>
      </c>
      <c r="L88" s="10">
        <v>67.563999999999993</v>
      </c>
      <c r="M88" s="10">
        <v>3.4220524322811086</v>
      </c>
      <c r="N88" s="10">
        <v>156.61394700000002</v>
      </c>
    </row>
    <row r="89" spans="1:14" x14ac:dyDescent="0.25">
      <c r="A89" s="7">
        <v>36520</v>
      </c>
      <c r="B89" s="6">
        <v>169.67199999999997</v>
      </c>
      <c r="C89" s="6">
        <v>11.992264673542806</v>
      </c>
      <c r="D89" s="6">
        <v>3083.9759229999995</v>
      </c>
      <c r="F89" s="7">
        <v>36520</v>
      </c>
      <c r="G89" s="11">
        <v>124.46</v>
      </c>
      <c r="H89" s="10">
        <v>11.86613133068629</v>
      </c>
      <c r="I89" s="10">
        <v>3211.2057040000004</v>
      </c>
      <c r="K89" s="7">
        <v>36520</v>
      </c>
      <c r="L89" s="10">
        <v>67.563999999999993</v>
      </c>
      <c r="M89" s="10">
        <v>3.4768930161317675</v>
      </c>
      <c r="N89" s="10">
        <v>156.80699650000003</v>
      </c>
    </row>
    <row r="90" spans="1:14" x14ac:dyDescent="0.25">
      <c r="A90" s="7">
        <v>36521</v>
      </c>
      <c r="B90" s="6">
        <v>179.57799999999997</v>
      </c>
      <c r="C90" s="6">
        <v>12.090977724473992</v>
      </c>
      <c r="D90" s="6">
        <v>3087.9385179999995</v>
      </c>
      <c r="F90" s="7">
        <v>36521</v>
      </c>
      <c r="G90" s="11">
        <v>124.46</v>
      </c>
      <c r="H90" s="10">
        <v>12.00597481950547</v>
      </c>
      <c r="I90" s="10">
        <v>3214.6602740000003</v>
      </c>
      <c r="K90" s="7">
        <v>36521</v>
      </c>
      <c r="L90" s="10">
        <v>67.817999999999998</v>
      </c>
      <c r="M90" s="10">
        <v>3.5358466437712255</v>
      </c>
      <c r="N90" s="10">
        <v>157.06100900000001</v>
      </c>
    </row>
    <row r="91" spans="1:14" x14ac:dyDescent="0.25">
      <c r="A91" s="7">
        <v>36522</v>
      </c>
      <c r="B91" s="6">
        <v>180.84799999999998</v>
      </c>
      <c r="C91" s="6">
        <v>16.69758676792933</v>
      </c>
      <c r="D91" s="6">
        <v>22799.308517999998</v>
      </c>
      <c r="F91" s="7">
        <v>36522</v>
      </c>
      <c r="G91" s="11">
        <v>124.46</v>
      </c>
      <c r="H91" s="10">
        <v>12.132108162361986</v>
      </c>
      <c r="I91" s="10">
        <v>3216.7736580000005</v>
      </c>
      <c r="K91" s="7">
        <v>36522</v>
      </c>
      <c r="L91" s="10">
        <v>67.817999999999998</v>
      </c>
      <c r="M91" s="10">
        <v>3.5961712860069501</v>
      </c>
      <c r="N91" s="10">
        <v>157.51823150000001</v>
      </c>
    </row>
    <row r="92" spans="1:14" x14ac:dyDescent="0.25">
      <c r="A92" s="7">
        <v>36523</v>
      </c>
      <c r="B92" s="6">
        <v>186.18199999999999</v>
      </c>
      <c r="C92" s="6">
        <v>21.263065373496673</v>
      </c>
      <c r="D92" s="6">
        <v>36007.958517999999</v>
      </c>
      <c r="F92" s="7">
        <v>36523</v>
      </c>
      <c r="G92" s="11">
        <v>124.714</v>
      </c>
      <c r="H92" s="10">
        <v>12.250015417640903</v>
      </c>
      <c r="I92" s="10">
        <v>3218.3586960000007</v>
      </c>
      <c r="K92" s="7">
        <v>36523</v>
      </c>
      <c r="L92" s="10">
        <v>67.817999999999998</v>
      </c>
      <c r="M92" s="10">
        <v>3.6551249136464081</v>
      </c>
      <c r="N92" s="10">
        <v>158.05673800000002</v>
      </c>
    </row>
    <row r="93" spans="1:14" x14ac:dyDescent="0.25">
      <c r="A93" s="7">
        <v>36524</v>
      </c>
      <c r="B93" s="6">
        <v>186.18199999999999</v>
      </c>
      <c r="C93" s="6">
        <v>23.840572814477635</v>
      </c>
      <c r="D93" s="6">
        <v>40488.739018</v>
      </c>
      <c r="F93" s="7">
        <v>36524</v>
      </c>
      <c r="G93" s="11">
        <v>125.476</v>
      </c>
      <c r="H93" s="10">
        <v>12.358325570745954</v>
      </c>
      <c r="I93" s="10">
        <v>3219.5373140000006</v>
      </c>
      <c r="K93" s="7">
        <v>36524</v>
      </c>
      <c r="L93" s="10">
        <v>67.817999999999998</v>
      </c>
      <c r="M93" s="10">
        <v>3.7127075266895999</v>
      </c>
      <c r="N93" s="10">
        <v>158.49363950000003</v>
      </c>
    </row>
    <row r="94" spans="1:14" x14ac:dyDescent="0.25">
      <c r="A94" s="7">
        <v>36525</v>
      </c>
      <c r="B94" s="6">
        <v>186.18199999999999</v>
      </c>
      <c r="C94" s="6">
        <v>24.936013476894544</v>
      </c>
      <c r="D94" s="6">
        <v>41525.110017999999</v>
      </c>
      <c r="F94" s="7">
        <v>36525</v>
      </c>
      <c r="G94" s="11">
        <v>132.334</v>
      </c>
      <c r="H94" s="10">
        <v>12.458409636273407</v>
      </c>
      <c r="I94" s="10">
        <v>3220.4212775000005</v>
      </c>
      <c r="K94" s="7">
        <v>36525</v>
      </c>
      <c r="L94" s="10">
        <v>68.58</v>
      </c>
      <c r="M94" s="10">
        <v>3.7689191251365251</v>
      </c>
      <c r="N94" s="10">
        <v>158.80861500000003</v>
      </c>
    </row>
    <row r="95" spans="1:14" x14ac:dyDescent="0.25">
      <c r="A95" s="7">
        <v>36526</v>
      </c>
      <c r="B95" s="6">
        <v>186.18199999999999</v>
      </c>
      <c r="C95" s="6">
        <v>25.642085993971776</v>
      </c>
      <c r="D95" s="6">
        <v>41807.571918000001</v>
      </c>
      <c r="F95" s="7">
        <v>36526</v>
      </c>
      <c r="G95" s="11">
        <v>132.58799999999999</v>
      </c>
      <c r="H95" s="10">
        <v>12.557122687204593</v>
      </c>
      <c r="I95" s="10">
        <v>3221.5389325000006</v>
      </c>
      <c r="K95" s="7">
        <v>36526</v>
      </c>
      <c r="L95" s="10">
        <v>68.58</v>
      </c>
      <c r="M95" s="10">
        <v>3.8251307235834502</v>
      </c>
      <c r="N95" s="10">
        <v>158.97118300000002</v>
      </c>
    </row>
    <row r="96" spans="1:14" x14ac:dyDescent="0.25">
      <c r="A96" s="7">
        <v>36527</v>
      </c>
      <c r="B96" s="6">
        <v>186.18199999999999</v>
      </c>
      <c r="C96" s="6">
        <v>26.13290921943517</v>
      </c>
      <c r="D96" s="6">
        <v>41901.048518000003</v>
      </c>
      <c r="F96" s="7">
        <v>36527</v>
      </c>
      <c r="G96" s="11">
        <v>132.58799999999999</v>
      </c>
      <c r="H96" s="10">
        <v>12.658577767328312</v>
      </c>
      <c r="I96" s="10">
        <v>3222.7683530000004</v>
      </c>
      <c r="K96" s="7">
        <v>36527</v>
      </c>
      <c r="L96" s="10">
        <v>68.58</v>
      </c>
      <c r="M96" s="10">
        <v>3.8786002928378425</v>
      </c>
      <c r="N96" s="10">
        <v>159.03214600000001</v>
      </c>
    </row>
    <row r="97" spans="1:14" x14ac:dyDescent="0.25">
      <c r="A97" s="7">
        <v>36528</v>
      </c>
      <c r="B97" s="6">
        <v>186.18199999999999</v>
      </c>
      <c r="C97" s="6">
        <v>26.515422291793517</v>
      </c>
      <c r="D97" s="6">
        <v>41953.883118000005</v>
      </c>
      <c r="F97" s="7">
        <v>36528</v>
      </c>
      <c r="G97" s="11">
        <v>136.65199999999999</v>
      </c>
      <c r="H97" s="10">
        <v>12.755919803663231</v>
      </c>
      <c r="I97" s="10">
        <v>3223.9876130000002</v>
      </c>
      <c r="K97" s="7">
        <v>36528</v>
      </c>
      <c r="L97" s="10">
        <v>68.834000000000003</v>
      </c>
      <c r="M97" s="10">
        <v>3.9306988474959681</v>
      </c>
      <c r="N97" s="10">
        <v>159.093109</v>
      </c>
    </row>
    <row r="98" spans="1:14" x14ac:dyDescent="0.25">
      <c r="A98" s="7">
        <v>36529</v>
      </c>
      <c r="B98" s="6">
        <v>188.72199999999998</v>
      </c>
      <c r="C98" s="6">
        <v>26.829384634338538</v>
      </c>
      <c r="D98" s="6">
        <v>41985.380668000005</v>
      </c>
      <c r="F98" s="7">
        <v>36529</v>
      </c>
      <c r="G98" s="11">
        <v>145.28799999999998</v>
      </c>
      <c r="H98" s="10">
        <v>12.864229956768282</v>
      </c>
      <c r="I98" s="10">
        <v>3225.4507250000001</v>
      </c>
      <c r="K98" s="7">
        <v>36529</v>
      </c>
      <c r="L98" s="10">
        <v>68.834000000000003</v>
      </c>
      <c r="M98" s="10">
        <v>3.9814263875578275</v>
      </c>
      <c r="N98" s="10">
        <v>159.38776350000001</v>
      </c>
    </row>
    <row r="99" spans="1:14" x14ac:dyDescent="0.25">
      <c r="A99" s="7">
        <v>36530</v>
      </c>
      <c r="B99" s="6">
        <v>188.72199999999998</v>
      </c>
      <c r="C99" s="6">
        <v>27.131007845517161</v>
      </c>
      <c r="D99" s="6">
        <v>42004.685618000003</v>
      </c>
      <c r="F99" s="7">
        <v>36530</v>
      </c>
      <c r="G99" s="11">
        <v>145.28799999999998</v>
      </c>
      <c r="H99" s="10">
        <v>12.982137212047199</v>
      </c>
      <c r="I99" s="10">
        <v>3227.0865655000002</v>
      </c>
      <c r="K99" s="7">
        <v>36530</v>
      </c>
      <c r="L99" s="10">
        <v>68.834000000000003</v>
      </c>
      <c r="M99" s="10">
        <v>4.0362669714084864</v>
      </c>
      <c r="N99" s="10">
        <v>159.84498600000001</v>
      </c>
    </row>
    <row r="100" spans="1:14" x14ac:dyDescent="0.25">
      <c r="A100" s="7">
        <v>36531</v>
      </c>
      <c r="B100" s="6">
        <v>189.23</v>
      </c>
      <c r="C100" s="6">
        <v>27.406581779366721</v>
      </c>
      <c r="D100" s="6">
        <v>42014.846118000001</v>
      </c>
      <c r="F100" s="7">
        <v>36531</v>
      </c>
      <c r="G100" s="11">
        <v>145.28799999999998</v>
      </c>
      <c r="H100" s="10">
        <v>13.095931423537316</v>
      </c>
      <c r="I100" s="10">
        <v>3228.5293565000002</v>
      </c>
      <c r="K100" s="7">
        <v>36531</v>
      </c>
      <c r="L100" s="10">
        <v>68.834000000000003</v>
      </c>
      <c r="M100" s="10">
        <v>4.0938495844516778</v>
      </c>
      <c r="N100" s="10">
        <v>160.4647765</v>
      </c>
    </row>
    <row r="101" spans="1:14" x14ac:dyDescent="0.25">
      <c r="A101" s="7">
        <v>36532</v>
      </c>
      <c r="B101" s="6">
        <v>189.48399999999998</v>
      </c>
      <c r="C101" s="6">
        <v>27.680784698620016</v>
      </c>
      <c r="D101" s="6">
        <v>42022.872912999999</v>
      </c>
      <c r="F101" s="7">
        <v>36532</v>
      </c>
      <c r="G101" s="11">
        <v>145.28799999999998</v>
      </c>
      <c r="H101" s="10">
        <v>13.254969116704226</v>
      </c>
      <c r="I101" s="10">
        <v>3231.9636055000001</v>
      </c>
      <c r="K101" s="7">
        <v>36532</v>
      </c>
      <c r="L101" s="10">
        <v>68.834000000000003</v>
      </c>
      <c r="M101" s="10">
        <v>4.1541742266874024</v>
      </c>
      <c r="N101" s="10">
        <v>160.88135700000001</v>
      </c>
    </row>
    <row r="102" spans="1:14" x14ac:dyDescent="0.25">
      <c r="A102" s="7">
        <v>36533</v>
      </c>
      <c r="B102" s="6">
        <v>189.48399999999998</v>
      </c>
      <c r="C102" s="6">
        <v>27.960471676258376</v>
      </c>
      <c r="D102" s="6">
        <v>42031.509337999996</v>
      </c>
      <c r="F102" s="7">
        <v>36533</v>
      </c>
      <c r="G102" s="11">
        <v>148.33599999999998</v>
      </c>
      <c r="H102" s="10">
        <v>13.416748839063668</v>
      </c>
      <c r="I102" s="10">
        <v>3234.5646935</v>
      </c>
      <c r="K102" s="7">
        <v>36533</v>
      </c>
      <c r="L102" s="10">
        <v>69.088000000000008</v>
      </c>
      <c r="M102" s="10">
        <v>4.2186119127119266</v>
      </c>
      <c r="N102" s="10">
        <v>161.14553000000001</v>
      </c>
    </row>
    <row r="103" spans="1:14" x14ac:dyDescent="0.25">
      <c r="A103" s="7">
        <v>36534</v>
      </c>
      <c r="B103" s="6">
        <v>194.05599999999998</v>
      </c>
      <c r="C103" s="6">
        <v>28.242900683089267</v>
      </c>
      <c r="D103" s="6">
        <v>42042.685887999993</v>
      </c>
      <c r="F103" s="7">
        <v>36534</v>
      </c>
      <c r="G103" s="11">
        <v>149.60599999999999</v>
      </c>
      <c r="H103" s="10">
        <v>13.601835809559642</v>
      </c>
      <c r="I103" s="10">
        <v>3238.8422639999999</v>
      </c>
      <c r="K103" s="7">
        <v>36534</v>
      </c>
      <c r="L103" s="10">
        <v>69.342000000000013</v>
      </c>
      <c r="M103" s="10">
        <v>4.2871626425252503</v>
      </c>
      <c r="N103" s="10">
        <v>161.60275250000001</v>
      </c>
    </row>
    <row r="104" spans="1:14" x14ac:dyDescent="0.25">
      <c r="A104" s="7">
        <v>36535</v>
      </c>
      <c r="B104" s="6">
        <v>198.88199999999998</v>
      </c>
      <c r="C104" s="6">
        <v>29.031234075942486</v>
      </c>
      <c r="D104" s="6">
        <v>42469.426887999995</v>
      </c>
      <c r="F104" s="7">
        <v>36535</v>
      </c>
      <c r="G104" s="11">
        <v>150.62199999999999</v>
      </c>
      <c r="H104" s="10">
        <v>13.852731480676406</v>
      </c>
      <c r="I104" s="10">
        <v>3248.7995539999997</v>
      </c>
      <c r="K104" s="7">
        <v>36535</v>
      </c>
      <c r="L104" s="10">
        <v>69.596000000000018</v>
      </c>
      <c r="M104" s="10">
        <v>4.3611974307236396</v>
      </c>
      <c r="N104" s="10">
        <v>162.222543</v>
      </c>
    </row>
    <row r="105" spans="1:14" x14ac:dyDescent="0.25">
      <c r="A105" s="7">
        <v>36536</v>
      </c>
      <c r="B105" s="6">
        <v>198.88199999999998</v>
      </c>
      <c r="C105" s="6">
        <v>32.349089398907338</v>
      </c>
      <c r="D105" s="6">
        <v>51837.407887999994</v>
      </c>
      <c r="F105" s="7">
        <v>36536</v>
      </c>
      <c r="G105" s="11">
        <v>154.68599999999998</v>
      </c>
      <c r="H105" s="10">
        <v>14.147499618873697</v>
      </c>
      <c r="I105" s="10">
        <v>3266.5804289999996</v>
      </c>
      <c r="K105" s="7">
        <v>36536</v>
      </c>
      <c r="L105" s="10">
        <v>69.596000000000018</v>
      </c>
      <c r="M105" s="10">
        <v>4.4420872919033609</v>
      </c>
      <c r="N105" s="10">
        <v>163.23859300000001</v>
      </c>
    </row>
    <row r="106" spans="1:14" x14ac:dyDescent="0.25">
      <c r="A106" s="7">
        <v>36537</v>
      </c>
      <c r="B106" s="6">
        <v>199.39</v>
      </c>
      <c r="C106" s="6">
        <v>33.595341666913562</v>
      </c>
      <c r="D106" s="6">
        <v>53107.470387999994</v>
      </c>
      <c r="F106" s="7">
        <v>36537</v>
      </c>
      <c r="G106" s="11">
        <v>155.19399999999999</v>
      </c>
      <c r="H106" s="10">
        <v>14.401137319182993</v>
      </c>
      <c r="I106" s="10">
        <v>3278.0617939999997</v>
      </c>
      <c r="K106" s="7">
        <v>36537</v>
      </c>
      <c r="L106" s="10">
        <v>69.850000000000023</v>
      </c>
      <c r="M106" s="10">
        <v>4.521606138486816</v>
      </c>
      <c r="N106" s="10">
        <v>164.2444825</v>
      </c>
    </row>
    <row r="107" spans="1:14" x14ac:dyDescent="0.25">
      <c r="A107" s="7">
        <v>36538</v>
      </c>
      <c r="B107" s="6">
        <v>199.39</v>
      </c>
      <c r="C107" s="6">
        <v>34.642796818461143</v>
      </c>
      <c r="D107" s="6">
        <v>53430.574287999996</v>
      </c>
      <c r="F107" s="7">
        <v>36538</v>
      </c>
      <c r="G107" s="11">
        <v>160.52799999999999</v>
      </c>
      <c r="H107" s="10">
        <v>14.61227356700803</v>
      </c>
      <c r="I107" s="10">
        <v>3288.4255039999998</v>
      </c>
      <c r="K107" s="7">
        <v>36538</v>
      </c>
      <c r="L107" s="10">
        <v>74.676000000000016</v>
      </c>
      <c r="M107" s="10">
        <v>4.5983829558777387</v>
      </c>
      <c r="N107" s="10">
        <v>165.36213750000002</v>
      </c>
    </row>
    <row r="108" spans="1:14" x14ac:dyDescent="0.25">
      <c r="A108" s="7">
        <v>36539</v>
      </c>
      <c r="B108" s="6">
        <v>202.184</v>
      </c>
      <c r="C108" s="6">
        <v>35.827353429635373</v>
      </c>
      <c r="D108" s="6">
        <v>53972.128937999994</v>
      </c>
      <c r="F108" s="7">
        <v>36539</v>
      </c>
      <c r="G108" s="11">
        <v>163.82999999999998</v>
      </c>
      <c r="H108" s="10">
        <v>14.817925756448</v>
      </c>
      <c r="I108" s="10">
        <v>3299.0940289999999</v>
      </c>
      <c r="K108" s="7">
        <v>36539</v>
      </c>
      <c r="L108" s="10">
        <v>75.946000000000012</v>
      </c>
      <c r="M108" s="10">
        <v>4.6765307878649276</v>
      </c>
      <c r="N108" s="10">
        <v>166.58139750000001</v>
      </c>
    </row>
    <row r="109" spans="1:14" x14ac:dyDescent="0.25">
      <c r="A109" s="7">
        <v>36540</v>
      </c>
      <c r="B109" s="6">
        <v>202.184</v>
      </c>
      <c r="C109" s="6">
        <v>38.336310140803015</v>
      </c>
      <c r="D109" s="6">
        <v>58259.859937999994</v>
      </c>
      <c r="F109" s="7">
        <v>36540</v>
      </c>
      <c r="G109" s="11">
        <v>163.82999999999998</v>
      </c>
      <c r="H109" s="10">
        <v>15.370444638743388</v>
      </c>
      <c r="I109" s="10">
        <v>3397.8540889999999</v>
      </c>
      <c r="K109" s="7">
        <v>36540</v>
      </c>
      <c r="L109" s="10">
        <v>75.946000000000012</v>
      </c>
      <c r="M109" s="10">
        <v>4.7478235468707837</v>
      </c>
      <c r="N109" s="10">
        <v>167.59744750000002</v>
      </c>
    </row>
    <row r="110" spans="1:14" x14ac:dyDescent="0.25">
      <c r="A110" s="7">
        <v>36541</v>
      </c>
      <c r="B110" s="6">
        <v>205.48599999999999</v>
      </c>
      <c r="C110" s="6">
        <v>39.885556634584127</v>
      </c>
      <c r="D110" s="6">
        <v>59905.860937999991</v>
      </c>
      <c r="F110" s="7">
        <v>36541</v>
      </c>
      <c r="G110" s="11">
        <v>172.21199999999999</v>
      </c>
      <c r="H110" s="10">
        <v>16.37951138159551</v>
      </c>
      <c r="I110" s="10">
        <v>3640.6900390000001</v>
      </c>
      <c r="K110" s="7">
        <v>36541</v>
      </c>
      <c r="L110" s="10">
        <v>75.946000000000012</v>
      </c>
      <c r="M110" s="10">
        <v>4.8095192037027745</v>
      </c>
      <c r="N110" s="10">
        <v>168.42044800000002</v>
      </c>
    </row>
    <row r="111" spans="1:14" x14ac:dyDescent="0.25">
      <c r="A111" s="7">
        <v>36542</v>
      </c>
      <c r="B111" s="6">
        <v>216.154</v>
      </c>
      <c r="C111" s="6">
        <v>41.059145128988227</v>
      </c>
      <c r="D111" s="6">
        <v>60310.248837999992</v>
      </c>
      <c r="F111" s="7">
        <v>36542</v>
      </c>
      <c r="G111" s="11">
        <v>172.21199999999999</v>
      </c>
      <c r="H111" s="10">
        <v>17.846496999600632</v>
      </c>
      <c r="I111" s="10">
        <v>4203.5817390000002</v>
      </c>
      <c r="K111" s="7">
        <v>36542</v>
      </c>
      <c r="L111" s="10">
        <v>75.946000000000012</v>
      </c>
      <c r="M111" s="10">
        <v>4.868472831342233</v>
      </c>
      <c r="N111" s="10">
        <v>169.03007800000003</v>
      </c>
    </row>
    <row r="112" spans="1:14" x14ac:dyDescent="0.25">
      <c r="A112" s="7">
        <v>36543</v>
      </c>
      <c r="B112" s="6">
        <v>216.40799999999999</v>
      </c>
      <c r="C112" s="6">
        <v>43.252768483014577</v>
      </c>
      <c r="D112" s="6">
        <v>65624.190337999986</v>
      </c>
      <c r="F112" s="7">
        <v>36543</v>
      </c>
      <c r="G112" s="11">
        <v>172.21199999999999</v>
      </c>
      <c r="H112" s="10">
        <v>18.837740552701288</v>
      </c>
      <c r="I112" s="10">
        <v>4538.8782390000006</v>
      </c>
      <c r="K112" s="7">
        <v>36543</v>
      </c>
      <c r="L112" s="10">
        <v>76.454000000000008</v>
      </c>
      <c r="M112" s="10">
        <v>4.9260554443854243</v>
      </c>
      <c r="N112" s="10">
        <v>169.53810300000004</v>
      </c>
    </row>
    <row r="113" spans="1:14" x14ac:dyDescent="0.25">
      <c r="A113" s="7">
        <v>36544</v>
      </c>
      <c r="B113" s="6">
        <v>216.40799999999999</v>
      </c>
      <c r="C113" s="6">
        <v>45.33671066933961</v>
      </c>
      <c r="D113" s="6">
        <v>70491.069837999981</v>
      </c>
      <c r="F113" s="7">
        <v>36544</v>
      </c>
      <c r="G113" s="11">
        <v>172.21199999999999</v>
      </c>
      <c r="H113" s="10">
        <v>19.504053646486792</v>
      </c>
      <c r="I113" s="10">
        <v>4713.6388390000002</v>
      </c>
      <c r="K113" s="7">
        <v>36544</v>
      </c>
      <c r="L113" s="10">
        <v>78.994000000000014</v>
      </c>
      <c r="M113" s="10">
        <v>4.9836380574286157</v>
      </c>
      <c r="N113" s="10">
        <v>170.02580700000004</v>
      </c>
    </row>
    <row r="114" spans="1:14" x14ac:dyDescent="0.25">
      <c r="A114" s="7">
        <v>36545</v>
      </c>
      <c r="B114" s="6">
        <v>217.678</v>
      </c>
      <c r="C114" s="6">
        <v>46.588446995730898</v>
      </c>
      <c r="D114" s="6">
        <v>70896.473787999988</v>
      </c>
      <c r="F114" s="7">
        <v>36545</v>
      </c>
      <c r="G114" s="11">
        <v>177.03799999999998</v>
      </c>
      <c r="H114" s="10">
        <v>19.970198609217391</v>
      </c>
      <c r="I114" s="10">
        <v>4831.5006389999999</v>
      </c>
      <c r="K114" s="7">
        <v>36545</v>
      </c>
      <c r="L114" s="10">
        <v>78.994000000000014</v>
      </c>
      <c r="M114" s="10">
        <v>5.0425916850680741</v>
      </c>
      <c r="N114" s="10">
        <v>170.53383200000005</v>
      </c>
    </row>
    <row r="115" spans="1:14" x14ac:dyDescent="0.25">
      <c r="A115" s="7">
        <v>36546</v>
      </c>
      <c r="B115" s="6">
        <v>220.726</v>
      </c>
      <c r="C115" s="6">
        <v>47.819618103178186</v>
      </c>
      <c r="D115" s="6">
        <v>71172.839387999993</v>
      </c>
      <c r="F115" s="7">
        <v>36546</v>
      </c>
      <c r="G115" s="11">
        <v>178.30799999999999</v>
      </c>
      <c r="H115" s="10">
        <v>20.358195739960802</v>
      </c>
      <c r="I115" s="10">
        <v>4926.6029189999999</v>
      </c>
      <c r="K115" s="7">
        <v>36546</v>
      </c>
      <c r="L115" s="10">
        <v>81.788000000000011</v>
      </c>
      <c r="M115" s="10">
        <v>5.1001742981112654</v>
      </c>
      <c r="N115" s="10">
        <v>171.03169650000004</v>
      </c>
    </row>
    <row r="116" spans="1:14" x14ac:dyDescent="0.25">
      <c r="A116" s="7">
        <v>36547</v>
      </c>
      <c r="B116" s="6">
        <v>228.6</v>
      </c>
      <c r="C116" s="6">
        <v>49.766458829876569</v>
      </c>
      <c r="D116" s="6">
        <v>71868.833637999996</v>
      </c>
      <c r="F116" s="7">
        <v>36547</v>
      </c>
      <c r="G116" s="11">
        <v>178.30799999999999</v>
      </c>
      <c r="H116" s="10">
        <v>20.695465330642353</v>
      </c>
      <c r="I116" s="10">
        <v>5004.1275340000002</v>
      </c>
      <c r="K116" s="7">
        <v>36547</v>
      </c>
      <c r="L116" s="10">
        <v>81.788000000000011</v>
      </c>
      <c r="M116" s="10">
        <v>5.1659829987320558</v>
      </c>
      <c r="N116" s="10">
        <v>171.67180800000003</v>
      </c>
    </row>
    <row r="117" spans="1:14" x14ac:dyDescent="0.25">
      <c r="A117" s="7">
        <v>36548</v>
      </c>
      <c r="B117" s="6">
        <v>233.42599999999999</v>
      </c>
      <c r="C117" s="6">
        <v>51.301995177695012</v>
      </c>
      <c r="D117" s="6">
        <v>72278.301787999997</v>
      </c>
      <c r="F117" s="7">
        <v>36548</v>
      </c>
      <c r="G117" s="11">
        <v>178.30799999999999</v>
      </c>
      <c r="H117" s="10">
        <v>20.991604483435911</v>
      </c>
      <c r="I117" s="10">
        <v>5048.2241039999999</v>
      </c>
      <c r="K117" s="7">
        <v>36548</v>
      </c>
      <c r="L117" s="10">
        <v>81.788000000000011</v>
      </c>
      <c r="M117" s="10">
        <v>5.2290496701603137</v>
      </c>
      <c r="N117" s="10">
        <v>172.39320350000003</v>
      </c>
    </row>
    <row r="118" spans="1:14" x14ac:dyDescent="0.25">
      <c r="A118" s="7">
        <v>36549</v>
      </c>
      <c r="B118" s="6">
        <v>233.42599999999999</v>
      </c>
      <c r="C118" s="6">
        <v>52.275415541044204</v>
      </c>
      <c r="D118" s="6">
        <v>72411.404337999993</v>
      </c>
      <c r="F118" s="7">
        <v>36549</v>
      </c>
      <c r="G118" s="11">
        <v>178.30799999999999</v>
      </c>
      <c r="H118" s="10">
        <v>21.260323344304137</v>
      </c>
      <c r="I118" s="10">
        <v>5063.4648539999998</v>
      </c>
      <c r="K118" s="7">
        <v>36549</v>
      </c>
      <c r="L118" s="10">
        <v>82.550000000000011</v>
      </c>
      <c r="M118" s="10">
        <v>5.2921163415885717</v>
      </c>
      <c r="N118" s="10">
        <v>173.06379650000002</v>
      </c>
    </row>
    <row r="119" spans="1:14" x14ac:dyDescent="0.25">
      <c r="A119" s="7">
        <v>36550</v>
      </c>
      <c r="B119" s="6">
        <v>233.42599999999999</v>
      </c>
      <c r="C119" s="6">
        <v>53.13092864911448</v>
      </c>
      <c r="D119" s="6">
        <v>72481.511787999989</v>
      </c>
      <c r="F119" s="7">
        <v>36550</v>
      </c>
      <c r="G119" s="11">
        <v>179.07</v>
      </c>
      <c r="H119" s="10">
        <v>21.502992927843302</v>
      </c>
      <c r="I119" s="10">
        <v>5073.4018230000001</v>
      </c>
      <c r="K119" s="7">
        <v>36550</v>
      </c>
      <c r="L119" s="10">
        <v>84.074000000000012</v>
      </c>
      <c r="M119" s="10">
        <v>5.3798612757496258</v>
      </c>
      <c r="N119" s="10">
        <v>174.18145150000004</v>
      </c>
    </row>
    <row r="120" spans="1:14" x14ac:dyDescent="0.25">
      <c r="A120" s="7">
        <v>36551</v>
      </c>
      <c r="B120" s="6">
        <v>233.42599999999999</v>
      </c>
      <c r="C120" s="6">
        <v>53.817806961843985</v>
      </c>
      <c r="D120" s="6">
        <v>72522.153787999996</v>
      </c>
      <c r="F120" s="7">
        <v>36551</v>
      </c>
      <c r="G120" s="11">
        <v>181.102</v>
      </c>
      <c r="H120" s="10">
        <v>21.747033525978733</v>
      </c>
      <c r="I120" s="10">
        <v>5083.3794340000004</v>
      </c>
      <c r="K120" s="7">
        <v>36551</v>
      </c>
      <c r="L120" s="10">
        <v>84.074000000000012</v>
      </c>
      <c r="M120" s="10">
        <v>5.4648641807181466</v>
      </c>
      <c r="N120" s="10">
        <v>174.74027900000004</v>
      </c>
    </row>
    <row r="121" spans="1:14" x14ac:dyDescent="0.25">
      <c r="A121" s="7">
        <v>36552</v>
      </c>
      <c r="B121" s="6">
        <v>234.18799999999999</v>
      </c>
      <c r="C121" s="6">
        <v>54.385407004698301</v>
      </c>
      <c r="D121" s="6">
        <v>72548.571087999997</v>
      </c>
      <c r="F121" s="7">
        <v>36552</v>
      </c>
      <c r="G121" s="11">
        <v>181.102</v>
      </c>
      <c r="H121" s="10">
        <v>21.985590065729099</v>
      </c>
      <c r="I121" s="10">
        <v>5091.5586365000008</v>
      </c>
      <c r="K121" s="7">
        <v>36552</v>
      </c>
      <c r="L121" s="10">
        <v>84.074000000000012</v>
      </c>
      <c r="M121" s="10">
        <v>5.538898968916536</v>
      </c>
      <c r="N121" s="10">
        <v>175.37023000000005</v>
      </c>
    </row>
    <row r="122" spans="1:14" x14ac:dyDescent="0.25">
      <c r="A122" s="7">
        <v>36553</v>
      </c>
      <c r="B122" s="6">
        <v>234.18799999999999</v>
      </c>
      <c r="C122" s="6">
        <v>54.878972259354228</v>
      </c>
      <c r="D122" s="6">
        <v>72566.859987999997</v>
      </c>
      <c r="F122" s="7">
        <v>36553</v>
      </c>
      <c r="G122" s="11">
        <v>181.102</v>
      </c>
      <c r="H122" s="10">
        <v>22.206323415728001</v>
      </c>
      <c r="I122" s="10">
        <v>5099.7683205000012</v>
      </c>
      <c r="K122" s="7">
        <v>36553</v>
      </c>
      <c r="L122" s="10">
        <v>84.074000000000012</v>
      </c>
      <c r="M122" s="10">
        <v>5.6074496987298597</v>
      </c>
      <c r="N122" s="10">
        <v>175.84777350000005</v>
      </c>
    </row>
    <row r="123" spans="1:14" x14ac:dyDescent="0.25">
      <c r="A123" s="7">
        <v>36554</v>
      </c>
      <c r="B123" s="6">
        <v>234.18799999999999</v>
      </c>
      <c r="C123" s="6">
        <v>55.483589696307739</v>
      </c>
      <c r="D123" s="6">
        <v>72579.052587999991</v>
      </c>
      <c r="F123" s="7">
        <v>36554</v>
      </c>
      <c r="G123" s="11">
        <v>181.102</v>
      </c>
      <c r="H123" s="10">
        <v>22.398265459205305</v>
      </c>
      <c r="I123" s="10">
        <v>5105.0314595000009</v>
      </c>
      <c r="K123" s="7">
        <v>36554</v>
      </c>
      <c r="L123" s="10">
        <v>84.582000000000008</v>
      </c>
      <c r="M123" s="10">
        <v>5.6760004285431833</v>
      </c>
      <c r="N123" s="10">
        <v>176.07130450000005</v>
      </c>
    </row>
    <row r="124" spans="1:14" x14ac:dyDescent="0.25">
      <c r="A124" s="7">
        <v>36555</v>
      </c>
      <c r="B124" s="6">
        <v>234.18799999999999</v>
      </c>
      <c r="C124" s="6">
        <v>56.370636140092145</v>
      </c>
      <c r="D124" s="6">
        <v>72621.726687999995</v>
      </c>
      <c r="F124" s="7">
        <v>36555</v>
      </c>
      <c r="G124" s="11">
        <v>181.102</v>
      </c>
      <c r="H124" s="10">
        <v>22.577868371316214</v>
      </c>
      <c r="I124" s="10">
        <v>5108.6384370000005</v>
      </c>
      <c r="K124" s="7">
        <v>36555</v>
      </c>
      <c r="L124" s="10">
        <v>84.582000000000008</v>
      </c>
      <c r="M124" s="10">
        <v>5.7431801437602399</v>
      </c>
      <c r="N124" s="10">
        <v>176.20339100000007</v>
      </c>
    </row>
    <row r="125" spans="1:14" x14ac:dyDescent="0.25">
      <c r="A125" s="7">
        <v>36556</v>
      </c>
      <c r="B125" s="6">
        <v>234.18799999999999</v>
      </c>
      <c r="C125" s="6">
        <v>57.041062277666448</v>
      </c>
      <c r="D125" s="6">
        <v>72657.288437999989</v>
      </c>
      <c r="F125" s="7">
        <v>36556</v>
      </c>
      <c r="G125" s="11">
        <v>182.11799999999999</v>
      </c>
      <c r="H125" s="10">
        <v>22.756100268830856</v>
      </c>
      <c r="I125" s="10">
        <v>5113.6475635000006</v>
      </c>
      <c r="K125" s="7">
        <v>36556</v>
      </c>
      <c r="L125" s="10">
        <v>84.582000000000008</v>
      </c>
      <c r="M125" s="10">
        <v>5.8117308735735635</v>
      </c>
      <c r="N125" s="10">
        <v>176.33547750000008</v>
      </c>
    </row>
    <row r="126" spans="1:14" x14ac:dyDescent="0.25">
      <c r="A126" s="7">
        <v>36557</v>
      </c>
      <c r="B126" s="6">
        <v>234.18799999999999</v>
      </c>
      <c r="C126" s="6">
        <v>57.570273911825304</v>
      </c>
      <c r="D126" s="6">
        <v>72682.689687999984</v>
      </c>
      <c r="F126" s="7">
        <v>36557</v>
      </c>
      <c r="G126" s="11">
        <v>197.61199999999999</v>
      </c>
      <c r="H126" s="10">
        <v>22.99191477938869</v>
      </c>
      <c r="I126" s="10">
        <v>5137.8295535000007</v>
      </c>
      <c r="K126" s="7">
        <v>36557</v>
      </c>
      <c r="L126" s="10">
        <v>84.582000000000008</v>
      </c>
      <c r="M126" s="10">
        <v>5.8761685595980877</v>
      </c>
      <c r="N126" s="10">
        <v>176.53868750000009</v>
      </c>
    </row>
    <row r="127" spans="1:14" x14ac:dyDescent="0.25">
      <c r="A127" s="7">
        <v>36558</v>
      </c>
      <c r="B127" s="6">
        <v>237.23599999999999</v>
      </c>
      <c r="C127" s="6">
        <v>58.013111626419374</v>
      </c>
      <c r="D127" s="6">
        <v>72697.930437999981</v>
      </c>
      <c r="F127" s="7">
        <v>36558</v>
      </c>
      <c r="G127" s="11">
        <v>197.61199999999999</v>
      </c>
      <c r="H127" s="10">
        <v>28.983248565073161</v>
      </c>
      <c r="I127" s="10">
        <v>25052.409553499998</v>
      </c>
      <c r="K127" s="7">
        <v>36558</v>
      </c>
      <c r="L127" s="10">
        <v>85.598000000000013</v>
      </c>
      <c r="M127" s="10">
        <v>5.9419772602188781</v>
      </c>
      <c r="N127" s="10">
        <v>176.70125550000009</v>
      </c>
    </row>
    <row r="128" spans="1:14" x14ac:dyDescent="0.25">
      <c r="A128" s="7">
        <v>36559</v>
      </c>
      <c r="B128" s="6">
        <v>237.23599999999999</v>
      </c>
      <c r="C128" s="6">
        <v>58.510789924864099</v>
      </c>
      <c r="D128" s="6">
        <v>72724.347737999982</v>
      </c>
      <c r="F128" s="7">
        <v>36559</v>
      </c>
      <c r="G128" s="11">
        <v>197.61199999999999</v>
      </c>
      <c r="H128" s="10">
        <v>34.46730695013904</v>
      </c>
      <c r="I128" s="10">
        <v>37549.824553499995</v>
      </c>
      <c r="K128" s="7">
        <v>36559</v>
      </c>
      <c r="L128" s="10">
        <v>85.598000000000013</v>
      </c>
      <c r="M128" s="10">
        <v>6.0118990046284679</v>
      </c>
      <c r="N128" s="10">
        <v>176.93494700000008</v>
      </c>
    </row>
    <row r="129" spans="1:14" x14ac:dyDescent="0.25">
      <c r="A129" s="7">
        <v>36560</v>
      </c>
      <c r="B129" s="6">
        <v>239.01399999999998</v>
      </c>
      <c r="C129" s="6">
        <v>59.13597258076161</v>
      </c>
      <c r="D129" s="6">
        <v>72772.102087999985</v>
      </c>
      <c r="F129" s="7">
        <v>36560</v>
      </c>
      <c r="G129" s="11">
        <v>197.61199999999999</v>
      </c>
      <c r="H129" s="10">
        <v>36.825452055717371</v>
      </c>
      <c r="I129" s="10">
        <v>38748.763553499994</v>
      </c>
      <c r="K129" s="7">
        <v>36560</v>
      </c>
      <c r="L129" s="10">
        <v>92.202000000000012</v>
      </c>
      <c r="M129" s="10">
        <v>6.0886758220193906</v>
      </c>
      <c r="N129" s="10">
        <v>177.23976200000007</v>
      </c>
    </row>
    <row r="130" spans="1:14" x14ac:dyDescent="0.25">
      <c r="A130" s="7">
        <v>36561</v>
      </c>
      <c r="B130" s="6">
        <v>240.02999999999997</v>
      </c>
      <c r="C130" s="6">
        <v>59.870836404360439</v>
      </c>
      <c r="D130" s="6">
        <v>72865.57868799998</v>
      </c>
      <c r="F130" s="7">
        <v>36561</v>
      </c>
      <c r="G130" s="11">
        <v>197.61199999999999</v>
      </c>
      <c r="H130" s="10">
        <v>38.237597089871834</v>
      </c>
      <c r="I130" s="10">
        <v>39170.424303499996</v>
      </c>
      <c r="K130" s="7">
        <v>36561</v>
      </c>
      <c r="L130" s="10">
        <v>92.202000000000012</v>
      </c>
      <c r="M130" s="10">
        <v>6.1928729313356419</v>
      </c>
      <c r="N130" s="10">
        <v>178.22533050000007</v>
      </c>
    </row>
    <row r="131" spans="1:14" x14ac:dyDescent="0.25">
      <c r="A131" s="7">
        <v>36562</v>
      </c>
      <c r="B131" s="6">
        <v>252.22199999999998</v>
      </c>
      <c r="C131" s="6">
        <v>60.816836475784299</v>
      </c>
      <c r="D131" s="6">
        <v>73791.200237999976</v>
      </c>
      <c r="F131" s="7">
        <v>36562</v>
      </c>
      <c r="G131" s="11">
        <v>198.88200000000001</v>
      </c>
      <c r="H131" s="10">
        <v>39.489333416263122</v>
      </c>
      <c r="I131" s="10">
        <v>39407.163953499999</v>
      </c>
      <c r="K131" s="7">
        <v>36562</v>
      </c>
      <c r="L131" s="10">
        <v>92.202000000000012</v>
      </c>
      <c r="M131" s="10">
        <v>6.5740149890977202</v>
      </c>
      <c r="N131" s="10">
        <v>272.71798050000007</v>
      </c>
    </row>
    <row r="132" spans="1:14" x14ac:dyDescent="0.25">
      <c r="A132" s="7">
        <v>36563</v>
      </c>
      <c r="B132" s="6">
        <v>254.50799999999998</v>
      </c>
      <c r="C132" s="6">
        <v>64.504865739741106</v>
      </c>
      <c r="D132" s="6">
        <v>97058.745237999974</v>
      </c>
      <c r="F132" s="7">
        <v>36563</v>
      </c>
      <c r="G132" s="11">
        <v>198.88200000000001</v>
      </c>
      <c r="H132" s="10">
        <v>40.710907421536547</v>
      </c>
      <c r="I132" s="10">
        <v>39611.390003499997</v>
      </c>
      <c r="K132" s="7">
        <v>36563</v>
      </c>
      <c r="L132" s="10">
        <v>92.202000000000012</v>
      </c>
      <c r="M132" s="10">
        <v>6.9729802366112628</v>
      </c>
      <c r="N132" s="10">
        <v>315.39208050000008</v>
      </c>
    </row>
    <row r="133" spans="1:14" x14ac:dyDescent="0.25">
      <c r="A133" s="7">
        <v>36564</v>
      </c>
      <c r="B133" s="6">
        <v>258.572</v>
      </c>
      <c r="C133" s="6">
        <v>66.753329677618112</v>
      </c>
      <c r="D133" s="6">
        <v>106609.61523799997</v>
      </c>
      <c r="F133" s="7">
        <v>36564</v>
      </c>
      <c r="G133" s="11">
        <v>198.88200000000001</v>
      </c>
      <c r="H133" s="10">
        <v>42.150472747616341</v>
      </c>
      <c r="I133" s="10">
        <v>39993.424803499998</v>
      </c>
      <c r="K133" s="7">
        <v>36564</v>
      </c>
      <c r="L133" s="10">
        <v>92.202000000000012</v>
      </c>
      <c r="M133" s="10">
        <v>7.2540382288458893</v>
      </c>
      <c r="N133" s="10">
        <v>323.41887550000007</v>
      </c>
    </row>
    <row r="134" spans="1:14" x14ac:dyDescent="0.25">
      <c r="A134" s="7">
        <v>36565</v>
      </c>
      <c r="B134" s="6">
        <v>258.572</v>
      </c>
      <c r="C134" s="6">
        <v>67.830947150283563</v>
      </c>
      <c r="D134" s="6">
        <v>107269.03168799997</v>
      </c>
      <c r="F134" s="7">
        <v>36565</v>
      </c>
      <c r="G134" s="11">
        <v>198.88200000000001</v>
      </c>
      <c r="H134" s="10">
        <v>44.083603328352062</v>
      </c>
      <c r="I134" s="10">
        <v>40698.563503500001</v>
      </c>
      <c r="K134" s="7">
        <v>36565</v>
      </c>
      <c r="L134" s="10">
        <v>92.456000000000017</v>
      </c>
      <c r="M134" s="10">
        <v>7.4857396956149227</v>
      </c>
      <c r="N134" s="10">
        <v>328.49912550000005</v>
      </c>
    </row>
    <row r="135" spans="1:14" x14ac:dyDescent="0.25">
      <c r="A135" s="7">
        <v>36566</v>
      </c>
      <c r="B135" s="6">
        <v>258.572</v>
      </c>
      <c r="C135" s="6">
        <v>68.645329820465847</v>
      </c>
      <c r="D135" s="6">
        <v>107424.48733799998</v>
      </c>
      <c r="F135" s="7">
        <v>36566</v>
      </c>
      <c r="G135" s="11">
        <v>198.88200000000001</v>
      </c>
      <c r="H135" s="10">
        <v>45.632849822133174</v>
      </c>
      <c r="I135" s="10">
        <v>41186.267503499999</v>
      </c>
      <c r="K135" s="7">
        <v>36566</v>
      </c>
      <c r="L135" s="10">
        <v>93.980000000000018</v>
      </c>
      <c r="M135" s="10">
        <v>7.6653426077258304</v>
      </c>
      <c r="N135" s="10">
        <v>332.15690550000005</v>
      </c>
    </row>
    <row r="136" spans="1:14" x14ac:dyDescent="0.25">
      <c r="A136" s="7">
        <v>36567</v>
      </c>
      <c r="B136" s="6">
        <v>258.572</v>
      </c>
      <c r="C136" s="6">
        <v>69.234866096860429</v>
      </c>
      <c r="D136" s="6">
        <v>107479.35403799998</v>
      </c>
      <c r="F136" s="7">
        <v>36567</v>
      </c>
      <c r="G136" s="11">
        <v>199.136</v>
      </c>
      <c r="H136" s="10">
        <v>46.74885570349408</v>
      </c>
      <c r="I136" s="10">
        <v>41435.199753499997</v>
      </c>
      <c r="K136" s="7">
        <v>36567</v>
      </c>
      <c r="L136" s="10">
        <v>93.980000000000018</v>
      </c>
      <c r="M136" s="10">
        <v>7.8202672571039411</v>
      </c>
      <c r="N136" s="10">
        <v>334.90024050000005</v>
      </c>
    </row>
    <row r="137" spans="1:14" x14ac:dyDescent="0.25">
      <c r="A137" s="7">
        <v>36568</v>
      </c>
      <c r="B137" s="6">
        <v>258.572</v>
      </c>
      <c r="C137" s="6">
        <v>69.766819760211817</v>
      </c>
      <c r="D137" s="6">
        <v>107522.02813799998</v>
      </c>
      <c r="F137" s="7">
        <v>36568</v>
      </c>
      <c r="G137" s="11">
        <v>201.422</v>
      </c>
      <c r="H137" s="10">
        <v>47.589287651005428</v>
      </c>
      <c r="I137" s="10">
        <v>41735.950553499999</v>
      </c>
      <c r="K137" s="7">
        <v>36568</v>
      </c>
      <c r="L137" s="10">
        <v>93.980000000000018</v>
      </c>
      <c r="M137" s="10">
        <v>7.9409165415753904</v>
      </c>
      <c r="N137" s="10">
        <v>336.42431550000003</v>
      </c>
    </row>
    <row r="138" spans="1:14" x14ac:dyDescent="0.25">
      <c r="A138" s="7">
        <v>36569</v>
      </c>
      <c r="B138" s="6">
        <v>258.572</v>
      </c>
      <c r="C138" s="6">
        <v>70.256271971078945</v>
      </c>
      <c r="D138" s="6">
        <v>107551.49358799998</v>
      </c>
      <c r="F138" s="7">
        <v>36569</v>
      </c>
      <c r="G138" s="11">
        <v>201.67599999999999</v>
      </c>
      <c r="H138" s="10">
        <v>48.359797854107185</v>
      </c>
      <c r="I138" s="10">
        <v>41976.754403499996</v>
      </c>
      <c r="K138" s="7">
        <v>36569</v>
      </c>
      <c r="L138" s="10">
        <v>93.980000000000018</v>
      </c>
      <c r="M138" s="10">
        <v>8.0560817676617731</v>
      </c>
      <c r="N138" s="10">
        <v>337.54197050000005</v>
      </c>
    </row>
    <row r="139" spans="1:14" x14ac:dyDescent="0.25">
      <c r="A139" s="7">
        <v>36570</v>
      </c>
      <c r="B139" s="6">
        <v>258.572</v>
      </c>
      <c r="C139" s="6">
        <v>70.747095196542347</v>
      </c>
      <c r="D139" s="6">
        <v>107573.84668799998</v>
      </c>
      <c r="F139" s="7">
        <v>36570</v>
      </c>
      <c r="G139" s="11">
        <v>207.26399999999998</v>
      </c>
      <c r="H139" s="10">
        <v>49.124823998823878</v>
      </c>
      <c r="I139" s="10">
        <v>42176.916253499992</v>
      </c>
      <c r="K139" s="7">
        <v>36570</v>
      </c>
      <c r="L139" s="10">
        <v>93.980000000000018</v>
      </c>
      <c r="M139" s="10">
        <v>8.1561658331892257</v>
      </c>
      <c r="N139" s="10">
        <v>338.21256350000004</v>
      </c>
    </row>
    <row r="140" spans="1:14" x14ac:dyDescent="0.25">
      <c r="A140" s="7">
        <v>36571</v>
      </c>
      <c r="B140" s="6">
        <v>258.572</v>
      </c>
      <c r="C140" s="6">
        <v>71.336631472936929</v>
      </c>
      <c r="D140" s="6">
        <v>107623.63313799998</v>
      </c>
      <c r="F140" s="7">
        <v>36571</v>
      </c>
      <c r="G140" s="11">
        <v>207.26399999999998</v>
      </c>
      <c r="H140" s="10">
        <v>50.146229873042401</v>
      </c>
      <c r="I140" s="10">
        <v>42422.800353499995</v>
      </c>
      <c r="K140" s="7">
        <v>36571</v>
      </c>
      <c r="L140" s="10">
        <v>93.980000000000018</v>
      </c>
      <c r="M140" s="10">
        <v>8.2535078695241442</v>
      </c>
      <c r="N140" s="10">
        <v>338.82219350000003</v>
      </c>
    </row>
    <row r="141" spans="1:14" x14ac:dyDescent="0.25">
      <c r="A141" s="7">
        <v>36572</v>
      </c>
      <c r="B141" s="6">
        <v>261.87400000000002</v>
      </c>
      <c r="C141" s="6">
        <v>72.011170654300031</v>
      </c>
      <c r="D141" s="6">
        <v>107706.94923799997</v>
      </c>
      <c r="F141" s="7">
        <v>36572</v>
      </c>
      <c r="G141" s="11">
        <v>207.26399999999998</v>
      </c>
      <c r="H141" s="10">
        <v>51.299253148502501</v>
      </c>
      <c r="I141" s="10">
        <v>42704.246203499992</v>
      </c>
      <c r="K141" s="7">
        <v>36572</v>
      </c>
      <c r="L141" s="10">
        <v>96.012000000000015</v>
      </c>
      <c r="M141" s="10">
        <v>8.3426238182814654</v>
      </c>
      <c r="N141" s="10">
        <v>339.36070000000001</v>
      </c>
    </row>
    <row r="142" spans="1:14" x14ac:dyDescent="0.25">
      <c r="A142" s="7">
        <v>36573</v>
      </c>
      <c r="B142" s="6">
        <v>264.92200000000003</v>
      </c>
      <c r="C142" s="6">
        <v>73.102498272928145</v>
      </c>
      <c r="D142" s="6">
        <v>108005.66793799997</v>
      </c>
      <c r="F142" s="7">
        <v>36573</v>
      </c>
      <c r="G142" s="11">
        <v>207.26399999999998</v>
      </c>
      <c r="H142" s="10">
        <v>52.2521082929077</v>
      </c>
      <c r="I142" s="10">
        <v>42955.210553499994</v>
      </c>
      <c r="K142" s="7">
        <v>36573</v>
      </c>
      <c r="L142" s="10">
        <v>96.012000000000015</v>
      </c>
      <c r="M142" s="10">
        <v>8.4125455626910561</v>
      </c>
      <c r="N142" s="10">
        <v>339.79760149999998</v>
      </c>
    </row>
    <row r="143" spans="1:14" x14ac:dyDescent="0.25">
      <c r="A143" s="7">
        <v>36574</v>
      </c>
      <c r="B143" s="6">
        <v>272.79600000000005</v>
      </c>
      <c r="C143" s="6">
        <v>74.148582409879467</v>
      </c>
      <c r="D143" s="6">
        <v>108358.23728799997</v>
      </c>
      <c r="F143" s="7">
        <v>36574</v>
      </c>
      <c r="G143" s="11">
        <v>207.26399999999998</v>
      </c>
      <c r="H143" s="10">
        <v>52.976003999736399</v>
      </c>
      <c r="I143" s="10">
        <v>43149.276103499993</v>
      </c>
      <c r="K143" s="7">
        <v>36574</v>
      </c>
      <c r="L143" s="10">
        <v>98.552000000000021</v>
      </c>
      <c r="M143" s="10">
        <v>8.5030325260446435</v>
      </c>
      <c r="N143" s="10">
        <v>340.36658949999998</v>
      </c>
    </row>
    <row r="144" spans="1:14" x14ac:dyDescent="0.25">
      <c r="A144" s="7">
        <v>36575</v>
      </c>
      <c r="B144" s="6">
        <v>273.30400000000003</v>
      </c>
      <c r="C144" s="6">
        <v>75.725249195585903</v>
      </c>
      <c r="D144" s="6">
        <v>109288.93908799997</v>
      </c>
      <c r="F144" s="7">
        <v>36575</v>
      </c>
      <c r="G144" s="11">
        <v>207.26399999999998</v>
      </c>
      <c r="H144" s="10">
        <v>53.568282305323514</v>
      </c>
      <c r="I144" s="10">
        <v>43325.052753499993</v>
      </c>
      <c r="K144" s="7">
        <v>36575</v>
      </c>
      <c r="L144" s="10">
        <v>98.552000000000021</v>
      </c>
      <c r="M144" s="10">
        <v>8.5894064456094306</v>
      </c>
      <c r="N144" s="10">
        <v>340.85429349999998</v>
      </c>
    </row>
    <row r="145" spans="1:14" x14ac:dyDescent="0.25">
      <c r="A145" s="7">
        <v>36576</v>
      </c>
      <c r="B145" s="6">
        <v>273.30400000000003</v>
      </c>
      <c r="C145" s="6">
        <v>77.562408754582975</v>
      </c>
      <c r="D145" s="6">
        <v>111270.23658799997</v>
      </c>
      <c r="F145" s="7">
        <v>36576</v>
      </c>
      <c r="G145" s="11">
        <v>207.26399999999998</v>
      </c>
      <c r="H145" s="10">
        <v>54.092009881097304</v>
      </c>
      <c r="I145" s="10">
        <v>43460.187403499993</v>
      </c>
      <c r="K145" s="7">
        <v>36576</v>
      </c>
      <c r="L145" s="10">
        <v>98.552000000000021</v>
      </c>
      <c r="M145" s="10">
        <v>8.6689252921928865</v>
      </c>
      <c r="N145" s="10">
        <v>341.39279999999997</v>
      </c>
    </row>
    <row r="146" spans="1:14" x14ac:dyDescent="0.25">
      <c r="A146" s="7">
        <v>36577</v>
      </c>
      <c r="B146" s="6">
        <v>277.87600000000003</v>
      </c>
      <c r="C146" s="6">
        <v>78.822371168551854</v>
      </c>
      <c r="D146" s="6">
        <v>111577.08368799997</v>
      </c>
      <c r="F146" s="7">
        <v>36577</v>
      </c>
      <c r="G146" s="11">
        <v>208.02599999999998</v>
      </c>
      <c r="H146" s="10">
        <v>54.65275485097029</v>
      </c>
      <c r="I146" s="10">
        <v>43604.466503499993</v>
      </c>
      <c r="K146" s="7">
        <v>36577</v>
      </c>
      <c r="L146" s="10">
        <v>100.07600000000002</v>
      </c>
      <c r="M146" s="10">
        <v>8.782719503683003</v>
      </c>
      <c r="N146" s="10">
        <v>342.91687499999995</v>
      </c>
    </row>
    <row r="147" spans="1:14" x14ac:dyDescent="0.25">
      <c r="A147" s="7">
        <v>36578</v>
      </c>
      <c r="B147" s="6">
        <v>280.41600000000005</v>
      </c>
      <c r="C147" s="6">
        <v>80.017895896496213</v>
      </c>
      <c r="D147" s="6">
        <v>111735.58748799998</v>
      </c>
      <c r="F147" s="7">
        <v>36578</v>
      </c>
      <c r="G147" s="11">
        <v>208.53399999999999</v>
      </c>
      <c r="H147" s="10">
        <v>56.147160760900739</v>
      </c>
      <c r="I147" s="10">
        <v>44793.245003499993</v>
      </c>
      <c r="K147" s="7">
        <v>36578</v>
      </c>
      <c r="L147" s="10">
        <v>101.34600000000002</v>
      </c>
      <c r="M147" s="10">
        <v>8.91570791952085</v>
      </c>
      <c r="N147" s="10">
        <v>344.54255499999994</v>
      </c>
    </row>
    <row r="148" spans="1:14" x14ac:dyDescent="0.25">
      <c r="A148" s="7">
        <v>36579</v>
      </c>
      <c r="B148" s="6">
        <v>288.54400000000004</v>
      </c>
      <c r="C148" s="6">
        <v>81.800214871642623</v>
      </c>
      <c r="D148" s="6">
        <v>112264.94953799997</v>
      </c>
      <c r="F148" s="7">
        <v>36579</v>
      </c>
      <c r="G148" s="11">
        <v>213.10599999999999</v>
      </c>
      <c r="H148" s="10">
        <v>59.643247981380235</v>
      </c>
      <c r="I148" s="10">
        <v>49416.272503499989</v>
      </c>
      <c r="K148" s="7">
        <v>36579</v>
      </c>
      <c r="L148" s="10">
        <v>101.34600000000002</v>
      </c>
      <c r="M148" s="10">
        <v>9.1021659046130896</v>
      </c>
      <c r="N148" s="10">
        <v>347.38749499999994</v>
      </c>
    </row>
    <row r="149" spans="1:14" x14ac:dyDescent="0.25">
      <c r="A149" s="7">
        <v>36580</v>
      </c>
      <c r="B149" s="6">
        <v>298.45000000000005</v>
      </c>
      <c r="C149" s="6">
        <v>87.585896467887125</v>
      </c>
      <c r="D149" s="6">
        <v>133297.18453799997</v>
      </c>
      <c r="F149" s="7">
        <v>36580</v>
      </c>
      <c r="G149" s="11">
        <v>213.10599999999999</v>
      </c>
      <c r="H149" s="10">
        <v>62.659480093166465</v>
      </c>
      <c r="I149" s="10">
        <v>52027.521003499991</v>
      </c>
      <c r="K149" s="7">
        <v>36580</v>
      </c>
      <c r="L149" s="10">
        <v>101.34600000000002</v>
      </c>
      <c r="M149" s="10">
        <v>9.436693466102108</v>
      </c>
      <c r="N149" s="10">
        <v>360.59614499999992</v>
      </c>
    </row>
    <row r="150" spans="1:14" x14ac:dyDescent="0.25">
      <c r="A150" s="7">
        <v>36581</v>
      </c>
      <c r="B150" s="6">
        <v>298.95800000000003</v>
      </c>
      <c r="C150" s="6">
        <v>93.933694048600884</v>
      </c>
      <c r="D150" s="6">
        <v>148944.35453799996</v>
      </c>
      <c r="F150" s="7">
        <v>36581</v>
      </c>
      <c r="G150" s="11">
        <v>214.12199999999999</v>
      </c>
      <c r="H150" s="10">
        <v>64.304697608686226</v>
      </c>
      <c r="I150" s="10">
        <v>52678.809053499994</v>
      </c>
      <c r="K150" s="7">
        <v>36581</v>
      </c>
      <c r="L150" s="10">
        <v>101.34600000000002</v>
      </c>
      <c r="M150" s="10">
        <v>9.7479137794545974</v>
      </c>
      <c r="N150" s="10">
        <v>371.77269499999994</v>
      </c>
    </row>
    <row r="151" spans="1:14" x14ac:dyDescent="0.25">
      <c r="A151" s="7">
        <v>36582</v>
      </c>
      <c r="B151" s="6">
        <v>298.95800000000003</v>
      </c>
      <c r="C151" s="6">
        <v>97.47091170696838</v>
      </c>
      <c r="D151" s="6">
        <v>150986.61503799996</v>
      </c>
      <c r="F151" s="7">
        <v>36582</v>
      </c>
      <c r="G151" s="11">
        <v>215.64599999999999</v>
      </c>
      <c r="H151" s="10">
        <v>65.744262934766013</v>
      </c>
      <c r="I151" s="10">
        <v>53041.538903499997</v>
      </c>
      <c r="K151" s="7">
        <v>36582</v>
      </c>
      <c r="L151" s="10">
        <v>101.34600000000002</v>
      </c>
      <c r="M151" s="10">
        <v>10.050908005229488</v>
      </c>
      <c r="N151" s="10">
        <v>382.94924499999996</v>
      </c>
    </row>
    <row r="152" spans="1:14" x14ac:dyDescent="0.25">
      <c r="A152" s="7">
        <v>36583</v>
      </c>
      <c r="B152" s="6">
        <v>315.46800000000002</v>
      </c>
      <c r="C152" s="6">
        <v>99.582274185218736</v>
      </c>
      <c r="D152" s="6">
        <v>151413.35603799997</v>
      </c>
      <c r="F152" s="7">
        <v>36583</v>
      </c>
      <c r="G152" s="11">
        <v>221.23399999999998</v>
      </c>
      <c r="H152" s="10">
        <v>67.992726872643019</v>
      </c>
      <c r="I152" s="10">
        <v>54260.798903499999</v>
      </c>
      <c r="K152" s="7">
        <v>36583</v>
      </c>
      <c r="L152" s="10">
        <v>101.34600000000002</v>
      </c>
      <c r="M152" s="10">
        <v>10.314142807712649</v>
      </c>
      <c r="N152" s="10">
        <v>392.80492999999996</v>
      </c>
    </row>
    <row r="153" spans="1:14" x14ac:dyDescent="0.25">
      <c r="A153" s="7">
        <v>36584</v>
      </c>
      <c r="B153" s="6">
        <v>317.24600000000004</v>
      </c>
      <c r="C153" s="6">
        <v>107.04059358890834</v>
      </c>
      <c r="D153" s="6">
        <v>175595.34603799996</v>
      </c>
      <c r="F153" s="7">
        <v>36584</v>
      </c>
      <c r="G153" s="11">
        <v>221.48799999999997</v>
      </c>
      <c r="H153" s="10">
        <v>70.679915481325295</v>
      </c>
      <c r="I153" s="10">
        <v>56150.651903500002</v>
      </c>
      <c r="K153" s="7">
        <v>36584</v>
      </c>
      <c r="L153" s="10">
        <v>101.34600000000002</v>
      </c>
      <c r="M153" s="10">
        <v>10.534876157711551</v>
      </c>
      <c r="N153" s="10">
        <v>399.81567499999994</v>
      </c>
    </row>
    <row r="154" spans="1:14" x14ac:dyDescent="0.25">
      <c r="A154" s="7">
        <v>36585</v>
      </c>
      <c r="B154" s="6">
        <v>317.24600000000004</v>
      </c>
      <c r="C154" s="6">
        <v>107.04059358890834</v>
      </c>
      <c r="D154" s="6">
        <v>175595.34603799996</v>
      </c>
      <c r="F154" s="7">
        <v>36585</v>
      </c>
      <c r="G154" s="11">
        <v>223.01199999999997</v>
      </c>
      <c r="H154" s="10">
        <v>72.613046062061017</v>
      </c>
      <c r="I154" s="10">
        <v>56757.233753500004</v>
      </c>
      <c r="K154" s="7">
        <v>36585</v>
      </c>
      <c r="L154" s="10">
        <v>101.34600000000002</v>
      </c>
      <c r="M154" s="10">
        <v>10.534876157711551</v>
      </c>
      <c r="N154" s="10">
        <v>399.81567499999994</v>
      </c>
    </row>
    <row r="155" spans="1:14" x14ac:dyDescent="0.25">
      <c r="A155" s="7">
        <v>36586</v>
      </c>
      <c r="B155" s="6">
        <v>317.24600000000004</v>
      </c>
      <c r="C155" s="6">
        <v>111.41413015099837</v>
      </c>
      <c r="D155" s="6">
        <v>185298.62353799996</v>
      </c>
      <c r="F155" s="7">
        <v>36586</v>
      </c>
      <c r="G155" s="11">
        <v>223.01199999999997</v>
      </c>
      <c r="H155" s="10">
        <v>74.134872263916805</v>
      </c>
      <c r="I155" s="10">
        <v>57201.247603500007</v>
      </c>
      <c r="K155" s="7">
        <v>36586</v>
      </c>
      <c r="L155" s="10">
        <v>104.90200000000002</v>
      </c>
      <c r="M155" s="10">
        <v>10.718592113611258</v>
      </c>
      <c r="N155" s="10">
        <v>404.59110999999996</v>
      </c>
    </row>
    <row r="156" spans="1:14" x14ac:dyDescent="0.25">
      <c r="A156" s="7">
        <v>36587</v>
      </c>
      <c r="B156" s="6">
        <v>317.24600000000004</v>
      </c>
      <c r="C156" s="6">
        <v>113.85453613235269</v>
      </c>
      <c r="D156" s="6">
        <v>187412.00753799995</v>
      </c>
      <c r="F156" s="7">
        <v>36587</v>
      </c>
      <c r="G156" s="11">
        <v>224.28199999999998</v>
      </c>
      <c r="H156" s="10">
        <v>75.416770911425957</v>
      </c>
      <c r="I156" s="10">
        <v>57729.593603500005</v>
      </c>
      <c r="K156" s="7">
        <v>36587</v>
      </c>
      <c r="L156" s="10">
        <v>107.44200000000002</v>
      </c>
      <c r="M156" s="10">
        <v>10.906421113299764</v>
      </c>
      <c r="N156" s="10">
        <v>409.36654499999997</v>
      </c>
    </row>
    <row r="157" spans="1:14" x14ac:dyDescent="0.25">
      <c r="A157" s="7">
        <v>36588</v>
      </c>
      <c r="B157" s="6">
        <v>318.00800000000004</v>
      </c>
      <c r="C157" s="6">
        <v>115.70540583731243</v>
      </c>
      <c r="D157" s="6">
        <v>188176.07713799994</v>
      </c>
      <c r="F157" s="7">
        <v>36588</v>
      </c>
      <c r="G157" s="11">
        <v>224.53599999999997</v>
      </c>
      <c r="H157" s="10">
        <v>76.653426077258317</v>
      </c>
      <c r="I157" s="10">
        <v>58077.082703500004</v>
      </c>
      <c r="K157" s="7">
        <v>36588</v>
      </c>
      <c r="L157" s="10">
        <v>107.44200000000002</v>
      </c>
      <c r="M157" s="10">
        <v>11.116186346528535</v>
      </c>
      <c r="N157" s="10">
        <v>416.88531499999999</v>
      </c>
    </row>
    <row r="158" spans="1:14" x14ac:dyDescent="0.25">
      <c r="A158" s="7">
        <v>36589</v>
      </c>
      <c r="B158" s="6">
        <v>318.51600000000002</v>
      </c>
      <c r="C158" s="6">
        <v>117.00101463078424</v>
      </c>
      <c r="D158" s="6">
        <v>188483.94028799993</v>
      </c>
      <c r="F158" s="7">
        <v>36589</v>
      </c>
      <c r="G158" s="11">
        <v>229.36199999999997</v>
      </c>
      <c r="H158" s="10">
        <v>77.931211680978663</v>
      </c>
      <c r="I158" s="10">
        <v>58387.994003500004</v>
      </c>
      <c r="K158" s="7">
        <v>36589</v>
      </c>
      <c r="L158" s="10">
        <v>107.44200000000002</v>
      </c>
      <c r="M158" s="10">
        <v>11.394502309570628</v>
      </c>
      <c r="N158" s="10">
        <v>434.158165</v>
      </c>
    </row>
    <row r="159" spans="1:14" x14ac:dyDescent="0.25">
      <c r="A159" s="7">
        <v>36590</v>
      </c>
      <c r="B159" s="6">
        <v>318.51600000000002</v>
      </c>
      <c r="C159" s="6">
        <v>118.09919732239368</v>
      </c>
      <c r="D159" s="6">
        <v>188649.55643799991</v>
      </c>
      <c r="F159" s="7">
        <v>36590</v>
      </c>
      <c r="G159" s="11">
        <v>231.39399999999998</v>
      </c>
      <c r="H159" s="10">
        <v>79.960313283453033</v>
      </c>
      <c r="I159" s="10">
        <v>59414.204503500005</v>
      </c>
      <c r="K159" s="7">
        <v>36590</v>
      </c>
      <c r="L159" s="10">
        <v>107.44200000000002</v>
      </c>
      <c r="M159" s="10">
        <v>11.668705228823923</v>
      </c>
      <c r="N159" s="10">
        <v>450.414965</v>
      </c>
    </row>
    <row r="160" spans="1:14" x14ac:dyDescent="0.25">
      <c r="A160" s="7">
        <v>36591</v>
      </c>
      <c r="B160" s="6">
        <v>318.51600000000002</v>
      </c>
      <c r="C160" s="6">
        <v>119.02189014568101</v>
      </c>
      <c r="D160" s="6">
        <v>188776.56268799992</v>
      </c>
      <c r="F160" s="7">
        <v>36591</v>
      </c>
      <c r="G160" s="11">
        <v>237.48999999999998</v>
      </c>
      <c r="H160" s="10">
        <v>81.811182988412767</v>
      </c>
      <c r="I160" s="10">
        <v>59960.839403500002</v>
      </c>
      <c r="K160" s="7">
        <v>36591</v>
      </c>
      <c r="L160" s="10">
        <v>107.44200000000002</v>
      </c>
      <c r="M160" s="10">
        <v>12.115655987206791</v>
      </c>
      <c r="N160" s="10">
        <v>499.18536499999999</v>
      </c>
    </row>
    <row r="161" spans="1:14" x14ac:dyDescent="0.25">
      <c r="A161" s="7">
        <v>36592</v>
      </c>
      <c r="B161" s="6">
        <v>318.51600000000002</v>
      </c>
      <c r="C161" s="6">
        <v>119.85820904940356</v>
      </c>
      <c r="D161" s="6">
        <v>188872.07138799992</v>
      </c>
      <c r="F161" s="7">
        <v>36592</v>
      </c>
      <c r="G161" s="11">
        <v>237.48999999999998</v>
      </c>
      <c r="H161" s="10">
        <v>83.415270066044542</v>
      </c>
      <c r="I161" s="10">
        <v>60327.633453499999</v>
      </c>
      <c r="K161" s="7">
        <v>36592</v>
      </c>
      <c r="L161" s="10">
        <v>107.44200000000002</v>
      </c>
      <c r="M161" s="10">
        <v>12.831325606457888</v>
      </c>
      <c r="N161" s="10">
        <v>611.96691499999997</v>
      </c>
    </row>
    <row r="162" spans="1:14" x14ac:dyDescent="0.25">
      <c r="A162" s="7">
        <v>36593</v>
      </c>
      <c r="B162" s="6">
        <v>318.51600000000002</v>
      </c>
      <c r="C162" s="6">
        <v>120.61089606275385</v>
      </c>
      <c r="D162" s="6">
        <v>188950.30723799992</v>
      </c>
      <c r="F162" s="7">
        <v>36593</v>
      </c>
      <c r="G162" s="11">
        <v>237.48999999999998</v>
      </c>
      <c r="H162" s="10">
        <v>84.592971604237434</v>
      </c>
      <c r="I162" s="10">
        <v>60552.1805035</v>
      </c>
      <c r="K162" s="7">
        <v>36593</v>
      </c>
      <c r="L162" s="10">
        <v>114.30000000000003</v>
      </c>
      <c r="M162" s="10">
        <v>13.627885086888707</v>
      </c>
      <c r="N162" s="10">
        <v>771.48676499999999</v>
      </c>
    </row>
    <row r="163" spans="1:14" x14ac:dyDescent="0.25">
      <c r="A163" s="7">
        <v>36594</v>
      </c>
      <c r="B163" s="6">
        <v>318.77000000000004</v>
      </c>
      <c r="C163" s="6">
        <v>121.31148452144602</v>
      </c>
      <c r="D163" s="6">
        <v>189016.35048799991</v>
      </c>
      <c r="F163" s="7">
        <v>36594</v>
      </c>
      <c r="G163" s="11">
        <v>237.48999999999998</v>
      </c>
      <c r="H163" s="10">
        <v>85.628087624418612</v>
      </c>
      <c r="I163" s="10">
        <v>60723.892953499999</v>
      </c>
      <c r="K163" s="7">
        <v>36594</v>
      </c>
      <c r="L163" s="10">
        <v>114.30000000000003</v>
      </c>
      <c r="M163" s="10">
        <v>14.546464866387241</v>
      </c>
      <c r="N163" s="10">
        <v>974.69676499999991</v>
      </c>
    </row>
    <row r="164" spans="1:14" x14ac:dyDescent="0.25">
      <c r="A164" s="7">
        <v>36595</v>
      </c>
      <c r="B164" s="6">
        <v>318.77000000000004</v>
      </c>
      <c r="C164" s="6">
        <v>122.00110486336806</v>
      </c>
      <c r="D164" s="6">
        <v>189071.21718799992</v>
      </c>
      <c r="F164" s="7">
        <v>36595</v>
      </c>
      <c r="G164" s="11">
        <v>237.48999999999998</v>
      </c>
      <c r="H164" s="10">
        <v>86.50005290764409</v>
      </c>
      <c r="I164" s="10">
        <v>60961.6486535</v>
      </c>
      <c r="K164" s="7">
        <v>36595</v>
      </c>
      <c r="L164" s="10">
        <v>114.30000000000003</v>
      </c>
      <c r="M164" s="10">
        <v>15.449963485326844</v>
      </c>
      <c r="N164" s="10">
        <v>1151.4894649999999</v>
      </c>
    </row>
    <row r="165" spans="1:14" x14ac:dyDescent="0.25">
      <c r="A165" s="7">
        <v>36596</v>
      </c>
      <c r="B165" s="6">
        <v>318.77000000000004</v>
      </c>
      <c r="C165" s="6">
        <v>122.61806143168796</v>
      </c>
      <c r="D165" s="6">
        <v>189121.00363799994</v>
      </c>
      <c r="F165" s="7">
        <v>36596</v>
      </c>
      <c r="G165" s="11">
        <v>245.87199999999999</v>
      </c>
      <c r="H165" s="10">
        <v>87.425487760123957</v>
      </c>
      <c r="I165" s="10">
        <v>61208.548803500002</v>
      </c>
      <c r="K165" s="7">
        <v>36596</v>
      </c>
      <c r="L165" s="10">
        <v>114.30000000000003</v>
      </c>
      <c r="M165" s="10">
        <v>16.230070790602465</v>
      </c>
      <c r="N165" s="10">
        <v>1243.9500149999999</v>
      </c>
    </row>
    <row r="166" spans="1:14" x14ac:dyDescent="0.25">
      <c r="A166" s="7">
        <v>36597</v>
      </c>
      <c r="B166" s="6">
        <v>318.77000000000004</v>
      </c>
      <c r="C166" s="6">
        <v>123.17058031398335</v>
      </c>
      <c r="D166" s="6">
        <v>189157.58143799994</v>
      </c>
      <c r="F166" s="7">
        <v>36597</v>
      </c>
      <c r="G166" s="11">
        <v>245.87199999999999</v>
      </c>
      <c r="H166" s="10">
        <v>88.430441459187278</v>
      </c>
      <c r="I166" s="10">
        <v>61381.277303499999</v>
      </c>
      <c r="K166" s="7">
        <v>36597</v>
      </c>
      <c r="L166" s="10">
        <v>114.30000000000003</v>
      </c>
      <c r="M166" s="10">
        <v>16.882673738425304</v>
      </c>
      <c r="N166" s="10">
        <v>1290.6883149999999</v>
      </c>
    </row>
    <row r="167" spans="1:14" x14ac:dyDescent="0.25">
      <c r="A167" s="7">
        <v>36598</v>
      </c>
      <c r="B167" s="6">
        <v>319.02400000000006</v>
      </c>
      <c r="C167" s="6">
        <v>123.69704991894967</v>
      </c>
      <c r="D167" s="6">
        <v>189188.06293799993</v>
      </c>
      <c r="F167" s="7">
        <v>36598</v>
      </c>
      <c r="G167" s="11">
        <v>247.904</v>
      </c>
      <c r="H167" s="10">
        <v>89.211919779059173</v>
      </c>
      <c r="I167" s="10">
        <v>61525.556403499999</v>
      </c>
      <c r="K167" s="7">
        <v>36598</v>
      </c>
      <c r="L167" s="10">
        <v>115.31600000000003</v>
      </c>
      <c r="M167" s="10">
        <v>17.672378145874791</v>
      </c>
      <c r="N167" s="10">
        <v>1409.566165</v>
      </c>
    </row>
    <row r="168" spans="1:14" x14ac:dyDescent="0.25">
      <c r="A168" s="7">
        <v>36599</v>
      </c>
      <c r="B168" s="6">
        <v>319.02400000000006</v>
      </c>
      <c r="C168" s="6">
        <v>124.22626155310853</v>
      </c>
      <c r="D168" s="6">
        <v>189219.56048799993</v>
      </c>
      <c r="F168" s="7">
        <v>36599</v>
      </c>
      <c r="G168" s="11">
        <v>250.19</v>
      </c>
      <c r="H168" s="10">
        <v>90.082514047688377</v>
      </c>
      <c r="I168" s="10">
        <v>61705.397253499999</v>
      </c>
      <c r="K168" s="7">
        <v>36599</v>
      </c>
      <c r="L168" s="10">
        <v>115.31600000000003</v>
      </c>
      <c r="M168" s="10">
        <v>18.65539561139785</v>
      </c>
      <c r="N168" s="10">
        <v>1805.8256649999998</v>
      </c>
    </row>
    <row r="169" spans="1:14" x14ac:dyDescent="0.25">
      <c r="A169" s="7">
        <v>36600</v>
      </c>
      <c r="B169" s="6">
        <v>323.08800000000008</v>
      </c>
      <c r="C169" s="6">
        <v>124.82676594627324</v>
      </c>
      <c r="D169" s="6">
        <v>189263.25063799994</v>
      </c>
      <c r="F169" s="7">
        <v>36600</v>
      </c>
      <c r="G169" s="11">
        <v>250.19</v>
      </c>
      <c r="H169" s="10">
        <v>90.965447447683985</v>
      </c>
      <c r="I169" s="10">
        <v>61848.660303500001</v>
      </c>
      <c r="K169" s="7">
        <v>36600</v>
      </c>
      <c r="L169" s="10">
        <v>118.87200000000003</v>
      </c>
      <c r="M169" s="10">
        <v>19.243560873196166</v>
      </c>
      <c r="N169" s="10">
        <v>1949.0887149999999</v>
      </c>
    </row>
    <row r="170" spans="1:14" x14ac:dyDescent="0.25">
      <c r="A170" s="7">
        <v>36601</v>
      </c>
      <c r="B170" s="6">
        <v>323.08800000000008</v>
      </c>
      <c r="C170" s="6">
        <v>125.54929063850567</v>
      </c>
      <c r="D170" s="6">
        <v>189337.42228799994</v>
      </c>
      <c r="F170" s="7">
        <v>36601</v>
      </c>
      <c r="G170" s="11">
        <v>254.25399999999999</v>
      </c>
      <c r="H170" s="10">
        <v>91.697569242090282</v>
      </c>
      <c r="I170" s="10">
        <v>61913.992318500001</v>
      </c>
      <c r="K170" s="7">
        <v>36601</v>
      </c>
      <c r="L170" s="10">
        <v>119.12600000000003</v>
      </c>
      <c r="M170" s="10">
        <v>19.687769602386503</v>
      </c>
      <c r="N170" s="10">
        <v>2014.1159149999999</v>
      </c>
    </row>
    <row r="171" spans="1:14" x14ac:dyDescent="0.25">
      <c r="A171" s="7">
        <v>36602</v>
      </c>
      <c r="B171" s="6">
        <v>323.08800000000008</v>
      </c>
      <c r="C171" s="6">
        <v>126.35818925030289</v>
      </c>
      <c r="D171" s="6">
        <v>189446.13963799994</v>
      </c>
      <c r="F171" s="7">
        <v>36602</v>
      </c>
      <c r="G171" s="11">
        <v>254.25399999999999</v>
      </c>
      <c r="H171" s="10">
        <v>92.776557729351993</v>
      </c>
      <c r="I171" s="10">
        <v>62070.464018500003</v>
      </c>
      <c r="K171" s="7">
        <v>36602</v>
      </c>
      <c r="L171" s="10">
        <v>119.12600000000003</v>
      </c>
      <c r="M171" s="10">
        <v>20.122381229402972</v>
      </c>
      <c r="N171" s="10">
        <v>2069.9986650000001</v>
      </c>
    </row>
    <row r="172" spans="1:14" x14ac:dyDescent="0.25">
      <c r="A172" s="7">
        <v>36603</v>
      </c>
      <c r="B172" s="6">
        <v>323.08800000000008</v>
      </c>
      <c r="C172" s="6">
        <v>127.02587335868466</v>
      </c>
      <c r="D172" s="6">
        <v>189497.95818799993</v>
      </c>
      <c r="F172" s="7">
        <v>36603</v>
      </c>
      <c r="G172" s="11">
        <v>256.03199999999998</v>
      </c>
      <c r="H172" s="10">
        <v>93.758204180278781</v>
      </c>
      <c r="I172" s="10">
        <v>62150.122338500005</v>
      </c>
      <c r="K172" s="7">
        <v>36603</v>
      </c>
      <c r="L172" s="10">
        <v>122.17400000000004</v>
      </c>
      <c r="M172" s="10">
        <v>20.484329082817322</v>
      </c>
      <c r="N172" s="10">
        <v>2100.4801649999999</v>
      </c>
    </row>
    <row r="173" spans="1:14" x14ac:dyDescent="0.25">
      <c r="A173" s="7">
        <v>36604</v>
      </c>
      <c r="B173" s="6">
        <v>323.08800000000008</v>
      </c>
      <c r="C173" s="6">
        <v>127.63049079563818</v>
      </c>
      <c r="D173" s="6">
        <v>189530.47178799994</v>
      </c>
      <c r="F173" s="7">
        <v>36604</v>
      </c>
      <c r="G173" s="11">
        <v>256.03199999999998</v>
      </c>
      <c r="H173" s="10">
        <v>94.712430339280246</v>
      </c>
      <c r="I173" s="10">
        <v>62216.165588500007</v>
      </c>
      <c r="K173" s="7">
        <v>36604</v>
      </c>
      <c r="L173" s="10">
        <v>122.17400000000004</v>
      </c>
      <c r="M173" s="10">
        <v>20.840792877846603</v>
      </c>
      <c r="N173" s="10">
        <v>2117.7530149999998</v>
      </c>
    </row>
    <row r="174" spans="1:14" x14ac:dyDescent="0.25">
      <c r="A174" s="7">
        <v>36605</v>
      </c>
      <c r="B174" s="6">
        <v>323.08800000000008</v>
      </c>
      <c r="C174" s="6">
        <v>128.21180098445515</v>
      </c>
      <c r="D174" s="6">
        <v>189560.95328799993</v>
      </c>
      <c r="F174" s="7">
        <v>36605</v>
      </c>
      <c r="G174" s="11">
        <v>256.03199999999998</v>
      </c>
      <c r="H174" s="10">
        <v>95.517215907288659</v>
      </c>
      <c r="I174" s="10">
        <v>62293.995018500005</v>
      </c>
      <c r="K174" s="7">
        <v>36605</v>
      </c>
      <c r="L174" s="10">
        <v>122.17400000000004</v>
      </c>
      <c r="M174" s="10">
        <v>21.360407409831595</v>
      </c>
      <c r="N174" s="10">
        <v>2177.6999649999998</v>
      </c>
    </row>
    <row r="175" spans="1:14" x14ac:dyDescent="0.25">
      <c r="A175" s="7">
        <v>36606</v>
      </c>
      <c r="B175" s="6">
        <v>324.61200000000008</v>
      </c>
      <c r="C175" s="6">
        <v>128.87811407824066</v>
      </c>
      <c r="D175" s="6">
        <v>189610.73973799995</v>
      </c>
      <c r="F175" s="7">
        <v>36606</v>
      </c>
      <c r="G175" s="11">
        <v>256.03199999999998</v>
      </c>
      <c r="H175" s="10">
        <v>96.199981176229358</v>
      </c>
      <c r="I175" s="10">
        <v>62384.728283500008</v>
      </c>
      <c r="K175" s="7">
        <v>36606</v>
      </c>
      <c r="L175" s="10">
        <v>122.17400000000004</v>
      </c>
      <c r="M175" s="10">
        <v>21.789534978462999</v>
      </c>
      <c r="N175" s="10">
        <v>2227.4864149999999</v>
      </c>
    </row>
    <row r="176" spans="1:14" x14ac:dyDescent="0.25">
      <c r="A176" s="7">
        <v>36607</v>
      </c>
      <c r="B176" s="6">
        <v>324.61200000000008</v>
      </c>
      <c r="C176" s="6">
        <v>129.71169095277068</v>
      </c>
      <c r="D176" s="6">
        <v>189686.94348799993</v>
      </c>
      <c r="F176" s="7">
        <v>36607</v>
      </c>
      <c r="G176" s="11">
        <v>264.15999999999997</v>
      </c>
      <c r="H176" s="10">
        <v>96.848471080263394</v>
      </c>
      <c r="I176" s="10">
        <v>62491.41353350001</v>
      </c>
      <c r="K176" s="7">
        <v>36607</v>
      </c>
      <c r="L176" s="10">
        <v>122.17400000000004</v>
      </c>
      <c r="M176" s="10">
        <v>22.108981379393086</v>
      </c>
      <c r="N176" s="10">
        <v>2257.9679149999997</v>
      </c>
    </row>
    <row r="177" spans="1:14" x14ac:dyDescent="0.25">
      <c r="A177" s="7">
        <v>36608</v>
      </c>
      <c r="B177" s="6">
        <v>324.61200000000008</v>
      </c>
      <c r="C177" s="6">
        <v>130.50687941860522</v>
      </c>
      <c r="D177" s="6">
        <v>189749.93858799993</v>
      </c>
      <c r="F177" s="7">
        <v>36608</v>
      </c>
      <c r="G177" s="11">
        <v>264.15999999999997</v>
      </c>
      <c r="H177" s="10">
        <v>97.928830582121378</v>
      </c>
      <c r="I177" s="10">
        <v>62951.684183500009</v>
      </c>
      <c r="K177" s="7">
        <v>36608</v>
      </c>
      <c r="L177" s="10">
        <v>122.17400000000004</v>
      </c>
      <c r="M177" s="10">
        <v>22.372216181876247</v>
      </c>
      <c r="N177" s="10">
        <v>2282.3531149999999</v>
      </c>
    </row>
    <row r="178" spans="1:14" x14ac:dyDescent="0.25">
      <c r="A178" s="7">
        <v>36609</v>
      </c>
      <c r="B178" s="6">
        <v>324.61200000000008</v>
      </c>
      <c r="C178" s="6">
        <v>131.21432295027873</v>
      </c>
      <c r="D178" s="6">
        <v>189794.64478799992</v>
      </c>
      <c r="F178" s="7">
        <v>36609</v>
      </c>
      <c r="G178" s="11">
        <v>264.15999999999997</v>
      </c>
      <c r="H178" s="10">
        <v>99.268311842673725</v>
      </c>
      <c r="I178" s="10">
        <v>64150.623183500007</v>
      </c>
      <c r="K178" s="7">
        <v>36609</v>
      </c>
      <c r="L178" s="10">
        <v>122.17400000000004</v>
      </c>
      <c r="M178" s="10">
        <v>22.601175619452746</v>
      </c>
      <c r="N178" s="10">
        <v>2295.5617649999999</v>
      </c>
    </row>
    <row r="179" spans="1:14" x14ac:dyDescent="0.25">
      <c r="A179" s="7">
        <v>36610</v>
      </c>
      <c r="B179" s="6">
        <v>327.40600000000006</v>
      </c>
      <c r="C179" s="6">
        <v>131.86418386890904</v>
      </c>
      <c r="D179" s="6">
        <v>189830.20653799991</v>
      </c>
      <c r="F179" s="7">
        <v>36610</v>
      </c>
      <c r="G179" s="11">
        <v>264.15999999999997</v>
      </c>
      <c r="H179" s="10">
        <v>100.23350611844532</v>
      </c>
      <c r="I179" s="10">
        <v>64507.256733500006</v>
      </c>
      <c r="K179" s="7">
        <v>36610</v>
      </c>
      <c r="L179" s="10">
        <v>128.27000000000004</v>
      </c>
      <c r="M179" s="10">
        <v>22.819166940259116</v>
      </c>
      <c r="N179" s="10">
        <v>2308.770415</v>
      </c>
    </row>
    <row r="180" spans="1:14" x14ac:dyDescent="0.25">
      <c r="A180" s="7">
        <v>36611</v>
      </c>
      <c r="B180" s="6">
        <v>327.40600000000006</v>
      </c>
      <c r="C180" s="6">
        <v>132.58259551735267</v>
      </c>
      <c r="D180" s="6">
        <v>189884.05718799992</v>
      </c>
      <c r="F180" s="7">
        <v>36611</v>
      </c>
      <c r="G180" s="11">
        <v>264.15999999999997</v>
      </c>
      <c r="H180" s="10">
        <v>101.00812936533588</v>
      </c>
      <c r="I180" s="10">
        <v>64727.739583500006</v>
      </c>
      <c r="K180" s="7">
        <v>36611</v>
      </c>
      <c r="L180" s="10">
        <v>128.27000000000004</v>
      </c>
      <c r="M180" s="10">
        <v>23.111193049263875</v>
      </c>
      <c r="N180" s="10">
        <v>2324.0111649999999</v>
      </c>
    </row>
    <row r="181" spans="1:14" x14ac:dyDescent="0.25">
      <c r="A181" s="7">
        <v>36612</v>
      </c>
      <c r="B181" s="6">
        <v>327.40600000000006</v>
      </c>
      <c r="C181" s="6">
        <v>133.38463905616857</v>
      </c>
      <c r="D181" s="6">
        <v>189947.05228799992</v>
      </c>
      <c r="F181" s="7">
        <v>36612</v>
      </c>
      <c r="G181" s="11">
        <v>264.15999999999997</v>
      </c>
      <c r="H181" s="10">
        <v>101.67718448831391</v>
      </c>
      <c r="I181" s="10">
        <v>64889.291533500007</v>
      </c>
      <c r="K181" s="7">
        <v>36612</v>
      </c>
      <c r="L181" s="10">
        <v>133.85800000000003</v>
      </c>
      <c r="M181" s="10">
        <v>23.4045901728649</v>
      </c>
      <c r="N181" s="10">
        <v>2336.2037649999997</v>
      </c>
    </row>
    <row r="182" spans="1:14" x14ac:dyDescent="0.25">
      <c r="A182" s="7">
        <v>36613</v>
      </c>
      <c r="B182" s="6">
        <v>329.94600000000008</v>
      </c>
      <c r="C182" s="6">
        <v>134.04409707697275</v>
      </c>
      <c r="D182" s="6">
        <v>189983.63008799992</v>
      </c>
      <c r="F182" s="7">
        <v>36613</v>
      </c>
      <c r="G182" s="11">
        <v>264.66799999999995</v>
      </c>
      <c r="H182" s="10">
        <v>102.33115845073301</v>
      </c>
      <c r="I182" s="10">
        <v>65044.747183500011</v>
      </c>
      <c r="K182" s="7">
        <v>36613</v>
      </c>
      <c r="L182" s="10">
        <v>133.85800000000003</v>
      </c>
      <c r="M182" s="10">
        <v>23.674680048329396</v>
      </c>
      <c r="N182" s="10">
        <v>2343.3161149999996</v>
      </c>
    </row>
    <row r="183" spans="1:14" x14ac:dyDescent="0.25">
      <c r="A183" s="7">
        <v>36614</v>
      </c>
      <c r="B183" s="6">
        <v>334.51800000000009</v>
      </c>
      <c r="C183" s="6">
        <v>134.62814929498225</v>
      </c>
      <c r="D183" s="6">
        <v>190010.04738799992</v>
      </c>
      <c r="F183" s="7">
        <v>36614</v>
      </c>
      <c r="G183" s="11">
        <v>264.66799999999995</v>
      </c>
      <c r="H183" s="10">
        <v>102.95908313582305</v>
      </c>
      <c r="I183" s="10">
        <v>65185.978133500008</v>
      </c>
      <c r="K183" s="7">
        <v>36614</v>
      </c>
      <c r="L183" s="10">
        <v>133.85800000000003</v>
      </c>
      <c r="M183" s="10">
        <v>23.984529347085619</v>
      </c>
      <c r="N183" s="10">
        <v>2351.8509349999995</v>
      </c>
    </row>
    <row r="184" spans="1:14" x14ac:dyDescent="0.25">
      <c r="A184" s="7">
        <v>36615</v>
      </c>
      <c r="B184" s="6">
        <v>334.77200000000011</v>
      </c>
      <c r="C184" s="6">
        <v>135.25058992168724</v>
      </c>
      <c r="D184" s="6">
        <v>190036.46468799992</v>
      </c>
      <c r="F184" s="7">
        <v>36615</v>
      </c>
      <c r="G184" s="11">
        <v>264.66799999999995</v>
      </c>
      <c r="H184" s="10">
        <v>103.53216723706244</v>
      </c>
      <c r="I184" s="10">
        <v>65300.791783500004</v>
      </c>
      <c r="K184" s="7">
        <v>36615</v>
      </c>
      <c r="L184" s="10">
        <v>133.85800000000003</v>
      </c>
      <c r="M184" s="10">
        <v>24.266958353916511</v>
      </c>
      <c r="N184" s="10">
        <v>2358.3536549999994</v>
      </c>
    </row>
    <row r="185" spans="1:14" x14ac:dyDescent="0.25">
      <c r="A185" s="7">
        <v>36616</v>
      </c>
      <c r="B185" s="6">
        <v>334.77200000000011</v>
      </c>
      <c r="C185" s="6">
        <v>135.82093199373409</v>
      </c>
      <c r="D185" s="6">
        <v>190061.86593799992</v>
      </c>
      <c r="F185" s="7">
        <v>36616</v>
      </c>
      <c r="G185" s="11">
        <v>264.66799999999995</v>
      </c>
      <c r="H185" s="10">
        <v>104.05452379823997</v>
      </c>
      <c r="I185" s="10">
        <v>65393.353938500004</v>
      </c>
      <c r="K185" s="7">
        <v>36616</v>
      </c>
      <c r="L185" s="10">
        <v>136.14400000000003</v>
      </c>
      <c r="M185" s="10">
        <v>24.504143879070611</v>
      </c>
      <c r="N185" s="10">
        <v>2365.2627949999996</v>
      </c>
    </row>
    <row r="186" spans="1:14" x14ac:dyDescent="0.25">
      <c r="A186" s="7">
        <v>36617</v>
      </c>
      <c r="B186" s="6">
        <v>334.77200000000011</v>
      </c>
      <c r="C186" s="6">
        <v>136.32135232137136</v>
      </c>
      <c r="D186" s="6">
        <v>190083.20298799992</v>
      </c>
      <c r="F186" s="7">
        <v>36617</v>
      </c>
      <c r="G186" s="11">
        <v>264.66799999999995</v>
      </c>
      <c r="H186" s="10">
        <v>104.53026586314444</v>
      </c>
      <c r="I186" s="10">
        <v>65467.119168500001</v>
      </c>
      <c r="K186" s="7">
        <v>36617</v>
      </c>
      <c r="L186" s="10">
        <v>136.14400000000003</v>
      </c>
      <c r="M186" s="10">
        <v>24.752297520994841</v>
      </c>
      <c r="N186" s="10">
        <v>2370.4446499999995</v>
      </c>
    </row>
    <row r="187" spans="1:14" x14ac:dyDescent="0.25">
      <c r="A187" s="7">
        <v>36618</v>
      </c>
      <c r="B187" s="6">
        <v>334.77200000000011</v>
      </c>
      <c r="C187" s="6">
        <v>136.75185090459902</v>
      </c>
      <c r="D187" s="6">
        <v>190100.47583799993</v>
      </c>
      <c r="F187" s="7">
        <v>36618</v>
      </c>
      <c r="G187" s="11">
        <v>264.66799999999995</v>
      </c>
      <c r="H187" s="10">
        <v>104.98818473829743</v>
      </c>
      <c r="I187" s="10">
        <v>65536.515383499995</v>
      </c>
      <c r="K187" s="7">
        <v>36618</v>
      </c>
      <c r="L187" s="10">
        <v>138.43000000000004</v>
      </c>
      <c r="M187" s="10">
        <v>25.107390301427856</v>
      </c>
      <c r="N187" s="10">
        <v>2381.6211999999996</v>
      </c>
    </row>
    <row r="188" spans="1:14" x14ac:dyDescent="0.25">
      <c r="A188" s="7">
        <v>36619</v>
      </c>
      <c r="B188" s="6">
        <v>340.86800000000011</v>
      </c>
      <c r="C188" s="6">
        <v>137.15218716670884</v>
      </c>
      <c r="D188" s="6">
        <v>190115.71658799992</v>
      </c>
      <c r="F188" s="7">
        <v>36619</v>
      </c>
      <c r="G188" s="11">
        <v>264.66799999999995</v>
      </c>
      <c r="H188" s="10">
        <v>105.39811810258111</v>
      </c>
      <c r="I188" s="10">
        <v>65610.687033499999</v>
      </c>
      <c r="K188" s="7">
        <v>36619</v>
      </c>
      <c r="L188" s="10">
        <v>141.98600000000005</v>
      </c>
      <c r="M188" s="10">
        <v>25.417239600184079</v>
      </c>
      <c r="N188" s="10">
        <v>2394.8298499999996</v>
      </c>
    </row>
    <row r="189" spans="1:14" x14ac:dyDescent="0.25">
      <c r="A189" s="7">
        <v>36620</v>
      </c>
      <c r="B189" s="6">
        <v>340.86800000000011</v>
      </c>
      <c r="C189" s="6">
        <v>137.61559010024692</v>
      </c>
      <c r="D189" s="6">
        <v>190136.03758799992</v>
      </c>
      <c r="F189" s="7">
        <v>36620</v>
      </c>
      <c r="G189" s="11">
        <v>265.17599999999993</v>
      </c>
      <c r="H189" s="10">
        <v>105.79845436469091</v>
      </c>
      <c r="I189" s="10">
        <v>65697.660913500004</v>
      </c>
      <c r="K189" s="7">
        <v>36620</v>
      </c>
      <c r="L189" s="10">
        <v>141.98600000000005</v>
      </c>
      <c r="M189" s="10">
        <v>25.783300497387227</v>
      </c>
      <c r="N189" s="10">
        <v>2411.0866499999997</v>
      </c>
    </row>
    <row r="190" spans="1:14" x14ac:dyDescent="0.25">
      <c r="A190" s="7">
        <v>36621</v>
      </c>
      <c r="B190" s="6">
        <v>341.37600000000009</v>
      </c>
      <c r="C190" s="6">
        <v>138.10915535490284</v>
      </c>
      <c r="D190" s="6">
        <v>190157.37463799992</v>
      </c>
      <c r="F190" s="7">
        <v>36621</v>
      </c>
      <c r="G190" s="11">
        <v>265.17599999999993</v>
      </c>
      <c r="H190" s="10">
        <v>106.21112975816712</v>
      </c>
      <c r="I190" s="10">
        <v>65796.116158500008</v>
      </c>
      <c r="K190" s="7">
        <v>36621</v>
      </c>
      <c r="L190" s="10">
        <v>143.25600000000006</v>
      </c>
      <c r="M190" s="10">
        <v>26.137022263223976</v>
      </c>
      <c r="N190" s="10">
        <v>2432.4236999999998</v>
      </c>
    </row>
    <row r="191" spans="1:14" x14ac:dyDescent="0.25">
      <c r="A191" s="7">
        <v>36622</v>
      </c>
      <c r="B191" s="6">
        <v>341.37600000000009</v>
      </c>
      <c r="C191" s="6">
        <v>138.57392930303718</v>
      </c>
      <c r="D191" s="6">
        <v>190173.63143799992</v>
      </c>
      <c r="F191" s="7">
        <v>36622</v>
      </c>
      <c r="G191" s="11">
        <v>265.17599999999993</v>
      </c>
      <c r="H191" s="10">
        <v>106.61283703487319</v>
      </c>
      <c r="I191" s="10">
        <v>65888.881523500007</v>
      </c>
      <c r="K191" s="7">
        <v>36622</v>
      </c>
      <c r="L191" s="10">
        <v>146.55800000000005</v>
      </c>
      <c r="M191" s="10">
        <v>26.441387503595131</v>
      </c>
      <c r="N191" s="10">
        <v>2444.6162999999997</v>
      </c>
    </row>
    <row r="192" spans="1:14" x14ac:dyDescent="0.25">
      <c r="A192" s="7">
        <v>36623</v>
      </c>
      <c r="B192" s="6">
        <v>341.37600000000009</v>
      </c>
      <c r="C192" s="6">
        <v>138.99345976949471</v>
      </c>
      <c r="D192" s="6">
        <v>190187.85613799992</v>
      </c>
      <c r="F192" s="7">
        <v>36623</v>
      </c>
      <c r="G192" s="11">
        <v>265.17599999999993</v>
      </c>
      <c r="H192" s="10">
        <v>107.00768923859793</v>
      </c>
      <c r="I192" s="10">
        <v>65976.973058500007</v>
      </c>
      <c r="K192" s="7">
        <v>36623</v>
      </c>
      <c r="L192" s="10">
        <v>147.57400000000004</v>
      </c>
      <c r="M192" s="10">
        <v>26.784141152661746</v>
      </c>
      <c r="N192" s="10">
        <v>2459.8570499999996</v>
      </c>
    </row>
    <row r="193" spans="1:14" x14ac:dyDescent="0.25">
      <c r="A193" s="7">
        <v>36624</v>
      </c>
      <c r="B193" s="6">
        <v>341.88400000000007</v>
      </c>
      <c r="C193" s="6">
        <v>139.38008588564185</v>
      </c>
      <c r="D193" s="6">
        <v>190200.04873799992</v>
      </c>
      <c r="F193" s="7">
        <v>36624</v>
      </c>
      <c r="G193" s="11">
        <v>265.17599999999993</v>
      </c>
      <c r="H193" s="10">
        <v>107.37100810660854</v>
      </c>
      <c r="I193" s="10">
        <v>66055.107303500001</v>
      </c>
      <c r="K193" s="7">
        <v>36624</v>
      </c>
      <c r="L193" s="10">
        <v>147.57400000000004</v>
      </c>
      <c r="M193" s="10">
        <v>27.150202049864895</v>
      </c>
      <c r="N193" s="10">
        <v>2476.1138499999997</v>
      </c>
    </row>
    <row r="194" spans="1:14" x14ac:dyDescent="0.25">
      <c r="A194" s="7">
        <v>36625</v>
      </c>
      <c r="B194" s="6">
        <v>341.88400000000007</v>
      </c>
      <c r="C194" s="6">
        <v>139.83937577539112</v>
      </c>
      <c r="D194" s="6">
        <v>190221.38578799993</v>
      </c>
      <c r="F194" s="7">
        <v>36625</v>
      </c>
      <c r="G194" s="11">
        <v>265.17599999999993</v>
      </c>
      <c r="H194" s="10">
        <v>107.70142262430876</v>
      </c>
      <c r="I194" s="10">
        <v>66125.113148500008</v>
      </c>
      <c r="K194" s="7">
        <v>36625</v>
      </c>
      <c r="L194" s="10">
        <v>147.57400000000004</v>
      </c>
      <c r="M194" s="10">
        <v>27.516262947068043</v>
      </c>
      <c r="N194" s="10">
        <v>2488.3064499999996</v>
      </c>
    </row>
    <row r="195" spans="1:14" x14ac:dyDescent="0.25">
      <c r="A195" s="7">
        <v>36626</v>
      </c>
      <c r="B195" s="6">
        <v>341.88400000000007</v>
      </c>
      <c r="C195" s="6">
        <v>140.35213523439478</v>
      </c>
      <c r="D195" s="6">
        <v>190251.86728799992</v>
      </c>
      <c r="F195" s="7">
        <v>36626</v>
      </c>
      <c r="G195" s="11">
        <v>265.17599999999993</v>
      </c>
      <c r="H195" s="10">
        <v>108.00441685008366</v>
      </c>
      <c r="I195" s="10">
        <v>66190.749978500011</v>
      </c>
      <c r="K195" s="7">
        <v>36626</v>
      </c>
      <c r="L195" s="10">
        <v>149.86000000000004</v>
      </c>
      <c r="M195" s="10">
        <v>27.841193406383198</v>
      </c>
      <c r="N195" s="10">
        <v>2502.5311499999998</v>
      </c>
    </row>
    <row r="196" spans="1:14" x14ac:dyDescent="0.25">
      <c r="A196" s="7">
        <v>36627</v>
      </c>
      <c r="B196" s="6">
        <v>341.88400000000007</v>
      </c>
      <c r="C196" s="6">
        <v>140.80457005116273</v>
      </c>
      <c r="D196" s="6">
        <v>190275.23643799993</v>
      </c>
      <c r="F196" s="7">
        <v>36627</v>
      </c>
      <c r="G196" s="11">
        <v>265.17599999999993</v>
      </c>
      <c r="H196" s="10">
        <v>108.29370092989588</v>
      </c>
      <c r="I196" s="10">
        <v>66254.456313500006</v>
      </c>
      <c r="K196" s="7">
        <v>36627</v>
      </c>
      <c r="L196" s="10">
        <v>152.90800000000004</v>
      </c>
      <c r="M196" s="10">
        <v>28.138703573773022</v>
      </c>
      <c r="N196" s="10">
        <v>2512.28523</v>
      </c>
    </row>
    <row r="197" spans="1:14" x14ac:dyDescent="0.25">
      <c r="A197" s="7">
        <v>36628</v>
      </c>
      <c r="B197" s="6">
        <v>341.88400000000007</v>
      </c>
      <c r="C197" s="6">
        <v>141.20490631327255</v>
      </c>
      <c r="D197" s="6">
        <v>190289.46113799993</v>
      </c>
      <c r="F197" s="7">
        <v>36628</v>
      </c>
      <c r="G197" s="11">
        <v>265.17599999999993</v>
      </c>
      <c r="H197" s="10">
        <v>108.56516181995664</v>
      </c>
      <c r="I197" s="10">
        <v>66314.606473500011</v>
      </c>
      <c r="K197" s="7">
        <v>36628</v>
      </c>
      <c r="L197" s="10">
        <v>152.90800000000004</v>
      </c>
      <c r="M197" s="10">
        <v>28.591138390540955</v>
      </c>
      <c r="N197" s="10">
        <v>2538.70253</v>
      </c>
    </row>
    <row r="198" spans="1:14" x14ac:dyDescent="0.25">
      <c r="A198" s="7">
        <v>36629</v>
      </c>
      <c r="B198" s="6">
        <v>341.88400000000007</v>
      </c>
      <c r="C198" s="6">
        <v>141.57508025426449</v>
      </c>
      <c r="D198" s="6">
        <v>190302.66978799991</v>
      </c>
      <c r="F198" s="7">
        <v>36629</v>
      </c>
      <c r="G198" s="11">
        <v>296.41799999999995</v>
      </c>
      <c r="H198" s="10">
        <v>108.85855894355767</v>
      </c>
      <c r="I198" s="10">
        <v>66382.986638500006</v>
      </c>
      <c r="K198" s="7">
        <v>36629</v>
      </c>
      <c r="L198" s="10">
        <v>152.90800000000004</v>
      </c>
      <c r="M198" s="10">
        <v>29.061396397060353</v>
      </c>
      <c r="N198" s="10">
        <v>2566.1358799999998</v>
      </c>
    </row>
    <row r="199" spans="1:14" x14ac:dyDescent="0.25">
      <c r="A199" s="7">
        <v>36630</v>
      </c>
      <c r="B199" s="6">
        <v>341.88400000000007</v>
      </c>
      <c r="C199" s="6">
        <v>141.92194694711992</v>
      </c>
      <c r="D199" s="6">
        <v>190317.91053799991</v>
      </c>
      <c r="F199" s="7">
        <v>36630</v>
      </c>
      <c r="G199" s="11">
        <v>309.62599999999998</v>
      </c>
      <c r="H199" s="10">
        <v>111.18928375721066</v>
      </c>
      <c r="I199" s="10">
        <v>74196.4111385</v>
      </c>
      <c r="K199" s="7">
        <v>36630</v>
      </c>
      <c r="L199" s="10">
        <v>152.90800000000004</v>
      </c>
      <c r="M199" s="10">
        <v>29.46310367376643</v>
      </c>
      <c r="N199" s="10">
        <v>2588.4889799999996</v>
      </c>
    </row>
    <row r="200" spans="1:14" x14ac:dyDescent="0.25">
      <c r="A200" s="7">
        <v>36631</v>
      </c>
      <c r="B200" s="6">
        <v>341.88400000000007</v>
      </c>
      <c r="C200" s="6">
        <v>142.24961943562761</v>
      </c>
      <c r="D200" s="6">
        <v>190333.15128799991</v>
      </c>
      <c r="F200" s="7">
        <v>36631</v>
      </c>
      <c r="G200" s="11">
        <v>309.62599999999998</v>
      </c>
      <c r="H200" s="10">
        <v>114.21922601495956</v>
      </c>
      <c r="I200" s="10">
        <v>81308.761138500005</v>
      </c>
      <c r="K200" s="7">
        <v>36631</v>
      </c>
      <c r="L200" s="10">
        <v>152.90800000000004</v>
      </c>
      <c r="M200" s="10">
        <v>29.790776162274117</v>
      </c>
      <c r="N200" s="10">
        <v>2605.7618299999995</v>
      </c>
    </row>
    <row r="201" spans="1:14" x14ac:dyDescent="0.25">
      <c r="A201" s="7">
        <v>36632</v>
      </c>
      <c r="B201" s="6">
        <v>341.88400000000007</v>
      </c>
      <c r="C201" s="6">
        <v>142.56769482196142</v>
      </c>
      <c r="D201" s="6">
        <v>190348.3920379999</v>
      </c>
      <c r="F201" s="7">
        <v>36632</v>
      </c>
      <c r="G201" s="11">
        <v>310.89599999999996</v>
      </c>
      <c r="H201" s="10">
        <v>115.72734207085267</v>
      </c>
      <c r="I201" s="10">
        <v>82507.700138500004</v>
      </c>
      <c r="K201" s="7">
        <v>36632</v>
      </c>
      <c r="L201" s="10">
        <v>152.90800000000004</v>
      </c>
      <c r="M201" s="10">
        <v>30.06909212531621</v>
      </c>
      <c r="N201" s="10">
        <v>2616.9383799999996</v>
      </c>
    </row>
    <row r="202" spans="1:14" x14ac:dyDescent="0.25">
      <c r="A202" s="7">
        <v>36633</v>
      </c>
      <c r="B202" s="6">
        <v>341.88400000000007</v>
      </c>
      <c r="C202" s="6">
        <v>142.88028614991018</v>
      </c>
      <c r="D202" s="6">
        <v>190362.6167379999</v>
      </c>
      <c r="F202" s="7">
        <v>36633</v>
      </c>
      <c r="G202" s="11">
        <v>310.89599999999996</v>
      </c>
      <c r="H202" s="10">
        <v>116.89544650687171</v>
      </c>
      <c r="I202" s="10">
        <v>82993.372038500005</v>
      </c>
      <c r="K202" s="7">
        <v>36633</v>
      </c>
      <c r="L202" s="10">
        <v>152.90800000000004</v>
      </c>
      <c r="M202" s="10">
        <v>30.311761708855375</v>
      </c>
      <c r="N202" s="10">
        <v>2624.6603599999994</v>
      </c>
    </row>
    <row r="203" spans="1:14" x14ac:dyDescent="0.25">
      <c r="A203" s="7">
        <v>36634</v>
      </c>
      <c r="B203" s="6">
        <v>343.66200000000009</v>
      </c>
      <c r="C203" s="6">
        <v>143.19013544866641</v>
      </c>
      <c r="D203" s="6">
        <v>190375.82538799988</v>
      </c>
      <c r="F203" s="7">
        <v>36634</v>
      </c>
      <c r="G203" s="11">
        <v>310.89599999999996</v>
      </c>
      <c r="H203" s="10">
        <v>117.78523497984864</v>
      </c>
      <c r="I203" s="10">
        <v>83344.925338500005</v>
      </c>
      <c r="K203" s="7">
        <v>36634</v>
      </c>
      <c r="L203" s="10">
        <v>155.95600000000005</v>
      </c>
      <c r="M203" s="10">
        <v>30.536608102643076</v>
      </c>
      <c r="N203" s="10">
        <v>2632.1791299999995</v>
      </c>
    </row>
    <row r="204" spans="1:14" x14ac:dyDescent="0.25">
      <c r="A204" s="7">
        <v>36635</v>
      </c>
      <c r="B204" s="6">
        <v>344.17000000000007</v>
      </c>
      <c r="C204" s="6">
        <v>143.50821083500023</v>
      </c>
      <c r="D204" s="6">
        <v>190389.03403799987</v>
      </c>
      <c r="F204" s="7">
        <v>36635</v>
      </c>
      <c r="G204" s="11">
        <v>310.89599999999996</v>
      </c>
      <c r="H204" s="10">
        <v>118.48445242394453</v>
      </c>
      <c r="I204" s="10">
        <v>83597.921788500011</v>
      </c>
      <c r="K204" s="7">
        <v>36635</v>
      </c>
      <c r="L204" s="10">
        <v>155.95600000000005</v>
      </c>
      <c r="M204" s="10">
        <v>30.766938554815841</v>
      </c>
      <c r="N204" s="10">
        <v>2638.5802449999996</v>
      </c>
    </row>
    <row r="205" spans="1:14" x14ac:dyDescent="0.25">
      <c r="A205" s="7">
        <v>36636</v>
      </c>
      <c r="B205" s="6">
        <v>344.93200000000007</v>
      </c>
      <c r="C205" s="6">
        <v>143.87152970301085</v>
      </c>
      <c r="D205" s="6">
        <v>190406.30688799988</v>
      </c>
      <c r="F205" s="7">
        <v>36636</v>
      </c>
      <c r="G205" s="11">
        <v>310.89599999999996</v>
      </c>
      <c r="H205" s="10">
        <v>119.05479449599139</v>
      </c>
      <c r="I205" s="10">
        <v>83772.682388500005</v>
      </c>
      <c r="K205" s="7">
        <v>36636</v>
      </c>
      <c r="L205" s="10">
        <v>155.95600000000005</v>
      </c>
      <c r="M205" s="10">
        <v>31.042512488665402</v>
      </c>
      <c r="N205" s="10">
        <v>2649.7567949999998</v>
      </c>
    </row>
    <row r="206" spans="1:14" x14ac:dyDescent="0.25">
      <c r="A206" s="7">
        <v>36637</v>
      </c>
      <c r="B206" s="6">
        <v>344.93200000000007</v>
      </c>
      <c r="C206" s="6">
        <v>144.26089784835054</v>
      </c>
      <c r="D206" s="6">
        <v>190427.64393799988</v>
      </c>
      <c r="F206" s="7">
        <v>36637</v>
      </c>
      <c r="G206" s="11">
        <v>310.89599999999996</v>
      </c>
      <c r="H206" s="10">
        <v>119.55384380903239</v>
      </c>
      <c r="I206" s="10">
        <v>83906.800988500006</v>
      </c>
      <c r="K206" s="7">
        <v>36637</v>
      </c>
      <c r="L206" s="10">
        <v>155.95600000000005</v>
      </c>
      <c r="M206" s="10">
        <v>31.304376276552297</v>
      </c>
      <c r="N206" s="10">
        <v>2660.9333449999999</v>
      </c>
    </row>
    <row r="207" spans="1:14" x14ac:dyDescent="0.25">
      <c r="A207" s="7">
        <v>36638</v>
      </c>
      <c r="B207" s="6">
        <v>345.18600000000009</v>
      </c>
      <c r="C207" s="6">
        <v>144.62284570176487</v>
      </c>
      <c r="D207" s="6">
        <v>190445.93283799989</v>
      </c>
      <c r="F207" s="7">
        <v>36638</v>
      </c>
      <c r="G207" s="11">
        <v>310.89599999999996</v>
      </c>
      <c r="H207" s="10">
        <v>120.00902065499285</v>
      </c>
      <c r="I207" s="10">
        <v>84021.614638500003</v>
      </c>
      <c r="K207" s="7">
        <v>36638</v>
      </c>
      <c r="L207" s="10">
        <v>155.95600000000005</v>
      </c>
      <c r="M207" s="10">
        <v>31.53196469953253</v>
      </c>
      <c r="N207" s="10">
        <v>2668.1473000000001</v>
      </c>
    </row>
    <row r="208" spans="1:14" x14ac:dyDescent="0.25">
      <c r="A208" s="7">
        <v>36639</v>
      </c>
      <c r="B208" s="6">
        <v>345.18600000000009</v>
      </c>
      <c r="C208" s="6">
        <v>144.95188920486882</v>
      </c>
      <c r="D208" s="6">
        <v>190461.17358799989</v>
      </c>
      <c r="F208" s="7">
        <v>36639</v>
      </c>
      <c r="G208" s="11">
        <v>310.89599999999996</v>
      </c>
      <c r="H208" s="10">
        <v>120.43129315064293</v>
      </c>
      <c r="I208" s="10">
        <v>84108.385308500001</v>
      </c>
      <c r="K208" s="7">
        <v>36639</v>
      </c>
      <c r="L208" s="10">
        <v>156.46400000000006</v>
      </c>
      <c r="M208" s="10">
        <v>31.734874859779968</v>
      </c>
      <c r="N208" s="10">
        <v>2675.4628600000001</v>
      </c>
    </row>
    <row r="209" spans="1:14" x14ac:dyDescent="0.25">
      <c r="A209" s="7">
        <v>36640</v>
      </c>
      <c r="B209" s="6">
        <v>345.18600000000009</v>
      </c>
      <c r="C209" s="6">
        <v>145.24802835766238</v>
      </c>
      <c r="D209" s="6">
        <v>190476.41433799989</v>
      </c>
      <c r="F209" s="7">
        <v>36640</v>
      </c>
      <c r="G209" s="11">
        <v>310.89599999999996</v>
      </c>
      <c r="H209" s="10">
        <v>120.81106419380875</v>
      </c>
      <c r="I209" s="10">
        <v>84158.273363500004</v>
      </c>
      <c r="K209" s="7">
        <v>36640</v>
      </c>
      <c r="L209" s="10">
        <v>156.46400000000006</v>
      </c>
      <c r="M209" s="10">
        <v>31.919961830275941</v>
      </c>
      <c r="N209" s="10">
        <v>2679.9334800000001</v>
      </c>
    </row>
    <row r="210" spans="1:14" x14ac:dyDescent="0.25">
      <c r="A210" s="7">
        <v>36641</v>
      </c>
      <c r="B210" s="6">
        <v>345.94800000000009</v>
      </c>
      <c r="C210" s="6">
        <v>145.52360229151193</v>
      </c>
      <c r="D210" s="6">
        <v>190488.6069379999</v>
      </c>
      <c r="F210" s="7">
        <v>36641</v>
      </c>
      <c r="G210" s="11">
        <v>312.16599999999994</v>
      </c>
      <c r="H210" s="10">
        <v>121.15381784287537</v>
      </c>
      <c r="I210" s="10">
        <v>84193.936718500001</v>
      </c>
      <c r="K210" s="7">
        <v>36641</v>
      </c>
      <c r="L210" s="10">
        <v>156.46400000000006</v>
      </c>
      <c r="M210" s="10">
        <v>32.096822713194314</v>
      </c>
      <c r="N210" s="10">
        <v>2683.5912600000001</v>
      </c>
    </row>
    <row r="211" spans="1:14" x14ac:dyDescent="0.25">
      <c r="A211" s="7">
        <v>36642</v>
      </c>
      <c r="B211" s="6">
        <v>345.94800000000009</v>
      </c>
      <c r="C211" s="6">
        <v>145.78957912318762</v>
      </c>
      <c r="D211" s="6">
        <v>190498.76743799989</v>
      </c>
      <c r="F211" s="7">
        <v>36642</v>
      </c>
      <c r="G211" s="11">
        <v>312.16599999999994</v>
      </c>
      <c r="H211" s="10">
        <v>121.48971641896065</v>
      </c>
      <c r="I211" s="10">
        <v>84234.070693500005</v>
      </c>
      <c r="K211" s="7">
        <v>36642</v>
      </c>
      <c r="L211" s="10">
        <v>156.71800000000005</v>
      </c>
      <c r="M211" s="10">
        <v>32.265457508535093</v>
      </c>
      <c r="N211" s="10">
        <v>2688.3666950000002</v>
      </c>
    </row>
    <row r="212" spans="1:14" x14ac:dyDescent="0.25">
      <c r="A212" s="7">
        <v>36643</v>
      </c>
      <c r="B212" s="6">
        <v>345.94800000000009</v>
      </c>
      <c r="C212" s="6">
        <v>146.05281392567079</v>
      </c>
      <c r="D212" s="6">
        <v>190507.20065299989</v>
      </c>
      <c r="F212" s="7">
        <v>36643</v>
      </c>
      <c r="G212" s="11">
        <v>315.21399999999994</v>
      </c>
      <c r="H212" s="10">
        <v>121.831099053431</v>
      </c>
      <c r="I212" s="10">
        <v>84270.546888500001</v>
      </c>
      <c r="K212" s="7">
        <v>36643</v>
      </c>
      <c r="L212" s="10">
        <v>161.03600000000006</v>
      </c>
      <c r="M212" s="10">
        <v>32.429979260087066</v>
      </c>
      <c r="N212" s="10">
        <v>2694.8694150000001</v>
      </c>
    </row>
    <row r="213" spans="1:14" x14ac:dyDescent="0.25">
      <c r="A213" s="7">
        <v>36644</v>
      </c>
      <c r="B213" s="6">
        <v>345.94800000000009</v>
      </c>
      <c r="C213" s="6">
        <v>146.31330669896141</v>
      </c>
      <c r="D213" s="6">
        <v>190514.61781799988</v>
      </c>
      <c r="F213" s="7">
        <v>36644</v>
      </c>
      <c r="G213" s="11">
        <v>319.53199999999993</v>
      </c>
      <c r="H213" s="10">
        <v>122.15054545436109</v>
      </c>
      <c r="I213" s="10">
        <v>84290.563073500001</v>
      </c>
      <c r="K213" s="7">
        <v>36644</v>
      </c>
      <c r="L213" s="10">
        <v>167.38600000000005</v>
      </c>
      <c r="M213" s="10">
        <v>32.598614055427845</v>
      </c>
      <c r="N213" s="10">
        <v>2701.8801600000002</v>
      </c>
    </row>
    <row r="214" spans="1:14" x14ac:dyDescent="0.25">
      <c r="A214" s="7">
        <v>36645</v>
      </c>
      <c r="B214" s="6">
        <v>345.94800000000009</v>
      </c>
      <c r="C214" s="6">
        <v>146.56008932628939</v>
      </c>
      <c r="D214" s="6">
        <v>190521.8317729999</v>
      </c>
      <c r="F214" s="7">
        <v>36645</v>
      </c>
      <c r="G214" s="11">
        <v>319.53199999999993</v>
      </c>
      <c r="H214" s="10">
        <v>122.45079765094346</v>
      </c>
      <c r="I214" s="10">
        <v>84303.365303500002</v>
      </c>
      <c r="K214" s="7">
        <v>36645</v>
      </c>
      <c r="L214" s="10">
        <v>167.64000000000004</v>
      </c>
      <c r="M214" s="10">
        <v>32.812492332445416</v>
      </c>
      <c r="N214" s="10">
        <v>2706.8588050000003</v>
      </c>
    </row>
    <row r="215" spans="1:14" x14ac:dyDescent="0.25">
      <c r="A215" s="7">
        <v>36646</v>
      </c>
      <c r="B215" s="6">
        <v>345.94800000000009</v>
      </c>
      <c r="C215" s="6">
        <v>146.79179079305842</v>
      </c>
      <c r="D215" s="6">
        <v>190528.23288799988</v>
      </c>
      <c r="F215" s="7">
        <v>36646</v>
      </c>
      <c r="G215" s="11">
        <v>319.53199999999993</v>
      </c>
      <c r="H215" s="10">
        <v>122.72911361398555</v>
      </c>
      <c r="I215" s="10">
        <v>84314.033828500003</v>
      </c>
      <c r="K215" s="7">
        <v>36646</v>
      </c>
      <c r="L215" s="10">
        <v>179.57800000000003</v>
      </c>
      <c r="M215" s="10">
        <v>33.122341631201635</v>
      </c>
      <c r="N215" s="10">
        <v>2716.0032550000001</v>
      </c>
    </row>
    <row r="216" spans="1:14" x14ac:dyDescent="0.25">
      <c r="A216" s="7">
        <v>36647</v>
      </c>
      <c r="B216" s="6">
        <v>348.23400000000009</v>
      </c>
      <c r="C216" s="6">
        <v>147.01115312846105</v>
      </c>
      <c r="D216" s="6">
        <v>190533.21153299988</v>
      </c>
      <c r="F216" s="7">
        <v>36647</v>
      </c>
      <c r="G216" s="11">
        <v>322.83399999999995</v>
      </c>
      <c r="H216" s="10">
        <v>122.98960638727618</v>
      </c>
      <c r="I216" s="10">
        <v>84319.896437000003</v>
      </c>
      <c r="K216" s="7">
        <v>36647</v>
      </c>
      <c r="L216" s="10">
        <v>179.57800000000003</v>
      </c>
      <c r="M216" s="10">
        <v>34.050518512874035</v>
      </c>
      <c r="N216" s="10">
        <v>3063.4923549999999</v>
      </c>
    </row>
    <row r="217" spans="1:14" x14ac:dyDescent="0.25">
      <c r="A217" s="7">
        <v>36648</v>
      </c>
      <c r="B217" s="6">
        <v>351.53600000000012</v>
      </c>
      <c r="C217" s="6">
        <v>147.2250314054786</v>
      </c>
      <c r="D217" s="6">
        <v>190537.47894299988</v>
      </c>
      <c r="F217" s="7">
        <v>36648</v>
      </c>
      <c r="G217" s="11">
        <v>336.54999999999995</v>
      </c>
      <c r="H217" s="10">
        <v>123.25695423354814</v>
      </c>
      <c r="I217" s="10">
        <v>84323.015710499996</v>
      </c>
      <c r="K217" s="7">
        <v>36648</v>
      </c>
      <c r="L217" s="10">
        <v>179.57800000000003</v>
      </c>
      <c r="M217" s="10">
        <v>34.871756256037649</v>
      </c>
      <c r="N217" s="10">
        <v>3308.3604049999999</v>
      </c>
    </row>
    <row r="218" spans="1:14" x14ac:dyDescent="0.25">
      <c r="A218" s="7">
        <v>36649</v>
      </c>
      <c r="B218" s="6">
        <v>353.31400000000014</v>
      </c>
      <c r="C218" s="6">
        <v>147.44850678467003</v>
      </c>
      <c r="D218" s="6">
        <v>190541.94956299989</v>
      </c>
      <c r="F218" s="7">
        <v>36649</v>
      </c>
      <c r="G218" s="11">
        <v>337.81999999999994</v>
      </c>
      <c r="H218" s="10">
        <v>123.58599773665209</v>
      </c>
      <c r="I218" s="10">
        <v>84328.817356</v>
      </c>
      <c r="K218" s="7">
        <v>36649</v>
      </c>
      <c r="L218" s="10">
        <v>179.57800000000003</v>
      </c>
      <c r="M218" s="10">
        <v>35.366692525289842</v>
      </c>
      <c r="N218" s="10">
        <v>3333.7616549999998</v>
      </c>
    </row>
    <row r="219" spans="1:14" x14ac:dyDescent="0.25">
      <c r="A219" s="7">
        <v>36650</v>
      </c>
      <c r="B219" s="6">
        <v>353.82200000000012</v>
      </c>
      <c r="C219" s="6">
        <v>147.72819376230839</v>
      </c>
      <c r="D219" s="6">
        <v>190547.63944299988</v>
      </c>
      <c r="F219" s="7">
        <v>36650</v>
      </c>
      <c r="G219" s="11">
        <v>337.81999999999994</v>
      </c>
      <c r="H219" s="10">
        <v>123.9122992105635</v>
      </c>
      <c r="I219" s="10">
        <v>84333.541988500001</v>
      </c>
      <c r="K219" s="7">
        <v>36650</v>
      </c>
      <c r="L219" s="10">
        <v>179.57800000000003</v>
      </c>
      <c r="M219" s="10">
        <v>35.742350524666854</v>
      </c>
      <c r="N219" s="10">
        <v>3364.2431549999997</v>
      </c>
    </row>
    <row r="220" spans="1:14" x14ac:dyDescent="0.25">
      <c r="A220" s="7">
        <v>36651</v>
      </c>
      <c r="B220" s="6">
        <v>353.82200000000012</v>
      </c>
      <c r="C220" s="6">
        <v>148.03667204646834</v>
      </c>
      <c r="D220" s="6">
        <v>190556.98710299988</v>
      </c>
      <c r="F220" s="7">
        <v>36651</v>
      </c>
      <c r="G220" s="11">
        <v>340.10599999999994</v>
      </c>
      <c r="H220" s="10">
        <v>124.1947282173944</v>
      </c>
      <c r="I220" s="10">
        <v>84335.472483499994</v>
      </c>
      <c r="K220" s="7">
        <v>36651</v>
      </c>
      <c r="L220" s="10">
        <v>179.57800000000003</v>
      </c>
      <c r="M220" s="10">
        <v>36.050828808826807</v>
      </c>
      <c r="N220" s="10">
        <v>3382.5320549999997</v>
      </c>
    </row>
    <row r="221" spans="1:14" x14ac:dyDescent="0.25">
      <c r="A221" s="7">
        <v>36652</v>
      </c>
      <c r="B221" s="6">
        <v>355.8540000000001</v>
      </c>
      <c r="C221" s="6">
        <v>148.30264887814403</v>
      </c>
      <c r="D221" s="6">
        <v>190563.69303299987</v>
      </c>
      <c r="F221" s="7">
        <v>36652</v>
      </c>
      <c r="G221" s="11">
        <v>340.10599999999994</v>
      </c>
      <c r="H221" s="10">
        <v>124.46481809285889</v>
      </c>
      <c r="I221" s="10">
        <v>84336.427570499989</v>
      </c>
      <c r="K221" s="7">
        <v>36652</v>
      </c>
      <c r="L221" s="10">
        <v>179.57800000000003</v>
      </c>
      <c r="M221" s="10">
        <v>36.307208538328638</v>
      </c>
      <c r="N221" s="10">
        <v>3393.7086049999998</v>
      </c>
    </row>
    <row r="222" spans="1:14" x14ac:dyDescent="0.25">
      <c r="A222" s="7">
        <v>36653</v>
      </c>
      <c r="B222" s="6">
        <v>356.36200000000008</v>
      </c>
      <c r="C222" s="6">
        <v>148.53983440329813</v>
      </c>
      <c r="D222" s="6">
        <v>190569.17970299989</v>
      </c>
      <c r="F222" s="7">
        <v>36653</v>
      </c>
      <c r="G222" s="11">
        <v>340.10599999999994</v>
      </c>
      <c r="H222" s="10">
        <v>124.71845579316819</v>
      </c>
      <c r="I222" s="10">
        <v>84337.057521499984</v>
      </c>
      <c r="K222" s="7">
        <v>36653</v>
      </c>
      <c r="L222" s="10">
        <v>179.57800000000003</v>
      </c>
      <c r="M222" s="10">
        <v>36.525199859135007</v>
      </c>
      <c r="N222" s="10">
        <v>3400.617745</v>
      </c>
    </row>
    <row r="223" spans="1:14" x14ac:dyDescent="0.25">
      <c r="A223" s="7">
        <v>36654</v>
      </c>
      <c r="B223" s="6">
        <v>356.36200000000008</v>
      </c>
      <c r="C223" s="6">
        <v>148.76056775329704</v>
      </c>
      <c r="D223" s="6">
        <v>190573.95513799987</v>
      </c>
      <c r="F223" s="7">
        <v>36654</v>
      </c>
      <c r="G223" s="11">
        <v>340.10599999999994</v>
      </c>
      <c r="H223" s="10">
        <v>124.95427030372602</v>
      </c>
      <c r="I223" s="10">
        <v>84337.535064999989</v>
      </c>
      <c r="K223" s="7">
        <v>36654</v>
      </c>
      <c r="L223" s="10">
        <v>179.57800000000003</v>
      </c>
      <c r="M223" s="10">
        <v>36.717141902612312</v>
      </c>
      <c r="N223" s="10">
        <v>3406.00281</v>
      </c>
    </row>
    <row r="224" spans="1:14" x14ac:dyDescent="0.25">
      <c r="A224" s="7">
        <v>36655</v>
      </c>
      <c r="B224" s="6">
        <v>359.91800000000006</v>
      </c>
      <c r="C224" s="6">
        <v>148.97581704491088</v>
      </c>
      <c r="D224" s="6">
        <v>190578.42575799988</v>
      </c>
      <c r="F224" s="7">
        <v>36655</v>
      </c>
      <c r="G224" s="11">
        <v>341.88399999999996</v>
      </c>
      <c r="H224" s="10">
        <v>125.17363263912866</v>
      </c>
      <c r="I224" s="10">
        <v>84337.971966499987</v>
      </c>
      <c r="K224" s="7">
        <v>36655</v>
      </c>
      <c r="L224" s="10">
        <v>179.57800000000003</v>
      </c>
      <c r="M224" s="10">
        <v>36.888518727145623</v>
      </c>
      <c r="N224" s="10">
        <v>3410.168615</v>
      </c>
    </row>
    <row r="225" spans="1:14" x14ac:dyDescent="0.25">
      <c r="A225" s="7">
        <v>36656</v>
      </c>
      <c r="B225" s="6">
        <v>359.91800000000006</v>
      </c>
      <c r="C225" s="6">
        <v>149.18421126354338</v>
      </c>
      <c r="D225" s="6">
        <v>190582.28674799987</v>
      </c>
      <c r="F225" s="7">
        <v>36656</v>
      </c>
      <c r="G225" s="11">
        <v>347.21799999999996</v>
      </c>
      <c r="H225" s="10">
        <v>125.41356019347529</v>
      </c>
      <c r="I225" s="10">
        <v>84338.449509999991</v>
      </c>
      <c r="K225" s="7">
        <v>36656</v>
      </c>
      <c r="L225" s="10">
        <v>179.57800000000003</v>
      </c>
      <c r="M225" s="10">
        <v>37.042072361927467</v>
      </c>
      <c r="N225" s="10">
        <v>3413.013555</v>
      </c>
    </row>
    <row r="226" spans="1:14" x14ac:dyDescent="0.25">
      <c r="A226" s="7">
        <v>36657</v>
      </c>
      <c r="B226" s="6">
        <v>360.93400000000008</v>
      </c>
      <c r="C226" s="6">
        <v>149.38575040919454</v>
      </c>
      <c r="D226" s="6">
        <v>190585.43650299986</v>
      </c>
      <c r="F226" s="7">
        <v>36657</v>
      </c>
      <c r="G226" s="11">
        <v>349.75799999999998</v>
      </c>
      <c r="H226" s="10">
        <v>125.69598920030619</v>
      </c>
      <c r="I226" s="10">
        <v>84339.01849799999</v>
      </c>
      <c r="K226" s="7">
        <v>36657</v>
      </c>
      <c r="L226" s="10">
        <v>179.57800000000003</v>
      </c>
      <c r="M226" s="10">
        <v>37.179173821554116</v>
      </c>
      <c r="N226" s="10">
        <v>3415.4520750000001</v>
      </c>
    </row>
    <row r="227" spans="1:14" x14ac:dyDescent="0.25">
      <c r="A227" s="7">
        <v>36658</v>
      </c>
      <c r="B227" s="6">
        <v>360.93400000000008</v>
      </c>
      <c r="C227" s="6">
        <v>149.58043448186439</v>
      </c>
      <c r="D227" s="6">
        <v>190588.28144299987</v>
      </c>
      <c r="F227" s="7">
        <v>36658</v>
      </c>
      <c r="G227" s="11">
        <v>349.75799999999998</v>
      </c>
      <c r="H227" s="10">
        <v>126.24987909719783</v>
      </c>
      <c r="I227" s="10">
        <v>84346.212131999986</v>
      </c>
      <c r="K227" s="7">
        <v>36658</v>
      </c>
      <c r="L227" s="10">
        <v>179.57800000000003</v>
      </c>
      <c r="M227" s="10">
        <v>37.305307164410628</v>
      </c>
      <c r="N227" s="10">
        <v>3417.6873850000002</v>
      </c>
    </row>
    <row r="228" spans="1:14" x14ac:dyDescent="0.25">
      <c r="A228" s="7">
        <v>36659</v>
      </c>
      <c r="B228" s="6">
        <v>361.69600000000008</v>
      </c>
      <c r="C228" s="6">
        <v>149.7641504377641</v>
      </c>
      <c r="D228" s="6">
        <v>190591.12638299988</v>
      </c>
      <c r="F228" s="7">
        <v>36659</v>
      </c>
      <c r="G228" s="11">
        <v>349.75799999999998</v>
      </c>
      <c r="H228" s="10">
        <v>126.82296319843722</v>
      </c>
      <c r="I228" s="10">
        <v>84354.310050499989</v>
      </c>
      <c r="K228" s="7">
        <v>36659</v>
      </c>
      <c r="L228" s="10">
        <v>179.57800000000003</v>
      </c>
      <c r="M228" s="10">
        <v>37.420472390497011</v>
      </c>
      <c r="N228" s="10">
        <v>3420.0243</v>
      </c>
    </row>
    <row r="229" spans="1:14" x14ac:dyDescent="0.25">
      <c r="A229" s="7">
        <v>36660</v>
      </c>
      <c r="B229" s="6">
        <v>361.69600000000008</v>
      </c>
      <c r="C229" s="6">
        <v>149.94101132068246</v>
      </c>
      <c r="D229" s="6">
        <v>190593.86971799989</v>
      </c>
      <c r="F229" s="7">
        <v>36660</v>
      </c>
      <c r="G229" s="11">
        <v>349.75799999999998</v>
      </c>
      <c r="H229" s="10">
        <v>127.23563859191343</v>
      </c>
      <c r="I229" s="10">
        <v>84357.459805499995</v>
      </c>
      <c r="K229" s="7">
        <v>36660</v>
      </c>
      <c r="L229" s="10">
        <v>194.56400000000002</v>
      </c>
      <c r="M229" s="10">
        <v>37.534266601987127</v>
      </c>
      <c r="N229" s="10">
        <v>3422.2596100000001</v>
      </c>
    </row>
    <row r="230" spans="1:14" x14ac:dyDescent="0.25">
      <c r="A230" s="7">
        <v>36661</v>
      </c>
      <c r="B230" s="6">
        <v>361.69600000000008</v>
      </c>
      <c r="C230" s="6">
        <v>150.10964611602324</v>
      </c>
      <c r="D230" s="6">
        <v>190596.30823799988</v>
      </c>
      <c r="F230" s="7">
        <v>36661</v>
      </c>
      <c r="G230" s="11">
        <v>349.75799999999998</v>
      </c>
      <c r="H230" s="10">
        <v>127.57565021178752</v>
      </c>
      <c r="I230" s="10">
        <v>84359.695115499999</v>
      </c>
      <c r="K230" s="7">
        <v>36661</v>
      </c>
      <c r="L230" s="10">
        <v>199.39000000000001</v>
      </c>
      <c r="M230" s="10">
        <v>37.675481105402575</v>
      </c>
      <c r="N230" s="10">
        <v>3423.7836849999999</v>
      </c>
    </row>
    <row r="231" spans="1:14" x14ac:dyDescent="0.25">
      <c r="A231" s="7">
        <v>36662</v>
      </c>
      <c r="B231" s="6">
        <v>361.69600000000008</v>
      </c>
      <c r="C231" s="6">
        <v>150.2714258383827</v>
      </c>
      <c r="D231" s="6">
        <v>190598.54354799987</v>
      </c>
      <c r="F231" s="7">
        <v>36662</v>
      </c>
      <c r="G231" s="11">
        <v>349.75799999999998</v>
      </c>
      <c r="H231" s="10">
        <v>127.87727342296614</v>
      </c>
      <c r="I231" s="10">
        <v>84361.5036845</v>
      </c>
      <c r="K231" s="7">
        <v>36662</v>
      </c>
      <c r="L231" s="10">
        <v>199.39000000000001</v>
      </c>
      <c r="M231" s="10">
        <v>37.926376776519341</v>
      </c>
      <c r="N231" s="10">
        <v>3428.5591199999999</v>
      </c>
    </row>
    <row r="232" spans="1:14" x14ac:dyDescent="0.25">
      <c r="A232" s="7">
        <v>36663</v>
      </c>
      <c r="B232" s="6">
        <v>362.96600000000007</v>
      </c>
      <c r="C232" s="6">
        <v>150.42772150235709</v>
      </c>
      <c r="D232" s="6">
        <v>190600.77885799986</v>
      </c>
      <c r="F232" s="7">
        <v>36663</v>
      </c>
      <c r="G232" s="11">
        <v>349.75799999999998</v>
      </c>
      <c r="H232" s="10">
        <v>128.14736329843063</v>
      </c>
      <c r="I232" s="10">
        <v>84363.129364499997</v>
      </c>
      <c r="K232" s="7">
        <v>36663</v>
      </c>
      <c r="L232" s="10">
        <v>199.39000000000001</v>
      </c>
      <c r="M232" s="10">
        <v>38.196466651983833</v>
      </c>
      <c r="N232" s="10">
        <v>3439.73567</v>
      </c>
    </row>
    <row r="233" spans="1:14" x14ac:dyDescent="0.25">
      <c r="A233" s="7">
        <v>36664</v>
      </c>
      <c r="B233" s="6">
        <v>362.96600000000007</v>
      </c>
      <c r="C233" s="6">
        <v>150.58127513713893</v>
      </c>
      <c r="D233" s="6">
        <v>190602.81095799987</v>
      </c>
      <c r="F233" s="7">
        <v>36664</v>
      </c>
      <c r="G233" s="11">
        <v>349.75799999999998</v>
      </c>
      <c r="H233" s="10">
        <v>128.39140389656606</v>
      </c>
      <c r="I233" s="10">
        <v>84364.490871499991</v>
      </c>
      <c r="K233" s="7">
        <v>36664</v>
      </c>
      <c r="L233" s="10">
        <v>199.39000000000001</v>
      </c>
      <c r="M233" s="10">
        <v>38.39115072465367</v>
      </c>
      <c r="N233" s="10">
        <v>3447.5592550000001</v>
      </c>
    </row>
    <row r="234" spans="1:14" x14ac:dyDescent="0.25">
      <c r="A234" s="7">
        <v>36665</v>
      </c>
      <c r="B234" s="6">
        <v>362.96600000000007</v>
      </c>
      <c r="C234" s="6">
        <v>150.72934471353571</v>
      </c>
      <c r="D234" s="6">
        <v>190604.43663799987</v>
      </c>
      <c r="F234" s="7">
        <v>36665</v>
      </c>
      <c r="G234" s="11">
        <v>350.774</v>
      </c>
      <c r="H234" s="10">
        <v>128.61213724656497</v>
      </c>
      <c r="I234" s="10">
        <v>84365.486600499993</v>
      </c>
      <c r="K234" s="7">
        <v>36665</v>
      </c>
      <c r="L234" s="10">
        <v>199.39000000000001</v>
      </c>
      <c r="M234" s="10">
        <v>38.547446388628046</v>
      </c>
      <c r="N234" s="10">
        <v>3453.0459249999999</v>
      </c>
    </row>
    <row r="235" spans="1:14" x14ac:dyDescent="0.25">
      <c r="A235" s="7">
        <v>36666</v>
      </c>
      <c r="B235" s="6">
        <v>362.96600000000007</v>
      </c>
      <c r="C235" s="6">
        <v>150.87330124614368</v>
      </c>
      <c r="D235" s="6">
        <v>190605.96071299986</v>
      </c>
      <c r="F235" s="7">
        <v>36666</v>
      </c>
      <c r="G235" s="11">
        <v>350.774</v>
      </c>
      <c r="H235" s="10">
        <v>128.81778943600494</v>
      </c>
      <c r="I235" s="10">
        <v>84366.309600999986</v>
      </c>
      <c r="K235" s="7">
        <v>36666</v>
      </c>
      <c r="L235" s="10">
        <v>199.39000000000001</v>
      </c>
      <c r="M235" s="10">
        <v>38.67906378986963</v>
      </c>
      <c r="N235" s="10">
        <v>3457.1101249999997</v>
      </c>
    </row>
    <row r="236" spans="1:14" x14ac:dyDescent="0.25">
      <c r="A236" s="7">
        <v>36667</v>
      </c>
      <c r="B236" s="6">
        <v>362.96600000000007</v>
      </c>
      <c r="C236" s="6">
        <v>151.0158867641554</v>
      </c>
      <c r="D236" s="6">
        <v>190607.78960299987</v>
      </c>
      <c r="F236" s="7">
        <v>36667</v>
      </c>
      <c r="G236" s="11">
        <v>351.79</v>
      </c>
      <c r="H236" s="10">
        <v>129.01247350867479</v>
      </c>
      <c r="I236" s="10">
        <v>84367.091959499987</v>
      </c>
      <c r="K236" s="7">
        <v>36667</v>
      </c>
      <c r="L236" s="10">
        <v>199.39000000000001</v>
      </c>
      <c r="M236" s="10">
        <v>38.792858001359747</v>
      </c>
      <c r="N236" s="10">
        <v>3459.9550649999996</v>
      </c>
    </row>
    <row r="237" spans="1:14" x14ac:dyDescent="0.25">
      <c r="A237" s="7">
        <v>36668</v>
      </c>
      <c r="B237" s="6">
        <v>362.96600000000007</v>
      </c>
      <c r="C237" s="6">
        <v>151.15298822378205</v>
      </c>
      <c r="D237" s="6">
        <v>190609.61849299987</v>
      </c>
      <c r="F237" s="7">
        <v>36668</v>
      </c>
      <c r="G237" s="11">
        <v>351.79</v>
      </c>
      <c r="H237" s="10">
        <v>129.19481844997821</v>
      </c>
      <c r="I237" s="10">
        <v>84367.823515499986</v>
      </c>
      <c r="K237" s="7">
        <v>36668</v>
      </c>
      <c r="L237" s="10">
        <v>199.39000000000001</v>
      </c>
      <c r="M237" s="10">
        <v>38.894313081483467</v>
      </c>
      <c r="N237" s="10">
        <v>3462.1903749999997</v>
      </c>
    </row>
    <row r="238" spans="1:14" x14ac:dyDescent="0.25">
      <c r="A238" s="7">
        <v>36669</v>
      </c>
      <c r="B238" s="6">
        <v>362.96600000000007</v>
      </c>
      <c r="C238" s="6">
        <v>151.28597663961989</v>
      </c>
      <c r="D238" s="6">
        <v>190611.34577799987</v>
      </c>
      <c r="F238" s="7">
        <v>36669</v>
      </c>
      <c r="G238" s="11">
        <v>351.79</v>
      </c>
      <c r="H238" s="10">
        <v>129.36208223072273</v>
      </c>
      <c r="I238" s="10">
        <v>84368.494108499988</v>
      </c>
      <c r="K238" s="7">
        <v>36669</v>
      </c>
      <c r="L238" s="10">
        <v>199.39000000000001</v>
      </c>
      <c r="M238" s="10">
        <v>38.984800044837051</v>
      </c>
      <c r="N238" s="10">
        <v>3463.7144499999995</v>
      </c>
    </row>
    <row r="239" spans="1:14" x14ac:dyDescent="0.25">
      <c r="A239" s="7">
        <v>36670</v>
      </c>
      <c r="B239" s="6">
        <v>362.96600000000007</v>
      </c>
      <c r="C239" s="6">
        <v>151.41348099707267</v>
      </c>
      <c r="D239" s="6">
        <v>190612.97145799987</v>
      </c>
      <c r="F239" s="7">
        <v>36670</v>
      </c>
      <c r="G239" s="11">
        <v>351.79</v>
      </c>
      <c r="H239" s="10">
        <v>129.51563586550458</v>
      </c>
      <c r="I239" s="10">
        <v>84369.103738499995</v>
      </c>
      <c r="K239" s="7">
        <v>36670</v>
      </c>
      <c r="L239" s="10">
        <v>199.39000000000001</v>
      </c>
      <c r="M239" s="10">
        <v>39.067060920613038</v>
      </c>
      <c r="N239" s="10">
        <v>3464.6288949999994</v>
      </c>
    </row>
    <row r="240" spans="1:14" x14ac:dyDescent="0.25">
      <c r="A240" s="7">
        <v>36671</v>
      </c>
      <c r="B240" s="6">
        <v>362.96600000000007</v>
      </c>
      <c r="C240" s="6">
        <v>151.53413028154412</v>
      </c>
      <c r="D240" s="6">
        <v>190614.59713799987</v>
      </c>
      <c r="F240" s="7">
        <v>36671</v>
      </c>
      <c r="G240" s="11">
        <v>351.79</v>
      </c>
      <c r="H240" s="10">
        <v>129.65959239811255</v>
      </c>
      <c r="I240" s="10">
        <v>84369.682886999988</v>
      </c>
      <c r="K240" s="7">
        <v>36671</v>
      </c>
      <c r="L240" s="10">
        <v>199.39000000000001</v>
      </c>
      <c r="M240" s="10">
        <v>39.142466723407694</v>
      </c>
      <c r="N240" s="10">
        <v>3465.3401299999996</v>
      </c>
    </row>
    <row r="241" spans="1:14" x14ac:dyDescent="0.25">
      <c r="A241" s="7">
        <v>36672</v>
      </c>
      <c r="B241" s="6">
        <v>362.96600000000007</v>
      </c>
      <c r="C241" s="6">
        <v>151.64929550763051</v>
      </c>
      <c r="D241" s="6">
        <v>190616.22281799986</v>
      </c>
      <c r="F241" s="7">
        <v>36672</v>
      </c>
      <c r="G241" s="11">
        <v>351.79</v>
      </c>
      <c r="H241" s="10">
        <v>129.7966938577392</v>
      </c>
      <c r="I241" s="10">
        <v>84370.231553999984</v>
      </c>
      <c r="K241" s="7">
        <v>36672</v>
      </c>
      <c r="L241" s="10">
        <v>199.39000000000001</v>
      </c>
      <c r="M241" s="10">
        <v>39.211017453221018</v>
      </c>
      <c r="N241" s="10">
        <v>3465.9395994999995</v>
      </c>
    </row>
    <row r="242" spans="1:14" x14ac:dyDescent="0.25">
      <c r="A242" s="7">
        <v>36673</v>
      </c>
      <c r="B242" s="6">
        <v>362.96600000000007</v>
      </c>
      <c r="C242" s="6">
        <v>151.75897667533184</v>
      </c>
      <c r="D242" s="6">
        <v>190617.74689299986</v>
      </c>
      <c r="F242" s="7">
        <v>36673</v>
      </c>
      <c r="G242" s="11">
        <v>351.79</v>
      </c>
      <c r="H242" s="10">
        <v>129.92968227357704</v>
      </c>
      <c r="I242" s="10">
        <v>84370.75989999999</v>
      </c>
      <c r="K242" s="7">
        <v>36673</v>
      </c>
      <c r="L242" s="10">
        <v>199.64400000000001</v>
      </c>
      <c r="M242" s="10">
        <v>39.274084124649278</v>
      </c>
      <c r="N242" s="10">
        <v>3466.4171429999997</v>
      </c>
    </row>
    <row r="243" spans="1:14" x14ac:dyDescent="0.25">
      <c r="A243" s="7">
        <v>36674</v>
      </c>
      <c r="B243" s="6">
        <v>362.96600000000007</v>
      </c>
      <c r="C243" s="6">
        <v>151.86454479924436</v>
      </c>
      <c r="D243" s="6">
        <v>190619.27096799985</v>
      </c>
      <c r="F243" s="7">
        <v>36674</v>
      </c>
      <c r="G243" s="11">
        <v>351.79</v>
      </c>
      <c r="H243" s="10">
        <v>130.06129967481863</v>
      </c>
      <c r="I243" s="10">
        <v>84371.288245999996</v>
      </c>
      <c r="K243" s="7">
        <v>36674</v>
      </c>
      <c r="L243" s="10">
        <v>199.64400000000001</v>
      </c>
      <c r="M243" s="10">
        <v>39.331666737692473</v>
      </c>
      <c r="N243" s="10">
        <v>3466.8946864999998</v>
      </c>
    </row>
    <row r="244" spans="1:14" x14ac:dyDescent="0.25">
      <c r="A244" s="7">
        <v>36675</v>
      </c>
      <c r="B244" s="6">
        <v>362.96600000000007</v>
      </c>
      <c r="C244" s="6">
        <v>151.96599987936807</v>
      </c>
      <c r="D244" s="6">
        <v>190620.69343799984</v>
      </c>
      <c r="F244" s="7">
        <v>36675</v>
      </c>
      <c r="G244" s="11">
        <v>351.79</v>
      </c>
      <c r="H244" s="10">
        <v>130.18880403227141</v>
      </c>
      <c r="I244" s="10">
        <v>84371.796270999999</v>
      </c>
      <c r="K244" s="7">
        <v>36675</v>
      </c>
      <c r="L244" s="10">
        <v>199.64400000000001</v>
      </c>
      <c r="M244" s="10">
        <v>39.389249350735668</v>
      </c>
      <c r="N244" s="10">
        <v>3467.3112669999996</v>
      </c>
    </row>
    <row r="245" spans="1:14" x14ac:dyDescent="0.25">
      <c r="A245" s="7">
        <v>36676</v>
      </c>
      <c r="B245" s="6">
        <v>362.96600000000007</v>
      </c>
      <c r="C245" s="6">
        <v>152.06334191570298</v>
      </c>
      <c r="D245" s="6">
        <v>190622.11590799983</v>
      </c>
      <c r="F245" s="7">
        <v>36676</v>
      </c>
      <c r="G245" s="11">
        <v>372.87200000000001</v>
      </c>
      <c r="H245" s="10">
        <v>130.32179244810925</v>
      </c>
      <c r="I245" s="10">
        <v>84372.324617000006</v>
      </c>
      <c r="K245" s="7">
        <v>36676</v>
      </c>
      <c r="L245" s="10">
        <v>199.64400000000001</v>
      </c>
      <c r="M245" s="10">
        <v>39.444089934586323</v>
      </c>
      <c r="N245" s="10">
        <v>3467.6770449999995</v>
      </c>
    </row>
    <row r="246" spans="1:14" x14ac:dyDescent="0.25">
      <c r="A246" s="7">
        <v>36677</v>
      </c>
      <c r="B246" s="6">
        <v>364.49000000000007</v>
      </c>
      <c r="C246" s="6">
        <v>152.15931293744163</v>
      </c>
      <c r="D246" s="6">
        <v>190623.43677299982</v>
      </c>
      <c r="F246" s="7">
        <v>36677</v>
      </c>
      <c r="G246" s="11">
        <v>375.92</v>
      </c>
      <c r="H246" s="10">
        <v>130.47808811208364</v>
      </c>
      <c r="I246" s="10">
        <v>84372.954568000001</v>
      </c>
      <c r="K246" s="7">
        <v>36677</v>
      </c>
      <c r="L246" s="10">
        <v>199.64400000000001</v>
      </c>
      <c r="M246" s="10">
        <v>39.496188489244446</v>
      </c>
      <c r="N246" s="10">
        <v>3467.9513784999995</v>
      </c>
    </row>
    <row r="247" spans="1:14" x14ac:dyDescent="0.25">
      <c r="A247" s="7">
        <v>36678</v>
      </c>
      <c r="B247" s="6">
        <v>364.49000000000007</v>
      </c>
      <c r="C247" s="6">
        <v>152.25254192998776</v>
      </c>
      <c r="D247" s="6">
        <v>190624.75763799981</v>
      </c>
      <c r="F247" s="7">
        <v>36678</v>
      </c>
      <c r="G247" s="11">
        <v>375.92</v>
      </c>
      <c r="H247" s="10">
        <v>130.63438377605803</v>
      </c>
      <c r="I247" s="10">
        <v>84373.716605499998</v>
      </c>
      <c r="K247" s="7">
        <v>36678</v>
      </c>
      <c r="L247" s="10">
        <v>204.72400000000002</v>
      </c>
      <c r="M247" s="10">
        <v>39.545545014710036</v>
      </c>
      <c r="N247" s="10">
        <v>3468.2968354999994</v>
      </c>
    </row>
    <row r="248" spans="1:14" x14ac:dyDescent="0.25">
      <c r="A248" s="7">
        <v>36679</v>
      </c>
      <c r="B248" s="6">
        <v>370.58600000000007</v>
      </c>
      <c r="C248" s="6">
        <v>152.34851295172641</v>
      </c>
      <c r="D248" s="6">
        <v>190626.07850299979</v>
      </c>
      <c r="F248" s="7">
        <v>36679</v>
      </c>
      <c r="G248" s="11">
        <v>375.92</v>
      </c>
      <c r="H248" s="10">
        <v>130.84689103847933</v>
      </c>
      <c r="I248" s="10">
        <v>84375.636939999997</v>
      </c>
      <c r="K248" s="7">
        <v>36679</v>
      </c>
      <c r="L248" s="10">
        <v>205.48600000000002</v>
      </c>
      <c r="M248" s="10">
        <v>39.593530525579361</v>
      </c>
      <c r="N248" s="10">
        <v>3468.6524529999992</v>
      </c>
    </row>
    <row r="249" spans="1:14" x14ac:dyDescent="0.25">
      <c r="A249" s="7">
        <v>36680</v>
      </c>
      <c r="B249" s="6">
        <v>370.84000000000009</v>
      </c>
      <c r="C249" s="6">
        <v>152.45133904644638</v>
      </c>
      <c r="D249" s="6">
        <v>190627.50097299978</v>
      </c>
      <c r="F249" s="7">
        <v>36680</v>
      </c>
      <c r="G249" s="11">
        <v>375.92</v>
      </c>
      <c r="H249" s="10">
        <v>131.03746206736037</v>
      </c>
      <c r="I249" s="10">
        <v>84377.069570499996</v>
      </c>
      <c r="K249" s="7">
        <v>36680</v>
      </c>
      <c r="L249" s="10">
        <v>205.48600000000002</v>
      </c>
      <c r="M249" s="10">
        <v>39.640145021852419</v>
      </c>
      <c r="N249" s="10">
        <v>3468.9877494999992</v>
      </c>
    </row>
    <row r="250" spans="1:14" x14ac:dyDescent="0.25">
      <c r="A250" s="7">
        <v>36681</v>
      </c>
      <c r="B250" s="6">
        <v>370.84000000000009</v>
      </c>
      <c r="C250" s="6">
        <v>152.5610202141477</v>
      </c>
      <c r="D250" s="6">
        <v>190629.02504799978</v>
      </c>
      <c r="F250" s="7">
        <v>36681</v>
      </c>
      <c r="G250" s="11">
        <v>375.92</v>
      </c>
      <c r="H250" s="10">
        <v>131.19238671673847</v>
      </c>
      <c r="I250" s="10">
        <v>84377.963694499995</v>
      </c>
      <c r="K250" s="7">
        <v>36681</v>
      </c>
      <c r="L250" s="10">
        <v>207.26400000000001</v>
      </c>
      <c r="M250" s="10">
        <v>39.688130532721743</v>
      </c>
      <c r="N250" s="10">
        <v>3469.3332064999991</v>
      </c>
    </row>
    <row r="251" spans="1:14" x14ac:dyDescent="0.25">
      <c r="A251" s="7">
        <v>36682</v>
      </c>
      <c r="B251" s="6">
        <v>371.34800000000007</v>
      </c>
      <c r="C251" s="6">
        <v>152.66521732346396</v>
      </c>
      <c r="D251" s="6">
        <v>190630.65072799977</v>
      </c>
      <c r="F251" s="7">
        <v>36682</v>
      </c>
      <c r="G251" s="11">
        <v>375.92</v>
      </c>
      <c r="H251" s="10">
        <v>131.32674614717257</v>
      </c>
      <c r="I251" s="10">
        <v>84378.563163999992</v>
      </c>
      <c r="K251" s="7">
        <v>36682</v>
      </c>
      <c r="L251" s="10">
        <v>212.34400000000002</v>
      </c>
      <c r="M251" s="10">
        <v>39.740229087379866</v>
      </c>
      <c r="N251" s="10">
        <v>3469.7294659999989</v>
      </c>
    </row>
    <row r="252" spans="1:14" x14ac:dyDescent="0.25">
      <c r="A252" s="7">
        <v>36683</v>
      </c>
      <c r="B252" s="6">
        <v>371.34800000000007</v>
      </c>
      <c r="C252" s="6">
        <v>152.77215646197274</v>
      </c>
      <c r="D252" s="6">
        <v>190632.88603799976</v>
      </c>
      <c r="F252" s="7">
        <v>36683</v>
      </c>
      <c r="G252" s="11">
        <v>375.92</v>
      </c>
      <c r="H252" s="10">
        <v>131.44876644624028</v>
      </c>
      <c r="I252" s="10">
        <v>84378.979744499986</v>
      </c>
      <c r="K252" s="7">
        <v>36683</v>
      </c>
      <c r="L252" s="10">
        <v>212.34400000000002</v>
      </c>
      <c r="M252" s="10">
        <v>39.796440685826795</v>
      </c>
      <c r="N252" s="10">
        <v>3470.1663674999991</v>
      </c>
    </row>
    <row r="253" spans="1:14" x14ac:dyDescent="0.25">
      <c r="A253" s="7">
        <v>36684</v>
      </c>
      <c r="B253" s="6">
        <v>371.34800000000007</v>
      </c>
      <c r="C253" s="6">
        <v>152.87086951290394</v>
      </c>
      <c r="D253" s="6">
        <v>190635.52776799977</v>
      </c>
      <c r="F253" s="7">
        <v>36684</v>
      </c>
      <c r="G253" s="11">
        <v>375.92</v>
      </c>
      <c r="H253" s="10">
        <v>131.55981862853787</v>
      </c>
      <c r="I253" s="10">
        <v>84379.264238499993</v>
      </c>
      <c r="K253" s="7">
        <v>36684</v>
      </c>
      <c r="L253" s="10">
        <v>212.34400000000002</v>
      </c>
      <c r="M253" s="10">
        <v>39.85128126967745</v>
      </c>
      <c r="N253" s="10">
        <v>3470.6032689999993</v>
      </c>
    </row>
    <row r="254" spans="1:14" x14ac:dyDescent="0.25">
      <c r="A254" s="7">
        <v>36685</v>
      </c>
      <c r="B254" s="6">
        <v>372.61800000000005</v>
      </c>
      <c r="C254" s="6">
        <v>152.96409850545007</v>
      </c>
      <c r="D254" s="6">
        <v>190638.57591799975</v>
      </c>
      <c r="F254" s="7">
        <v>36685</v>
      </c>
      <c r="G254" s="11">
        <v>385.06400000000002</v>
      </c>
      <c r="H254" s="10">
        <v>131.66812878164291</v>
      </c>
      <c r="I254" s="10">
        <v>84379.487769499989</v>
      </c>
      <c r="K254" s="7">
        <v>36685</v>
      </c>
      <c r="L254" s="10">
        <v>212.34400000000002</v>
      </c>
      <c r="M254" s="10">
        <v>39.904750838931839</v>
      </c>
      <c r="N254" s="10">
        <v>3471.0401704999995</v>
      </c>
    </row>
    <row r="255" spans="1:14" x14ac:dyDescent="0.25">
      <c r="A255" s="7">
        <v>36686</v>
      </c>
      <c r="B255" s="6">
        <v>372.61800000000005</v>
      </c>
      <c r="C255" s="6">
        <v>153.05458546880365</v>
      </c>
      <c r="D255" s="6">
        <v>190641.52246299977</v>
      </c>
      <c r="F255" s="7">
        <v>36686</v>
      </c>
      <c r="G255" s="11">
        <v>385.82600000000002</v>
      </c>
      <c r="H255" s="10">
        <v>131.78192299313304</v>
      </c>
      <c r="I255" s="10">
        <v>84379.711300499985</v>
      </c>
      <c r="K255" s="7">
        <v>36686</v>
      </c>
      <c r="L255" s="10">
        <v>213.36</v>
      </c>
      <c r="M255" s="10">
        <v>39.963704466571301</v>
      </c>
      <c r="N255" s="10">
        <v>3471.5075534999996</v>
      </c>
    </row>
    <row r="256" spans="1:14" x14ac:dyDescent="0.25">
      <c r="A256" s="7">
        <v>36687</v>
      </c>
      <c r="B256" s="6">
        <v>373.12600000000003</v>
      </c>
      <c r="C256" s="6">
        <v>153.14095938836843</v>
      </c>
      <c r="D256" s="6">
        <v>190644.26579799977</v>
      </c>
      <c r="F256" s="7">
        <v>36687</v>
      </c>
      <c r="G256" s="11">
        <v>385.82600000000002</v>
      </c>
      <c r="H256" s="10">
        <v>131.89708821921943</v>
      </c>
      <c r="I256" s="10">
        <v>84379.94499199999</v>
      </c>
      <c r="K256" s="7">
        <v>36687</v>
      </c>
      <c r="L256" s="10">
        <v>213.36</v>
      </c>
      <c r="M256" s="10">
        <v>40.019916065018229</v>
      </c>
      <c r="N256" s="10">
        <v>3471.9444549999998</v>
      </c>
    </row>
    <row r="257" spans="1:14" x14ac:dyDescent="0.25">
      <c r="A257" s="7">
        <v>36688</v>
      </c>
      <c r="B257" s="6">
        <v>373.12600000000003</v>
      </c>
      <c r="C257" s="6">
        <v>153.22322026414443</v>
      </c>
      <c r="D257" s="6">
        <v>190646.90752799978</v>
      </c>
      <c r="F257" s="7">
        <v>36688</v>
      </c>
      <c r="G257" s="11">
        <v>387.858</v>
      </c>
      <c r="H257" s="10">
        <v>132.00951141611327</v>
      </c>
      <c r="I257" s="10">
        <v>84380.168522999986</v>
      </c>
      <c r="K257" s="7">
        <v>36688</v>
      </c>
      <c r="L257" s="10">
        <v>214.376</v>
      </c>
      <c r="M257" s="10">
        <v>40.072014619676352</v>
      </c>
      <c r="N257" s="10">
        <v>3472.3407144999996</v>
      </c>
    </row>
    <row r="258" spans="1:14" x14ac:dyDescent="0.25">
      <c r="A258" s="7">
        <v>36689</v>
      </c>
      <c r="B258" s="6">
        <v>373.12600000000003</v>
      </c>
      <c r="C258" s="6">
        <v>153.30273911072788</v>
      </c>
      <c r="D258" s="6">
        <v>190649.44765299978</v>
      </c>
      <c r="F258" s="7">
        <v>36689</v>
      </c>
      <c r="G258" s="11">
        <v>399.03399999999999</v>
      </c>
      <c r="H258" s="10">
        <v>132.13701577356605</v>
      </c>
      <c r="I258" s="10">
        <v>84380.513979999989</v>
      </c>
      <c r="K258" s="7">
        <v>36689</v>
      </c>
      <c r="L258" s="10">
        <v>214.88400000000001</v>
      </c>
      <c r="M258" s="10">
        <v>40.122742159738209</v>
      </c>
      <c r="N258" s="10">
        <v>3472.7064924999995</v>
      </c>
    </row>
    <row r="259" spans="1:14" x14ac:dyDescent="0.25">
      <c r="A259" s="7">
        <v>36690</v>
      </c>
      <c r="B259" s="6">
        <v>373.12600000000003</v>
      </c>
      <c r="C259" s="6">
        <v>153.37951592811882</v>
      </c>
      <c r="D259" s="6">
        <v>190651.78456799977</v>
      </c>
      <c r="F259" s="7">
        <v>36690</v>
      </c>
      <c r="G259" s="11">
        <v>399.03399999999999</v>
      </c>
      <c r="H259" s="10">
        <v>132.29742448132922</v>
      </c>
      <c r="I259" s="10">
        <v>84381.184572999991</v>
      </c>
      <c r="K259" s="7">
        <v>36690</v>
      </c>
      <c r="L259" s="10">
        <v>214.88400000000001</v>
      </c>
      <c r="M259" s="10">
        <v>40.176211728992598</v>
      </c>
      <c r="N259" s="10">
        <v>3473.0621099999994</v>
      </c>
    </row>
    <row r="260" spans="1:14" x14ac:dyDescent="0.25">
      <c r="A260" s="7">
        <v>36691</v>
      </c>
      <c r="B260" s="6">
        <v>373.12600000000003</v>
      </c>
      <c r="C260" s="6">
        <v>153.45217970172095</v>
      </c>
      <c r="D260" s="6">
        <v>190653.91827299976</v>
      </c>
      <c r="F260" s="7">
        <v>36691</v>
      </c>
      <c r="G260" s="11">
        <v>399.03399999999999</v>
      </c>
      <c r="H260" s="10">
        <v>132.47565637884387</v>
      </c>
      <c r="I260" s="10">
        <v>84382.302227999986</v>
      </c>
      <c r="K260" s="7">
        <v>36691</v>
      </c>
      <c r="L260" s="10">
        <v>214.88400000000001</v>
      </c>
      <c r="M260" s="10">
        <v>40.229681298246987</v>
      </c>
      <c r="N260" s="10">
        <v>3473.3872459999993</v>
      </c>
    </row>
    <row r="261" spans="1:14" x14ac:dyDescent="0.25">
      <c r="A261" s="7">
        <v>36692</v>
      </c>
      <c r="B261" s="6">
        <v>373.12600000000003</v>
      </c>
      <c r="C261" s="6">
        <v>153.52073043153428</v>
      </c>
      <c r="D261" s="6">
        <v>190655.84876799976</v>
      </c>
      <c r="F261" s="7">
        <v>36692</v>
      </c>
      <c r="G261" s="11">
        <v>399.03399999999999</v>
      </c>
      <c r="H261" s="10">
        <v>132.67719552449503</v>
      </c>
      <c r="I261" s="10">
        <v>84383.836463499989</v>
      </c>
      <c r="K261" s="7">
        <v>36692</v>
      </c>
      <c r="L261" s="10">
        <v>214.88400000000001</v>
      </c>
      <c r="M261" s="10">
        <v>40.279037823712578</v>
      </c>
      <c r="N261" s="10">
        <v>3473.6615794999993</v>
      </c>
    </row>
    <row r="262" spans="1:14" x14ac:dyDescent="0.25">
      <c r="A262" s="7">
        <v>36693</v>
      </c>
      <c r="B262" s="6">
        <v>373.12600000000003</v>
      </c>
      <c r="C262" s="6">
        <v>153.58653913215505</v>
      </c>
      <c r="D262" s="6">
        <v>190657.67765799977</v>
      </c>
      <c r="F262" s="7">
        <v>36693</v>
      </c>
      <c r="G262" s="11">
        <v>399.03399999999999</v>
      </c>
      <c r="H262" s="10">
        <v>132.83212017387314</v>
      </c>
      <c r="I262" s="10">
        <v>84384.882994999993</v>
      </c>
      <c r="K262" s="7">
        <v>36693</v>
      </c>
      <c r="L262" s="10">
        <v>214.88400000000001</v>
      </c>
      <c r="M262" s="10">
        <v>40.325652319985636</v>
      </c>
      <c r="N262" s="10">
        <v>3473.9155919999994</v>
      </c>
    </row>
    <row r="263" spans="1:14" x14ac:dyDescent="0.25">
      <c r="A263" s="7">
        <v>36694</v>
      </c>
      <c r="B263" s="6">
        <v>373.12600000000003</v>
      </c>
      <c r="C263" s="6">
        <v>153.64960580358331</v>
      </c>
      <c r="D263" s="6">
        <v>190659.40494299977</v>
      </c>
      <c r="F263" s="7">
        <v>36694</v>
      </c>
      <c r="G263" s="11">
        <v>399.03399999999999</v>
      </c>
      <c r="H263" s="10">
        <v>132.96785061890353</v>
      </c>
      <c r="I263" s="10">
        <v>84385.685674499997</v>
      </c>
      <c r="K263" s="7">
        <v>36694</v>
      </c>
      <c r="L263" s="10">
        <v>214.88400000000001</v>
      </c>
      <c r="M263" s="10">
        <v>40.368153772469896</v>
      </c>
      <c r="N263" s="10">
        <v>3474.1391229999995</v>
      </c>
    </row>
    <row r="264" spans="1:14" x14ac:dyDescent="0.25">
      <c r="A264" s="7">
        <v>36695</v>
      </c>
      <c r="B264" s="6">
        <v>373.12600000000003</v>
      </c>
      <c r="C264" s="6">
        <v>153.70993044581903</v>
      </c>
      <c r="D264" s="6">
        <v>190660.92901799976</v>
      </c>
      <c r="F264" s="7">
        <v>36695</v>
      </c>
      <c r="G264" s="11">
        <v>399.03399999999999</v>
      </c>
      <c r="H264" s="10">
        <v>133.0912419325675</v>
      </c>
      <c r="I264" s="10">
        <v>84386.325786000001</v>
      </c>
      <c r="K264" s="7">
        <v>36695</v>
      </c>
      <c r="L264" s="10">
        <v>214.88400000000001</v>
      </c>
      <c r="M264" s="10">
        <v>40.407913195761623</v>
      </c>
      <c r="N264" s="10">
        <v>3474.3423329999996</v>
      </c>
    </row>
    <row r="265" spans="1:14" x14ac:dyDescent="0.25">
      <c r="A265" s="7">
        <v>36696</v>
      </c>
      <c r="B265" s="6">
        <v>373.12600000000003</v>
      </c>
      <c r="C265" s="6">
        <v>153.76751305886222</v>
      </c>
      <c r="D265" s="6">
        <v>190662.35148799975</v>
      </c>
      <c r="F265" s="7">
        <v>36696</v>
      </c>
      <c r="G265" s="11">
        <v>399.03399999999999</v>
      </c>
      <c r="H265" s="10">
        <v>133.20366512946134</v>
      </c>
      <c r="I265" s="10">
        <v>84386.843971499999</v>
      </c>
      <c r="K265" s="7">
        <v>36696</v>
      </c>
      <c r="L265" s="10">
        <v>214.88400000000001</v>
      </c>
      <c r="M265" s="10">
        <v>40.446301604457084</v>
      </c>
      <c r="N265" s="10">
        <v>3474.5049009999998</v>
      </c>
    </row>
    <row r="266" spans="1:14" x14ac:dyDescent="0.25">
      <c r="A266" s="7">
        <v>36697</v>
      </c>
      <c r="B266" s="6">
        <v>373.12600000000003</v>
      </c>
      <c r="C266" s="6">
        <v>153.82372465730916</v>
      </c>
      <c r="D266" s="6">
        <v>190663.77395799974</v>
      </c>
      <c r="F266" s="7">
        <v>36697</v>
      </c>
      <c r="G266" s="11">
        <v>399.03399999999999</v>
      </c>
      <c r="H266" s="10">
        <v>133.31060426797012</v>
      </c>
      <c r="I266" s="10">
        <v>84387.280872999996</v>
      </c>
      <c r="K266" s="7">
        <v>36697</v>
      </c>
      <c r="L266" s="10">
        <v>214.88400000000001</v>
      </c>
      <c r="M266" s="10">
        <v>40.480576969363746</v>
      </c>
      <c r="N266" s="10">
        <v>3474.6369874999996</v>
      </c>
    </row>
    <row r="267" spans="1:14" x14ac:dyDescent="0.25">
      <c r="A267" s="7">
        <v>36698</v>
      </c>
      <c r="B267" s="6">
        <v>376.17400000000004</v>
      </c>
      <c r="C267" s="6">
        <v>153.88130727035235</v>
      </c>
      <c r="D267" s="6">
        <v>190665.09482299973</v>
      </c>
      <c r="F267" s="7">
        <v>36698</v>
      </c>
      <c r="G267" s="11">
        <v>399.03399999999999</v>
      </c>
      <c r="H267" s="10">
        <v>133.41068833349757</v>
      </c>
      <c r="I267" s="10">
        <v>84387.677132500001</v>
      </c>
      <c r="K267" s="7">
        <v>36698</v>
      </c>
      <c r="L267" s="10">
        <v>214.88400000000001</v>
      </c>
      <c r="M267" s="10">
        <v>40.512110305077876</v>
      </c>
      <c r="N267" s="10">
        <v>3474.7589134999994</v>
      </c>
    </row>
    <row r="268" spans="1:14" x14ac:dyDescent="0.25">
      <c r="A268" s="7">
        <v>36699</v>
      </c>
      <c r="B268" s="6">
        <v>376.17400000000004</v>
      </c>
      <c r="C268" s="6">
        <v>153.94026089799181</v>
      </c>
      <c r="D268" s="6">
        <v>190666.41568799972</v>
      </c>
      <c r="F268" s="7">
        <v>36699</v>
      </c>
      <c r="G268" s="11">
        <v>399.03399999999999</v>
      </c>
      <c r="H268" s="10">
        <v>133.50254631144742</v>
      </c>
      <c r="I268" s="10">
        <v>84388.042910500008</v>
      </c>
      <c r="K268" s="7">
        <v>36699</v>
      </c>
      <c r="L268" s="10">
        <v>214.88400000000001</v>
      </c>
      <c r="M268" s="10">
        <v>40.540901611599473</v>
      </c>
      <c r="N268" s="10">
        <v>3474.8605184999992</v>
      </c>
    </row>
    <row r="269" spans="1:14" x14ac:dyDescent="0.25">
      <c r="A269" s="7">
        <v>36700</v>
      </c>
      <c r="B269" s="6">
        <v>376.17400000000004</v>
      </c>
      <c r="C269" s="6">
        <v>153.99921452563126</v>
      </c>
      <c r="D269" s="6">
        <v>190667.83815799971</v>
      </c>
      <c r="F269" s="7">
        <v>36700</v>
      </c>
      <c r="G269" s="11">
        <v>399.03399999999999</v>
      </c>
      <c r="H269" s="10">
        <v>133.5889202310122</v>
      </c>
      <c r="I269" s="10">
        <v>84388.388367500011</v>
      </c>
      <c r="K269" s="7">
        <v>36700</v>
      </c>
      <c r="L269" s="10">
        <v>214.88400000000001</v>
      </c>
      <c r="M269" s="10">
        <v>40.566950888928538</v>
      </c>
      <c r="N269" s="10">
        <v>3474.9621234999991</v>
      </c>
    </row>
    <row r="270" spans="1:14" x14ac:dyDescent="0.25">
      <c r="A270" s="7">
        <v>36701</v>
      </c>
      <c r="B270" s="6">
        <v>377.19000000000005</v>
      </c>
      <c r="C270" s="6">
        <v>154.05679713867445</v>
      </c>
      <c r="D270" s="6">
        <v>190669.3622329997</v>
      </c>
      <c r="F270" s="7">
        <v>36701</v>
      </c>
      <c r="G270" s="11">
        <v>399.03399999999999</v>
      </c>
      <c r="H270" s="10">
        <v>133.6711811067882</v>
      </c>
      <c r="I270" s="10">
        <v>84388.71350350001</v>
      </c>
      <c r="K270" s="7">
        <v>36701</v>
      </c>
      <c r="L270" s="10">
        <v>215.39200000000002</v>
      </c>
      <c r="M270" s="10">
        <v>40.591629151661337</v>
      </c>
      <c r="N270" s="10">
        <v>3475.0942099999988</v>
      </c>
    </row>
    <row r="271" spans="1:14" x14ac:dyDescent="0.25">
      <c r="A271" s="7">
        <v>36702</v>
      </c>
      <c r="B271" s="6">
        <v>398.78000000000003</v>
      </c>
      <c r="C271" s="6">
        <v>154.12671888308404</v>
      </c>
      <c r="D271" s="6">
        <v>190671.19112299971</v>
      </c>
      <c r="F271" s="7">
        <v>36702</v>
      </c>
      <c r="G271" s="11">
        <v>399.03399999999999</v>
      </c>
      <c r="H271" s="10">
        <v>133.75069995337165</v>
      </c>
      <c r="I271" s="10">
        <v>84389.028479000015</v>
      </c>
      <c r="K271" s="7">
        <v>36702</v>
      </c>
      <c r="L271" s="10">
        <v>215.39200000000002</v>
      </c>
      <c r="M271" s="10">
        <v>40.616307414394136</v>
      </c>
      <c r="N271" s="10">
        <v>3475.266938499999</v>
      </c>
    </row>
    <row r="272" spans="1:14" x14ac:dyDescent="0.25">
      <c r="A272" s="7">
        <v>36703</v>
      </c>
      <c r="B272" s="6">
        <v>398.78000000000003</v>
      </c>
      <c r="C272" s="6">
        <v>154.19664062749362</v>
      </c>
      <c r="D272" s="6">
        <v>190672.8168029997</v>
      </c>
      <c r="F272" s="7">
        <v>36703</v>
      </c>
      <c r="G272" s="11">
        <v>399.03399999999999</v>
      </c>
      <c r="H272" s="10">
        <v>133.8261057561663</v>
      </c>
      <c r="I272" s="10">
        <v>84389.333294000011</v>
      </c>
      <c r="K272" s="7">
        <v>36703</v>
      </c>
      <c r="L272" s="10">
        <v>215.39200000000002</v>
      </c>
      <c r="M272" s="10">
        <v>40.640985677126935</v>
      </c>
      <c r="N272" s="10">
        <v>3475.4599879999992</v>
      </c>
    </row>
    <row r="273" spans="1:14" x14ac:dyDescent="0.25">
      <c r="A273" s="7">
        <v>36704</v>
      </c>
      <c r="B273" s="6">
        <v>398.78000000000003</v>
      </c>
      <c r="C273" s="6">
        <v>154.26656237190321</v>
      </c>
      <c r="D273" s="6">
        <v>190674.4424829997</v>
      </c>
      <c r="F273" s="7">
        <v>36704</v>
      </c>
      <c r="G273" s="11">
        <v>399.03399999999999</v>
      </c>
      <c r="H273" s="10">
        <v>133.89602750057588</v>
      </c>
      <c r="I273" s="10">
        <v>84389.617788000018</v>
      </c>
      <c r="K273" s="7">
        <v>36704</v>
      </c>
      <c r="L273" s="10">
        <v>227.33</v>
      </c>
      <c r="M273" s="10">
        <v>40.669776983648532</v>
      </c>
      <c r="N273" s="10">
        <v>3475.6835189999993</v>
      </c>
    </row>
    <row r="274" spans="1:14" x14ac:dyDescent="0.25">
      <c r="A274" s="7">
        <v>36705</v>
      </c>
      <c r="B274" s="6">
        <v>399.03400000000005</v>
      </c>
      <c r="C274" s="6">
        <v>154.33374208712027</v>
      </c>
      <c r="D274" s="6">
        <v>190675.96655799969</v>
      </c>
      <c r="F274" s="7">
        <v>36705</v>
      </c>
      <c r="G274" s="11">
        <v>399.03399999999999</v>
      </c>
      <c r="H274" s="10">
        <v>133.96320721579295</v>
      </c>
      <c r="I274" s="10">
        <v>84389.881961000021</v>
      </c>
      <c r="K274" s="7">
        <v>36705</v>
      </c>
      <c r="L274" s="10">
        <v>227.33</v>
      </c>
      <c r="M274" s="10">
        <v>40.702681333958928</v>
      </c>
      <c r="N274" s="10">
        <v>3475.8867289999994</v>
      </c>
    </row>
    <row r="275" spans="1:14" x14ac:dyDescent="0.25">
      <c r="A275" s="7">
        <v>36706</v>
      </c>
      <c r="B275" s="6">
        <v>399.03400000000005</v>
      </c>
      <c r="C275" s="6">
        <v>154.40366383152985</v>
      </c>
      <c r="D275" s="6">
        <v>190677.49063299969</v>
      </c>
      <c r="F275" s="7">
        <v>36706</v>
      </c>
      <c r="G275" s="11">
        <v>399.03399999999999</v>
      </c>
      <c r="H275" s="10">
        <v>134.02764490181747</v>
      </c>
      <c r="I275" s="10">
        <v>84390.135973500015</v>
      </c>
      <c r="K275" s="7">
        <v>36706</v>
      </c>
      <c r="L275" s="10">
        <v>227.33</v>
      </c>
      <c r="M275" s="10">
        <v>40.743811771846921</v>
      </c>
      <c r="N275" s="10">
        <v>3476.0391364999996</v>
      </c>
    </row>
    <row r="276" spans="1:14" x14ac:dyDescent="0.25">
      <c r="A276" s="7">
        <v>36707</v>
      </c>
      <c r="B276" s="6">
        <v>399.03400000000005</v>
      </c>
      <c r="C276" s="6">
        <v>154.47084354674692</v>
      </c>
      <c r="D276" s="6">
        <v>190679.01470799968</v>
      </c>
      <c r="F276" s="7">
        <v>36707</v>
      </c>
      <c r="G276" s="11">
        <v>399.03399999999999</v>
      </c>
      <c r="H276" s="10">
        <v>134.08934055864947</v>
      </c>
      <c r="I276" s="10">
        <v>84390.410307000013</v>
      </c>
      <c r="K276" s="7">
        <v>36707</v>
      </c>
      <c r="L276" s="10">
        <v>227.584</v>
      </c>
      <c r="M276" s="10">
        <v>40.782200180542382</v>
      </c>
      <c r="N276" s="10">
        <v>3476.2118649999998</v>
      </c>
    </row>
    <row r="277" spans="1:14" x14ac:dyDescent="0.25">
      <c r="A277" s="7">
        <v>36708</v>
      </c>
      <c r="B277" s="6">
        <v>399.03400000000005</v>
      </c>
      <c r="C277" s="6">
        <v>154.53253920357892</v>
      </c>
      <c r="D277" s="6">
        <v>190680.33557299967</v>
      </c>
      <c r="F277" s="7">
        <v>36708</v>
      </c>
      <c r="G277" s="11">
        <v>399.03399999999999</v>
      </c>
      <c r="H277" s="10">
        <v>134.15240723007773</v>
      </c>
      <c r="I277" s="10">
        <v>84390.725282500018</v>
      </c>
      <c r="K277" s="7">
        <v>36708</v>
      </c>
      <c r="L277" s="10">
        <v>227.584</v>
      </c>
      <c r="M277" s="10">
        <v>40.817846560045311</v>
      </c>
      <c r="N277" s="10">
        <v>3476.4150749999999</v>
      </c>
    </row>
    <row r="278" spans="1:14" x14ac:dyDescent="0.25">
      <c r="A278" s="7">
        <v>36709</v>
      </c>
      <c r="B278" s="6">
        <v>399.03400000000005</v>
      </c>
      <c r="C278" s="6">
        <v>154.58875080202586</v>
      </c>
      <c r="D278" s="6">
        <v>190681.55483299968</v>
      </c>
      <c r="F278" s="7">
        <v>36709</v>
      </c>
      <c r="G278" s="11">
        <v>399.03399999999999</v>
      </c>
      <c r="H278" s="10">
        <v>134.20724781392838</v>
      </c>
      <c r="I278" s="10">
        <v>84391.040258000023</v>
      </c>
      <c r="K278" s="7">
        <v>36709</v>
      </c>
      <c r="L278" s="10">
        <v>227.584</v>
      </c>
      <c r="M278" s="10">
        <v>40.863090041722103</v>
      </c>
      <c r="N278" s="10">
        <v>3476.7402109999998</v>
      </c>
    </row>
    <row r="279" spans="1:14" x14ac:dyDescent="0.25">
      <c r="A279" s="7">
        <v>36710</v>
      </c>
      <c r="B279" s="6">
        <v>399.03400000000005</v>
      </c>
      <c r="C279" s="6">
        <v>154.6435913858765</v>
      </c>
      <c r="D279" s="6">
        <v>190682.67248799969</v>
      </c>
      <c r="F279" s="7">
        <v>36710</v>
      </c>
      <c r="G279" s="11">
        <v>403.35199999999998</v>
      </c>
      <c r="H279" s="10">
        <v>134.26208839777902</v>
      </c>
      <c r="I279" s="10">
        <v>84391.39587550002</v>
      </c>
      <c r="K279" s="7">
        <v>36710</v>
      </c>
      <c r="L279" s="10">
        <v>227.584</v>
      </c>
      <c r="M279" s="10">
        <v>40.900107435821297</v>
      </c>
      <c r="N279" s="10">
        <v>3477.0856679999997</v>
      </c>
    </row>
    <row r="280" spans="1:14" x14ac:dyDescent="0.25">
      <c r="A280" s="7">
        <v>36711</v>
      </c>
      <c r="B280" s="6">
        <v>399.79600000000005</v>
      </c>
      <c r="C280" s="6">
        <v>154.69706095513089</v>
      </c>
      <c r="D280" s="6">
        <v>190683.7901429997</v>
      </c>
      <c r="F280" s="7">
        <v>36711</v>
      </c>
      <c r="G280" s="11">
        <v>404.11399999999998</v>
      </c>
      <c r="H280" s="10">
        <v>134.32104202541848</v>
      </c>
      <c r="I280" s="10">
        <v>84391.812456000014</v>
      </c>
      <c r="K280" s="7">
        <v>36711</v>
      </c>
      <c r="L280" s="10">
        <v>227.584</v>
      </c>
      <c r="M280" s="10">
        <v>40.931640771535427</v>
      </c>
      <c r="N280" s="10">
        <v>3477.4311249999996</v>
      </c>
    </row>
    <row r="281" spans="1:14" x14ac:dyDescent="0.25">
      <c r="A281" s="7">
        <v>36712</v>
      </c>
      <c r="B281" s="6">
        <v>399.79600000000005</v>
      </c>
      <c r="C281" s="6">
        <v>154.74915950978902</v>
      </c>
      <c r="D281" s="6">
        <v>190685.11100799969</v>
      </c>
      <c r="F281" s="7">
        <v>36712</v>
      </c>
      <c r="G281" s="11">
        <v>404.11399999999998</v>
      </c>
      <c r="H281" s="10">
        <v>134.38273768225048</v>
      </c>
      <c r="I281" s="10">
        <v>84392.289999500019</v>
      </c>
      <c r="K281" s="7">
        <v>36712</v>
      </c>
      <c r="L281" s="10">
        <v>227.584</v>
      </c>
      <c r="M281" s="10">
        <v>40.959061063460759</v>
      </c>
      <c r="N281" s="10">
        <v>3477.7359399999996</v>
      </c>
    </row>
    <row r="282" spans="1:14" x14ac:dyDescent="0.25">
      <c r="A282" s="7">
        <v>36713</v>
      </c>
      <c r="B282" s="6">
        <v>399.79600000000005</v>
      </c>
      <c r="C282" s="6">
        <v>154.79851603525461</v>
      </c>
      <c r="D282" s="6">
        <v>190686.43187299967</v>
      </c>
      <c r="F282" s="7">
        <v>36713</v>
      </c>
      <c r="G282" s="11">
        <v>407.92399999999998</v>
      </c>
      <c r="H282" s="10">
        <v>134.44169130988993</v>
      </c>
      <c r="I282" s="10">
        <v>84392.767543000024</v>
      </c>
      <c r="K282" s="7">
        <v>36713</v>
      </c>
      <c r="L282" s="10">
        <v>227.584</v>
      </c>
      <c r="M282" s="10">
        <v>40.982368311597291</v>
      </c>
      <c r="N282" s="10">
        <v>3477.9493104999997</v>
      </c>
    </row>
    <row r="283" spans="1:14" x14ac:dyDescent="0.25">
      <c r="A283" s="7">
        <v>36714</v>
      </c>
      <c r="B283" s="6">
        <v>399.79600000000005</v>
      </c>
      <c r="C283" s="6">
        <v>154.84650154612393</v>
      </c>
      <c r="D283" s="6">
        <v>190687.34631799968</v>
      </c>
      <c r="F283" s="7">
        <v>36714</v>
      </c>
      <c r="G283" s="11">
        <v>407.92399999999998</v>
      </c>
      <c r="H283" s="10">
        <v>134.50338696672193</v>
      </c>
      <c r="I283" s="10">
        <v>84393.255247000023</v>
      </c>
      <c r="K283" s="7">
        <v>36714</v>
      </c>
      <c r="L283" s="10">
        <v>227.584</v>
      </c>
      <c r="M283" s="10">
        <v>41.005675559733824</v>
      </c>
      <c r="N283" s="10">
        <v>3478.0915574999999</v>
      </c>
    </row>
    <row r="284" spans="1:14" x14ac:dyDescent="0.25">
      <c r="A284" s="7">
        <v>36715</v>
      </c>
      <c r="B284" s="6">
        <v>399.79600000000005</v>
      </c>
      <c r="C284" s="6">
        <v>154.893116042397</v>
      </c>
      <c r="D284" s="6">
        <v>190688.15915799967</v>
      </c>
      <c r="F284" s="7">
        <v>36715</v>
      </c>
      <c r="G284" s="11">
        <v>407.92399999999998</v>
      </c>
      <c r="H284" s="10">
        <v>134.56234059436139</v>
      </c>
      <c r="I284" s="10">
        <v>84393.722630000018</v>
      </c>
      <c r="K284" s="7">
        <v>36715</v>
      </c>
      <c r="L284" s="10">
        <v>227.584</v>
      </c>
      <c r="M284" s="10">
        <v>41.026240778677824</v>
      </c>
      <c r="N284" s="10">
        <v>3478.1931624999997</v>
      </c>
    </row>
    <row r="285" spans="1:14" x14ac:dyDescent="0.25">
      <c r="A285" s="7">
        <v>36716</v>
      </c>
      <c r="B285" s="6">
        <v>399.79600000000005</v>
      </c>
      <c r="C285" s="6">
        <v>154.9383595240738</v>
      </c>
      <c r="D285" s="6">
        <v>190688.97199799967</v>
      </c>
      <c r="F285" s="7">
        <v>36716</v>
      </c>
      <c r="G285" s="11">
        <v>407.92399999999998</v>
      </c>
      <c r="H285" s="10">
        <v>134.61718117821204</v>
      </c>
      <c r="I285" s="10">
        <v>84394.159531500016</v>
      </c>
      <c r="K285" s="7">
        <v>36716</v>
      </c>
      <c r="L285" s="10">
        <v>227.584</v>
      </c>
      <c r="M285" s="10">
        <v>41.04817701221809</v>
      </c>
      <c r="N285" s="10">
        <v>3478.3049279999996</v>
      </c>
    </row>
    <row r="286" spans="1:14" x14ac:dyDescent="0.25">
      <c r="A286" s="7">
        <v>36717</v>
      </c>
      <c r="B286" s="6">
        <v>399.79600000000005</v>
      </c>
      <c r="C286" s="6">
        <v>154.98223199115432</v>
      </c>
      <c r="D286" s="6">
        <v>190689.68323299967</v>
      </c>
      <c r="F286" s="7">
        <v>36717</v>
      </c>
      <c r="G286" s="11">
        <v>407.92399999999998</v>
      </c>
      <c r="H286" s="10">
        <v>134.66790871827391</v>
      </c>
      <c r="I286" s="10">
        <v>84394.565951500015</v>
      </c>
      <c r="K286" s="7">
        <v>36717</v>
      </c>
      <c r="L286" s="10">
        <v>227.584</v>
      </c>
      <c r="M286" s="10">
        <v>41.067371216565824</v>
      </c>
      <c r="N286" s="10">
        <v>3478.4166934999994</v>
      </c>
    </row>
    <row r="287" spans="1:14" x14ac:dyDescent="0.25">
      <c r="A287" s="7">
        <v>36718</v>
      </c>
      <c r="B287" s="6">
        <v>399.79600000000005</v>
      </c>
      <c r="C287" s="6">
        <v>155.02473344363858</v>
      </c>
      <c r="D287" s="6">
        <v>190690.39446799966</v>
      </c>
      <c r="F287" s="7">
        <v>36718</v>
      </c>
      <c r="G287" s="11">
        <v>407.92399999999998</v>
      </c>
      <c r="H287" s="10">
        <v>134.71726524373949</v>
      </c>
      <c r="I287" s="10">
        <v>84394.96221100002</v>
      </c>
      <c r="K287" s="7">
        <v>36718</v>
      </c>
      <c r="L287" s="10">
        <v>227.584</v>
      </c>
      <c r="M287" s="10">
        <v>41.086565420913558</v>
      </c>
      <c r="N287" s="10">
        <v>3478.5284589999992</v>
      </c>
    </row>
    <row r="288" spans="1:14" x14ac:dyDescent="0.25">
      <c r="A288" s="7">
        <v>36719</v>
      </c>
      <c r="B288" s="6">
        <v>399.79600000000005</v>
      </c>
      <c r="C288" s="6">
        <v>155.06586388152658</v>
      </c>
      <c r="D288" s="6">
        <v>190691.00409799966</v>
      </c>
      <c r="F288" s="7">
        <v>36719</v>
      </c>
      <c r="G288" s="11">
        <v>407.92399999999998</v>
      </c>
      <c r="H288" s="10">
        <v>134.76387974001256</v>
      </c>
      <c r="I288" s="10">
        <v>84395.327989000027</v>
      </c>
      <c r="K288" s="7">
        <v>36719</v>
      </c>
      <c r="L288" s="10">
        <v>227.584</v>
      </c>
      <c r="M288" s="10">
        <v>41.107130639857559</v>
      </c>
      <c r="N288" s="10">
        <v>3478.640224499999</v>
      </c>
    </row>
    <row r="289" spans="1:14" x14ac:dyDescent="0.25">
      <c r="A289" s="7">
        <v>36720</v>
      </c>
      <c r="B289" s="6">
        <v>399.79600000000005</v>
      </c>
      <c r="C289" s="6">
        <v>155.10562330481832</v>
      </c>
      <c r="D289" s="6">
        <v>190691.61372799965</v>
      </c>
      <c r="F289" s="7">
        <v>36720</v>
      </c>
      <c r="G289" s="11">
        <v>407.92399999999998</v>
      </c>
      <c r="H289" s="10">
        <v>134.80912322168936</v>
      </c>
      <c r="I289" s="10">
        <v>84395.67344600003</v>
      </c>
      <c r="K289" s="7">
        <v>36720</v>
      </c>
      <c r="L289" s="10">
        <v>227.584</v>
      </c>
      <c r="M289" s="10">
        <v>41.127695858801559</v>
      </c>
      <c r="N289" s="10">
        <v>3478.7621504999988</v>
      </c>
    </row>
    <row r="290" spans="1:14" x14ac:dyDescent="0.25">
      <c r="A290" s="7">
        <v>36721</v>
      </c>
      <c r="B290" s="6">
        <v>399.79600000000005</v>
      </c>
      <c r="C290" s="6">
        <v>155.14538272811006</v>
      </c>
      <c r="D290" s="6">
        <v>190692.42656799965</v>
      </c>
      <c r="F290" s="7">
        <v>36721</v>
      </c>
      <c r="G290" s="11">
        <v>407.92399999999998</v>
      </c>
      <c r="H290" s="10">
        <v>134.85162467417362</v>
      </c>
      <c r="I290" s="10">
        <v>84395.957940000037</v>
      </c>
      <c r="K290" s="7">
        <v>36721</v>
      </c>
      <c r="L290" s="10">
        <v>227.584</v>
      </c>
      <c r="M290" s="10">
        <v>41.146890063149293</v>
      </c>
      <c r="N290" s="10">
        <v>3478.8739159999986</v>
      </c>
    </row>
    <row r="291" spans="1:14" x14ac:dyDescent="0.25">
      <c r="A291" s="7">
        <v>36722</v>
      </c>
      <c r="B291" s="6">
        <v>399.79600000000005</v>
      </c>
      <c r="C291" s="6">
        <v>155.18377113680552</v>
      </c>
      <c r="D291" s="6">
        <v>190693.34101299965</v>
      </c>
      <c r="F291" s="7">
        <v>36722</v>
      </c>
      <c r="G291" s="11">
        <v>407.92399999999998</v>
      </c>
      <c r="H291" s="10">
        <v>134.89275511206162</v>
      </c>
      <c r="I291" s="10">
        <v>84396.181471000033</v>
      </c>
      <c r="K291" s="7">
        <v>36722</v>
      </c>
      <c r="L291" s="10">
        <v>227.584</v>
      </c>
      <c r="M291" s="10">
        <v>41.166084267497027</v>
      </c>
      <c r="N291" s="10">
        <v>3478.9856814999985</v>
      </c>
    </row>
    <row r="292" spans="1:14" x14ac:dyDescent="0.25">
      <c r="A292" s="7">
        <v>36723</v>
      </c>
      <c r="B292" s="6">
        <v>402.08200000000005</v>
      </c>
      <c r="C292" s="6">
        <v>155.22353056009726</v>
      </c>
      <c r="D292" s="6">
        <v>190694.35706299965</v>
      </c>
      <c r="F292" s="7">
        <v>36723</v>
      </c>
      <c r="G292" s="11">
        <v>407.92399999999998</v>
      </c>
      <c r="H292" s="10">
        <v>134.93114352075708</v>
      </c>
      <c r="I292" s="10">
        <v>84396.354199500027</v>
      </c>
      <c r="K292" s="7">
        <v>36723</v>
      </c>
      <c r="L292" s="10">
        <v>231.90200000000002</v>
      </c>
      <c r="M292" s="10">
        <v>41.185278471844761</v>
      </c>
      <c r="N292" s="10">
        <v>3479.1076074999983</v>
      </c>
    </row>
    <row r="293" spans="1:14" x14ac:dyDescent="0.25">
      <c r="A293" s="7">
        <v>36724</v>
      </c>
      <c r="B293" s="6">
        <v>402.33600000000007</v>
      </c>
      <c r="C293" s="6">
        <v>155.263289983389</v>
      </c>
      <c r="D293" s="6">
        <v>190695.37311299966</v>
      </c>
      <c r="F293" s="7">
        <v>36724</v>
      </c>
      <c r="G293" s="11">
        <v>407.92399999999998</v>
      </c>
      <c r="H293" s="10">
        <v>134.96953192945253</v>
      </c>
      <c r="I293" s="10">
        <v>84396.496446500023</v>
      </c>
      <c r="K293" s="7">
        <v>36724</v>
      </c>
      <c r="L293" s="10">
        <v>231.90200000000002</v>
      </c>
      <c r="M293" s="10">
        <v>41.204472676192495</v>
      </c>
      <c r="N293" s="10">
        <v>3479.2092124999981</v>
      </c>
    </row>
    <row r="294" spans="1:14" x14ac:dyDescent="0.25">
      <c r="A294" s="7">
        <v>36725</v>
      </c>
      <c r="B294" s="6">
        <v>402.33600000000007</v>
      </c>
      <c r="C294" s="6">
        <v>155.30167839208445</v>
      </c>
      <c r="D294" s="6">
        <v>190696.38916299967</v>
      </c>
      <c r="F294" s="7">
        <v>36725</v>
      </c>
      <c r="G294" s="11">
        <v>407.92399999999998</v>
      </c>
      <c r="H294" s="10">
        <v>135.00654932355172</v>
      </c>
      <c r="I294" s="10">
        <v>84396.608212000021</v>
      </c>
      <c r="K294" s="7">
        <v>36725</v>
      </c>
      <c r="L294" s="10">
        <v>231.90200000000002</v>
      </c>
      <c r="M294" s="10">
        <v>41.225037895136495</v>
      </c>
      <c r="N294" s="10">
        <v>3479.300656999998</v>
      </c>
    </row>
    <row r="295" spans="1:14" x14ac:dyDescent="0.25">
      <c r="A295" s="7">
        <v>36726</v>
      </c>
      <c r="B295" s="6">
        <v>402.33600000000007</v>
      </c>
      <c r="C295" s="6">
        <v>155.34006680077991</v>
      </c>
      <c r="D295" s="6">
        <v>190697.50681799967</v>
      </c>
      <c r="F295" s="7">
        <v>36726</v>
      </c>
      <c r="G295" s="11">
        <v>407.92399999999998</v>
      </c>
      <c r="H295" s="10">
        <v>135.04219570305466</v>
      </c>
      <c r="I295" s="10">
        <v>84396.689496000021</v>
      </c>
      <c r="K295" s="7">
        <v>36726</v>
      </c>
      <c r="L295" s="10">
        <v>231.90200000000002</v>
      </c>
      <c r="M295" s="10">
        <v>41.245603114080495</v>
      </c>
      <c r="N295" s="10">
        <v>3479.3921014999978</v>
      </c>
    </row>
    <row r="296" spans="1:14" x14ac:dyDescent="0.25">
      <c r="A296" s="7">
        <v>36727</v>
      </c>
      <c r="B296" s="6">
        <v>402.33600000000007</v>
      </c>
      <c r="C296" s="6">
        <v>155.3770841948791</v>
      </c>
      <c r="D296" s="6">
        <v>190698.51270749967</v>
      </c>
      <c r="F296" s="7">
        <v>36727</v>
      </c>
      <c r="G296" s="11">
        <v>407.92399999999998</v>
      </c>
      <c r="H296" s="10">
        <v>135.07784208255759</v>
      </c>
      <c r="I296" s="10">
        <v>84396.760619500026</v>
      </c>
      <c r="K296" s="7">
        <v>36727</v>
      </c>
      <c r="L296" s="10">
        <v>231.90200000000002</v>
      </c>
      <c r="M296" s="10">
        <v>41.263426303831956</v>
      </c>
      <c r="N296" s="10">
        <v>3479.4835459999977</v>
      </c>
    </row>
    <row r="297" spans="1:14" x14ac:dyDescent="0.25">
      <c r="A297" s="7">
        <v>36728</v>
      </c>
      <c r="B297" s="6">
        <v>402.33600000000007</v>
      </c>
      <c r="C297" s="6">
        <v>155.41273057438204</v>
      </c>
      <c r="D297" s="6">
        <v>190699.27474499968</v>
      </c>
      <c r="F297" s="7">
        <v>36728</v>
      </c>
      <c r="G297" s="11">
        <v>407.92399999999998</v>
      </c>
      <c r="H297" s="10">
        <v>135.11211744746424</v>
      </c>
      <c r="I297" s="10">
        <v>84396.841903500026</v>
      </c>
      <c r="K297" s="7">
        <v>36728</v>
      </c>
      <c r="L297" s="10">
        <v>231.90200000000002</v>
      </c>
      <c r="M297" s="10">
        <v>41.281249493583417</v>
      </c>
      <c r="N297" s="10">
        <v>3479.5851509999975</v>
      </c>
    </row>
    <row r="298" spans="1:14" x14ac:dyDescent="0.25">
      <c r="A298" s="7">
        <v>36729</v>
      </c>
      <c r="B298" s="6">
        <v>402.33600000000007</v>
      </c>
      <c r="C298" s="6">
        <v>155.44700593928869</v>
      </c>
      <c r="D298" s="6">
        <v>190699.85389349968</v>
      </c>
      <c r="F298" s="7">
        <v>36729</v>
      </c>
      <c r="G298" s="11">
        <v>407.92399999999998</v>
      </c>
      <c r="H298" s="10">
        <v>135.14639281237089</v>
      </c>
      <c r="I298" s="10">
        <v>84396.923187500026</v>
      </c>
      <c r="K298" s="7">
        <v>36729</v>
      </c>
      <c r="L298" s="10">
        <v>232.41000000000003</v>
      </c>
      <c r="M298" s="10">
        <v>41.300443697931151</v>
      </c>
      <c r="N298" s="10">
        <v>3479.6969164999973</v>
      </c>
    </row>
    <row r="299" spans="1:14" x14ac:dyDescent="0.25">
      <c r="A299" s="7">
        <v>36730</v>
      </c>
      <c r="B299" s="6">
        <v>402.33600000000007</v>
      </c>
      <c r="C299" s="6">
        <v>155.48128130419533</v>
      </c>
      <c r="D299" s="6">
        <v>190700.29079499969</v>
      </c>
      <c r="F299" s="7">
        <v>36730</v>
      </c>
      <c r="G299" s="11">
        <v>407.92399999999998</v>
      </c>
      <c r="H299" s="10">
        <v>135.17792614808502</v>
      </c>
      <c r="I299" s="10">
        <v>84397.01463200002</v>
      </c>
      <c r="K299" s="7">
        <v>36730</v>
      </c>
      <c r="L299" s="10">
        <v>232.41000000000003</v>
      </c>
      <c r="M299" s="10">
        <v>41.318266887682611</v>
      </c>
      <c r="N299" s="10">
        <v>3479.8086819999971</v>
      </c>
    </row>
    <row r="300" spans="1:14" x14ac:dyDescent="0.25">
      <c r="A300" s="7">
        <v>36731</v>
      </c>
      <c r="B300" s="6">
        <v>402.33600000000007</v>
      </c>
      <c r="C300" s="6">
        <v>155.51555666910198</v>
      </c>
      <c r="D300" s="6">
        <v>190700.64641249969</v>
      </c>
      <c r="F300" s="7">
        <v>36731</v>
      </c>
      <c r="G300" s="11">
        <v>407.92399999999998</v>
      </c>
      <c r="H300" s="10">
        <v>135.20945948379915</v>
      </c>
      <c r="I300" s="10">
        <v>84397.116237000024</v>
      </c>
      <c r="K300" s="7">
        <v>36731</v>
      </c>
      <c r="L300" s="10">
        <v>232.41000000000003</v>
      </c>
      <c r="M300" s="10">
        <v>41.336090077434072</v>
      </c>
      <c r="N300" s="10">
        <v>3479.920447499997</v>
      </c>
    </row>
    <row r="301" spans="1:14" x14ac:dyDescent="0.25">
      <c r="A301" s="7">
        <v>36732</v>
      </c>
      <c r="B301" s="6">
        <v>402.33600000000007</v>
      </c>
      <c r="C301" s="6">
        <v>155.54846101941237</v>
      </c>
      <c r="D301" s="6">
        <v>190701.00202999968</v>
      </c>
      <c r="F301" s="7">
        <v>36732</v>
      </c>
      <c r="G301" s="11">
        <v>407.92399999999998</v>
      </c>
      <c r="H301" s="10">
        <v>135.23962180491702</v>
      </c>
      <c r="I301" s="10">
        <v>84397.228002500022</v>
      </c>
      <c r="K301" s="7">
        <v>36732</v>
      </c>
      <c r="L301" s="10">
        <v>232.41000000000003</v>
      </c>
      <c r="M301" s="10">
        <v>41.351171237993</v>
      </c>
      <c r="N301" s="10">
        <v>3480.0118919999968</v>
      </c>
    </row>
    <row r="302" spans="1:14" x14ac:dyDescent="0.25">
      <c r="A302" s="7">
        <v>36733</v>
      </c>
      <c r="B302" s="6">
        <v>402.33600000000007</v>
      </c>
      <c r="C302" s="6">
        <v>155.58136536972276</v>
      </c>
      <c r="D302" s="6">
        <v>190701.36780799969</v>
      </c>
      <c r="F302" s="7">
        <v>36733</v>
      </c>
      <c r="G302" s="11">
        <v>407.92399999999998</v>
      </c>
      <c r="H302" s="10">
        <v>135.27115514063115</v>
      </c>
      <c r="I302" s="10">
        <v>84397.349928500029</v>
      </c>
      <c r="K302" s="7">
        <v>36733</v>
      </c>
      <c r="L302" s="10">
        <v>232.41000000000003</v>
      </c>
      <c r="M302" s="10">
        <v>41.366252398551929</v>
      </c>
      <c r="N302" s="10">
        <v>3480.0931759999967</v>
      </c>
    </row>
    <row r="303" spans="1:14" x14ac:dyDescent="0.25">
      <c r="A303" s="7">
        <v>36734</v>
      </c>
      <c r="B303" s="6">
        <v>402.33600000000007</v>
      </c>
      <c r="C303" s="6">
        <v>155.61564073462941</v>
      </c>
      <c r="D303" s="6">
        <v>190701.7742279997</v>
      </c>
      <c r="F303" s="7">
        <v>36734</v>
      </c>
      <c r="G303" s="11">
        <v>407.92399999999998</v>
      </c>
      <c r="H303" s="10">
        <v>135.30131746174902</v>
      </c>
      <c r="I303" s="10">
        <v>84397.461694000027</v>
      </c>
      <c r="K303" s="7">
        <v>36734</v>
      </c>
      <c r="L303" s="10">
        <v>232.41000000000003</v>
      </c>
      <c r="M303" s="10">
        <v>41.381333559110857</v>
      </c>
      <c r="N303" s="10">
        <v>3480.1744599999965</v>
      </c>
    </row>
    <row r="304" spans="1:14" x14ac:dyDescent="0.25">
      <c r="A304" s="7">
        <v>36735</v>
      </c>
      <c r="B304" s="6">
        <v>402.33600000000007</v>
      </c>
      <c r="C304" s="6">
        <v>155.64717407034354</v>
      </c>
      <c r="D304" s="6">
        <v>190702.15016649969</v>
      </c>
      <c r="F304" s="7">
        <v>36735</v>
      </c>
      <c r="G304" s="11">
        <v>407.92399999999998</v>
      </c>
      <c r="H304" s="10">
        <v>135.33147978286689</v>
      </c>
      <c r="I304" s="10">
        <v>84397.56329900003</v>
      </c>
      <c r="K304" s="7">
        <v>36735</v>
      </c>
      <c r="L304" s="10">
        <v>232.91800000000003</v>
      </c>
      <c r="M304" s="10">
        <v>41.395043705073519</v>
      </c>
      <c r="N304" s="10">
        <v>3480.2557439999964</v>
      </c>
    </row>
    <row r="305" spans="1:14" x14ac:dyDescent="0.25">
      <c r="A305" s="7">
        <v>36736</v>
      </c>
      <c r="B305" s="6">
        <v>402.33600000000007</v>
      </c>
      <c r="C305" s="6">
        <v>155.67459436226886</v>
      </c>
      <c r="D305" s="6">
        <v>190702.47530249969</v>
      </c>
      <c r="F305" s="7">
        <v>36736</v>
      </c>
      <c r="G305" s="11">
        <v>407.92399999999998</v>
      </c>
      <c r="H305" s="10">
        <v>135.36027108938848</v>
      </c>
      <c r="I305" s="10">
        <v>84397.64458300003</v>
      </c>
      <c r="K305" s="7">
        <v>36736</v>
      </c>
      <c r="L305" s="10">
        <v>232.91800000000003</v>
      </c>
      <c r="M305" s="10">
        <v>41.408753851036181</v>
      </c>
      <c r="N305" s="10">
        <v>3480.3370279999963</v>
      </c>
    </row>
    <row r="306" spans="1:14" x14ac:dyDescent="0.25">
      <c r="A306" s="7">
        <v>36737</v>
      </c>
      <c r="B306" s="6">
        <v>402.33600000000007</v>
      </c>
      <c r="C306" s="6">
        <v>155.70201465419419</v>
      </c>
      <c r="D306" s="6">
        <v>190702.80043849969</v>
      </c>
      <c r="F306" s="7">
        <v>36737</v>
      </c>
      <c r="G306" s="11">
        <v>407.92399999999998</v>
      </c>
      <c r="H306" s="10">
        <v>135.38906239591006</v>
      </c>
      <c r="I306" s="10">
        <v>84397.72586700003</v>
      </c>
      <c r="K306" s="7">
        <v>36737</v>
      </c>
      <c r="L306" s="10">
        <v>234.69600000000003</v>
      </c>
      <c r="M306" s="10">
        <v>41.422052692619964</v>
      </c>
      <c r="N306" s="10">
        <v>3480.4183119999961</v>
      </c>
    </row>
    <row r="307" spans="1:14" x14ac:dyDescent="0.25">
      <c r="A307" s="7">
        <v>36738</v>
      </c>
      <c r="B307" s="6">
        <v>402.33600000000007</v>
      </c>
      <c r="C307" s="6">
        <v>155.72669291692699</v>
      </c>
      <c r="D307" s="6">
        <v>190703.09509299969</v>
      </c>
      <c r="F307" s="7">
        <v>36738</v>
      </c>
      <c r="G307" s="11">
        <v>407.92399999999998</v>
      </c>
      <c r="H307" s="10">
        <v>135.41648268783538</v>
      </c>
      <c r="I307" s="10">
        <v>84397.796990500035</v>
      </c>
      <c r="K307" s="7">
        <v>36738</v>
      </c>
      <c r="L307" s="10">
        <v>234.69600000000003</v>
      </c>
      <c r="M307" s="10">
        <v>41.435351534203747</v>
      </c>
      <c r="N307" s="10">
        <v>3480.499595999996</v>
      </c>
    </row>
    <row r="308" spans="1:14" x14ac:dyDescent="0.25">
      <c r="A308" s="7">
        <v>36739</v>
      </c>
      <c r="B308" s="6">
        <v>402.33600000000007</v>
      </c>
      <c r="C308" s="6">
        <v>155.75274219425606</v>
      </c>
      <c r="D308" s="6">
        <v>190703.41006849968</v>
      </c>
      <c r="F308" s="7">
        <v>36739</v>
      </c>
      <c r="G308" s="11">
        <v>407.92399999999998</v>
      </c>
      <c r="H308" s="10">
        <v>135.44390297976071</v>
      </c>
      <c r="I308" s="10">
        <v>84397.857953500032</v>
      </c>
      <c r="K308" s="7">
        <v>36739</v>
      </c>
      <c r="L308" s="10">
        <v>234.69600000000003</v>
      </c>
      <c r="M308" s="10">
        <v>41.449061680166409</v>
      </c>
      <c r="N308" s="10">
        <v>3480.5808799999959</v>
      </c>
    </row>
    <row r="309" spans="1:14" x14ac:dyDescent="0.25">
      <c r="A309" s="7">
        <v>36740</v>
      </c>
      <c r="B309" s="6">
        <v>402.33600000000007</v>
      </c>
      <c r="C309" s="6">
        <v>155.78016248618138</v>
      </c>
      <c r="D309" s="6">
        <v>190703.73520449968</v>
      </c>
      <c r="F309" s="7">
        <v>36740</v>
      </c>
      <c r="G309" s="11">
        <v>407.92399999999998</v>
      </c>
      <c r="H309" s="10">
        <v>135.46995225708977</v>
      </c>
      <c r="I309" s="10">
        <v>84397.918916500028</v>
      </c>
      <c r="K309" s="7">
        <v>36740</v>
      </c>
      <c r="L309" s="10">
        <v>234.69600000000003</v>
      </c>
      <c r="M309" s="10">
        <v>41.460852405694304</v>
      </c>
      <c r="N309" s="10">
        <v>3480.6520034999958</v>
      </c>
    </row>
    <row r="310" spans="1:14" x14ac:dyDescent="0.25">
      <c r="A310" s="7">
        <v>36741</v>
      </c>
      <c r="B310" s="6">
        <v>402.33600000000007</v>
      </c>
      <c r="C310" s="6">
        <v>155.80621176351045</v>
      </c>
      <c r="D310" s="6">
        <v>190704.05017999967</v>
      </c>
      <c r="F310" s="7">
        <v>36741</v>
      </c>
      <c r="G310" s="11">
        <v>407.92399999999998</v>
      </c>
      <c r="H310" s="10">
        <v>135.49600153441884</v>
      </c>
      <c r="I310" s="10">
        <v>84397.979879500024</v>
      </c>
      <c r="K310" s="7">
        <v>36741</v>
      </c>
      <c r="L310" s="10">
        <v>234.69600000000003</v>
      </c>
      <c r="M310" s="10">
        <v>41.471683421004812</v>
      </c>
      <c r="N310" s="10">
        <v>3480.7129664999957</v>
      </c>
    </row>
    <row r="311" spans="1:14" x14ac:dyDescent="0.25">
      <c r="A311" s="7">
        <v>36742</v>
      </c>
      <c r="B311" s="6">
        <v>402.33600000000007</v>
      </c>
      <c r="C311" s="6">
        <v>155.83089002624325</v>
      </c>
      <c r="D311" s="6">
        <v>190704.34483449967</v>
      </c>
      <c r="F311" s="7">
        <v>36742</v>
      </c>
      <c r="G311" s="11">
        <v>407.92399999999998</v>
      </c>
      <c r="H311" s="10">
        <v>135.5220508117479</v>
      </c>
      <c r="I311" s="10">
        <v>84398.061163500024</v>
      </c>
      <c r="K311" s="7">
        <v>36742</v>
      </c>
      <c r="L311" s="10">
        <v>235.96600000000004</v>
      </c>
      <c r="M311" s="10">
        <v>41.481966030476812</v>
      </c>
      <c r="N311" s="10">
        <v>3480.7637689999956</v>
      </c>
    </row>
    <row r="312" spans="1:14" x14ac:dyDescent="0.25">
      <c r="A312" s="7">
        <v>36743</v>
      </c>
      <c r="B312" s="6">
        <v>402.33600000000007</v>
      </c>
      <c r="C312" s="6">
        <v>155.85419727437977</v>
      </c>
      <c r="D312" s="6">
        <v>190704.65980999966</v>
      </c>
      <c r="F312" s="7">
        <v>36743</v>
      </c>
      <c r="G312" s="11">
        <v>407.92399999999998</v>
      </c>
      <c r="H312" s="10">
        <v>135.54672907448071</v>
      </c>
      <c r="I312" s="10">
        <v>84398.162768500028</v>
      </c>
      <c r="K312" s="7">
        <v>36743</v>
      </c>
      <c r="L312" s="10">
        <v>235.96600000000004</v>
      </c>
      <c r="M312" s="10">
        <v>41.492385741408434</v>
      </c>
      <c r="N312" s="10">
        <v>3480.8145714999955</v>
      </c>
    </row>
    <row r="313" spans="1:14" x14ac:dyDescent="0.25">
      <c r="A313" s="7">
        <v>36744</v>
      </c>
      <c r="B313" s="6">
        <v>402.84400000000005</v>
      </c>
      <c r="C313" s="6">
        <v>155.88024655170884</v>
      </c>
      <c r="D313" s="6">
        <v>190705.02558799967</v>
      </c>
      <c r="F313" s="7">
        <v>36744</v>
      </c>
      <c r="G313" s="11">
        <v>407.92399999999998</v>
      </c>
      <c r="H313" s="10">
        <v>135.57003632261723</v>
      </c>
      <c r="I313" s="10">
        <v>84398.274534000026</v>
      </c>
      <c r="K313" s="7">
        <v>36744</v>
      </c>
      <c r="L313" s="10">
        <v>235.96600000000004</v>
      </c>
      <c r="M313" s="10">
        <v>41.501434437743789</v>
      </c>
      <c r="N313" s="10">
        <v>3480.8552134999954</v>
      </c>
    </row>
    <row r="314" spans="1:14" x14ac:dyDescent="0.25">
      <c r="A314" s="7">
        <v>36745</v>
      </c>
      <c r="B314" s="6">
        <v>413.51200000000006</v>
      </c>
      <c r="C314" s="6">
        <v>155.91177988742297</v>
      </c>
      <c r="D314" s="6">
        <v>190705.53361299966</v>
      </c>
      <c r="F314" s="7">
        <v>36745</v>
      </c>
      <c r="G314" s="11">
        <v>407.92399999999998</v>
      </c>
      <c r="H314" s="10">
        <v>135.59471458535003</v>
      </c>
      <c r="I314" s="10">
        <v>84398.416781000022</v>
      </c>
      <c r="K314" s="7">
        <v>36745</v>
      </c>
      <c r="L314" s="10">
        <v>235.96600000000004</v>
      </c>
      <c r="M314" s="10">
        <v>41.510071829700266</v>
      </c>
      <c r="N314" s="10">
        <v>3480.8958554999954</v>
      </c>
    </row>
    <row r="315" spans="1:14" x14ac:dyDescent="0.25">
      <c r="A315" s="7">
        <v>36746</v>
      </c>
      <c r="B315" s="6">
        <v>413.51200000000006</v>
      </c>
      <c r="C315" s="6">
        <v>155.9433132231371</v>
      </c>
      <c r="D315" s="6">
        <v>190706.10260099967</v>
      </c>
      <c r="F315" s="7">
        <v>36746</v>
      </c>
      <c r="G315" s="11">
        <v>407.92399999999998</v>
      </c>
      <c r="H315" s="10">
        <v>135.61802183348655</v>
      </c>
      <c r="I315" s="10">
        <v>84398.559028000018</v>
      </c>
      <c r="K315" s="7">
        <v>36746</v>
      </c>
      <c r="L315" s="10">
        <v>235.96600000000004</v>
      </c>
      <c r="M315" s="10">
        <v>41.518846323116371</v>
      </c>
      <c r="N315" s="10">
        <v>3480.9364974999953</v>
      </c>
    </row>
    <row r="316" spans="1:14" x14ac:dyDescent="0.25">
      <c r="A316" s="7">
        <v>36747</v>
      </c>
      <c r="B316" s="6">
        <v>413.51200000000006</v>
      </c>
      <c r="C316" s="6">
        <v>155.97210452965868</v>
      </c>
      <c r="D316" s="6">
        <v>190706.68174949966</v>
      </c>
      <c r="F316" s="7">
        <v>36747</v>
      </c>
      <c r="G316" s="11">
        <v>407.92399999999998</v>
      </c>
      <c r="H316" s="10">
        <v>135.64132908162307</v>
      </c>
      <c r="I316" s="10">
        <v>84398.691114500019</v>
      </c>
      <c r="K316" s="7">
        <v>36747</v>
      </c>
      <c r="L316" s="10">
        <v>235.96600000000004</v>
      </c>
      <c r="M316" s="10">
        <v>41.527072410693968</v>
      </c>
      <c r="N316" s="10">
        <v>3480.9669789999953</v>
      </c>
    </row>
    <row r="317" spans="1:14" x14ac:dyDescent="0.25">
      <c r="A317" s="7">
        <v>36748</v>
      </c>
      <c r="B317" s="6">
        <v>413.51200000000006</v>
      </c>
      <c r="C317" s="6">
        <v>155.999524821584</v>
      </c>
      <c r="D317" s="6">
        <v>190707.28121899968</v>
      </c>
      <c r="F317" s="7">
        <v>36748</v>
      </c>
      <c r="G317" s="11">
        <v>407.92399999999998</v>
      </c>
      <c r="H317" s="10">
        <v>135.66463632975959</v>
      </c>
      <c r="I317" s="10">
        <v>84398.813040500027</v>
      </c>
      <c r="K317" s="7">
        <v>36748</v>
      </c>
      <c r="L317" s="10">
        <v>235.96600000000004</v>
      </c>
      <c r="M317" s="10">
        <v>41.534750092433057</v>
      </c>
      <c r="N317" s="10">
        <v>3480.9974604999952</v>
      </c>
    </row>
    <row r="318" spans="1:14" x14ac:dyDescent="0.25">
      <c r="A318" s="7">
        <v>36749</v>
      </c>
      <c r="B318" s="6">
        <v>413.51200000000006</v>
      </c>
      <c r="C318" s="6">
        <v>156.02694511350933</v>
      </c>
      <c r="D318" s="6">
        <v>190707.77908349968</v>
      </c>
      <c r="F318" s="7">
        <v>36749</v>
      </c>
      <c r="G318" s="11">
        <v>407.92399999999998</v>
      </c>
      <c r="H318" s="10">
        <v>135.68794357789611</v>
      </c>
      <c r="I318" s="10">
        <v>84398.924806000025</v>
      </c>
      <c r="K318" s="7">
        <v>36749</v>
      </c>
      <c r="L318" s="10">
        <v>235.96600000000004</v>
      </c>
      <c r="M318" s="10">
        <v>41.542290672712525</v>
      </c>
      <c r="N318" s="10">
        <v>3481.0279419999952</v>
      </c>
    </row>
    <row r="319" spans="1:14" x14ac:dyDescent="0.25">
      <c r="A319" s="7">
        <v>36750</v>
      </c>
      <c r="B319" s="6">
        <v>413.51200000000006</v>
      </c>
      <c r="C319" s="6">
        <v>156.05299439083839</v>
      </c>
      <c r="D319" s="6">
        <v>190708.15502199967</v>
      </c>
      <c r="F319" s="7">
        <v>36750</v>
      </c>
      <c r="G319" s="11">
        <v>407.92399999999998</v>
      </c>
      <c r="H319" s="10">
        <v>135.70987981143637</v>
      </c>
      <c r="I319" s="10">
        <v>84399.026411000028</v>
      </c>
      <c r="K319" s="7">
        <v>36750</v>
      </c>
      <c r="L319" s="10">
        <v>235.96600000000004</v>
      </c>
      <c r="M319" s="10">
        <v>41.549831252991993</v>
      </c>
      <c r="N319" s="10">
        <v>3481.0685839999951</v>
      </c>
    </row>
    <row r="320" spans="1:14" x14ac:dyDescent="0.25">
      <c r="A320" s="7">
        <v>36751</v>
      </c>
      <c r="B320" s="6">
        <v>413.51200000000006</v>
      </c>
      <c r="C320" s="6">
        <v>156.08041468276372</v>
      </c>
      <c r="D320" s="6">
        <v>190708.42935549968</v>
      </c>
      <c r="F320" s="7">
        <v>36751</v>
      </c>
      <c r="G320" s="11">
        <v>407.92399999999998</v>
      </c>
      <c r="H320" s="10">
        <v>135.73181604497663</v>
      </c>
      <c r="I320" s="10">
        <v>84399.128016000031</v>
      </c>
      <c r="K320" s="7">
        <v>36751</v>
      </c>
      <c r="L320" s="10">
        <v>236.47400000000005</v>
      </c>
      <c r="M320" s="10">
        <v>41.557508934731082</v>
      </c>
      <c r="N320" s="10">
        <v>3481.109225999995</v>
      </c>
    </row>
    <row r="321" spans="1:14" x14ac:dyDescent="0.25">
      <c r="A321" s="7">
        <v>36752</v>
      </c>
      <c r="B321" s="6">
        <v>424.18000000000006</v>
      </c>
      <c r="C321" s="6">
        <v>156.11194801847785</v>
      </c>
      <c r="D321" s="6">
        <v>190708.68336799968</v>
      </c>
      <c r="F321" s="7">
        <v>36752</v>
      </c>
      <c r="G321" s="11">
        <v>407.92399999999998</v>
      </c>
      <c r="H321" s="10">
        <v>135.75512329311314</v>
      </c>
      <c r="I321" s="10">
        <v>84399.229621000035</v>
      </c>
      <c r="K321" s="7">
        <v>36752</v>
      </c>
      <c r="L321" s="10">
        <v>236.47400000000005</v>
      </c>
      <c r="M321" s="10">
        <v>41.564912413550921</v>
      </c>
      <c r="N321" s="10">
        <v>3481.149867999995</v>
      </c>
    </row>
    <row r="322" spans="1:14" x14ac:dyDescent="0.25">
      <c r="A322" s="7">
        <v>36753</v>
      </c>
      <c r="B322" s="6">
        <v>424.18000000000006</v>
      </c>
      <c r="C322" s="6">
        <v>156.14348135419198</v>
      </c>
      <c r="D322" s="6">
        <v>190708.87641749968</v>
      </c>
      <c r="F322" s="7">
        <v>36753</v>
      </c>
      <c r="G322" s="11">
        <v>407.92399999999998</v>
      </c>
      <c r="H322" s="10">
        <v>135.7770595266534</v>
      </c>
      <c r="I322" s="10">
        <v>84399.321065500029</v>
      </c>
      <c r="K322" s="7">
        <v>36753</v>
      </c>
      <c r="L322" s="10">
        <v>236.47400000000005</v>
      </c>
      <c r="M322" s="10">
        <v>41.57231589237076</v>
      </c>
      <c r="N322" s="10">
        <v>3481.1905099999949</v>
      </c>
    </row>
    <row r="323" spans="1:14" x14ac:dyDescent="0.25">
      <c r="A323" s="7">
        <v>36754</v>
      </c>
      <c r="B323" s="6">
        <v>424.18000000000006</v>
      </c>
      <c r="C323" s="6">
        <v>156.17364367530985</v>
      </c>
      <c r="D323" s="6">
        <v>190709.05930649966</v>
      </c>
      <c r="F323" s="7">
        <v>36754</v>
      </c>
      <c r="G323" s="11">
        <v>407.92399999999998</v>
      </c>
      <c r="H323" s="10">
        <v>135.80036677478992</v>
      </c>
      <c r="I323" s="10">
        <v>84399.412510000024</v>
      </c>
      <c r="K323" s="7">
        <v>36754</v>
      </c>
      <c r="L323" s="10">
        <v>236.47400000000005</v>
      </c>
      <c r="M323" s="10">
        <v>41.579033863892462</v>
      </c>
      <c r="N323" s="10">
        <v>3481.2311519999948</v>
      </c>
    </row>
    <row r="324" spans="1:14" x14ac:dyDescent="0.25">
      <c r="A324" s="7">
        <v>36755</v>
      </c>
      <c r="B324" s="6">
        <v>424.18000000000006</v>
      </c>
      <c r="C324" s="6">
        <v>156.20380599642772</v>
      </c>
      <c r="D324" s="6">
        <v>190709.18123249966</v>
      </c>
      <c r="F324" s="7">
        <v>36755</v>
      </c>
      <c r="G324" s="11">
        <v>407.92399999999998</v>
      </c>
      <c r="H324" s="10">
        <v>135.82230300833018</v>
      </c>
      <c r="I324" s="10">
        <v>84399.514115000027</v>
      </c>
      <c r="K324" s="7">
        <v>36755</v>
      </c>
      <c r="L324" s="10">
        <v>236.47400000000005</v>
      </c>
      <c r="M324" s="10">
        <v>41.585614733954543</v>
      </c>
      <c r="N324" s="10">
        <v>3481.2717939999948</v>
      </c>
    </row>
    <row r="325" spans="1:14" x14ac:dyDescent="0.25">
      <c r="A325" s="7">
        <v>36756</v>
      </c>
      <c r="B325" s="6">
        <v>424.18000000000006</v>
      </c>
      <c r="C325" s="6">
        <v>156.23396831754559</v>
      </c>
      <c r="D325" s="6">
        <v>190709.30315849965</v>
      </c>
      <c r="F325" s="7">
        <v>36756</v>
      </c>
      <c r="G325" s="11">
        <v>407.92399999999998</v>
      </c>
      <c r="H325" s="10">
        <v>135.84423924187044</v>
      </c>
      <c r="I325" s="10">
        <v>84399.615720000031</v>
      </c>
      <c r="K325" s="7">
        <v>36756</v>
      </c>
      <c r="L325" s="10">
        <v>236.47400000000005</v>
      </c>
      <c r="M325" s="10">
        <v>41.592606908395503</v>
      </c>
      <c r="N325" s="10">
        <v>3481.3225964999947</v>
      </c>
    </row>
    <row r="326" spans="1:14" x14ac:dyDescent="0.25">
      <c r="A326" s="7">
        <v>36757</v>
      </c>
      <c r="B326" s="6">
        <v>424.68800000000005</v>
      </c>
      <c r="C326" s="6">
        <v>156.26550165325972</v>
      </c>
      <c r="D326" s="6">
        <v>190709.42508449964</v>
      </c>
      <c r="F326" s="7">
        <v>36757</v>
      </c>
      <c r="G326" s="11">
        <v>407.92399999999998</v>
      </c>
      <c r="H326" s="10">
        <v>135.8661754754107</v>
      </c>
      <c r="I326" s="10">
        <v>84399.727485500029</v>
      </c>
      <c r="K326" s="7">
        <v>36757</v>
      </c>
      <c r="L326" s="10">
        <v>236.47400000000005</v>
      </c>
      <c r="M326" s="10">
        <v>41.601792706190487</v>
      </c>
      <c r="N326" s="10">
        <v>3481.3937199999946</v>
      </c>
    </row>
    <row r="327" spans="1:14" x14ac:dyDescent="0.25">
      <c r="A327" s="7">
        <v>36758</v>
      </c>
      <c r="B327" s="6">
        <v>424.68800000000005</v>
      </c>
      <c r="C327" s="6">
        <v>156.29566397437759</v>
      </c>
      <c r="D327" s="6">
        <v>190709.54701049963</v>
      </c>
      <c r="F327" s="7">
        <v>36758</v>
      </c>
      <c r="G327" s="11">
        <v>407.92399999999998</v>
      </c>
      <c r="H327" s="10">
        <v>135.88811170895096</v>
      </c>
      <c r="I327" s="10">
        <v>84399.849411500036</v>
      </c>
      <c r="K327" s="7">
        <v>36758</v>
      </c>
      <c r="L327" s="10">
        <v>236.47400000000005</v>
      </c>
      <c r="M327" s="10">
        <v>41.610978503985471</v>
      </c>
      <c r="N327" s="10">
        <v>3481.4648434999945</v>
      </c>
    </row>
    <row r="328" spans="1:14" x14ac:dyDescent="0.25">
      <c r="A328" s="7">
        <v>36759</v>
      </c>
      <c r="B328" s="6">
        <v>424.68800000000005</v>
      </c>
      <c r="C328" s="6">
        <v>156.32582629549546</v>
      </c>
      <c r="D328" s="6">
        <v>190709.60797349963</v>
      </c>
      <c r="F328" s="7">
        <v>36759</v>
      </c>
      <c r="G328" s="11">
        <v>407.92399999999998</v>
      </c>
      <c r="H328" s="10">
        <v>135.91004794249122</v>
      </c>
      <c r="I328" s="10">
        <v>84399.981498000037</v>
      </c>
      <c r="K328" s="7">
        <v>36759</v>
      </c>
      <c r="L328" s="10">
        <v>236.47400000000005</v>
      </c>
      <c r="M328" s="10">
        <v>41.619478794482326</v>
      </c>
      <c r="N328" s="10">
        <v>3481.5359669999943</v>
      </c>
    </row>
    <row r="329" spans="1:14" x14ac:dyDescent="0.25">
      <c r="A329" s="7">
        <v>36760</v>
      </c>
      <c r="B329" s="6">
        <v>424.68800000000005</v>
      </c>
      <c r="C329" s="6">
        <v>156.35461760201704</v>
      </c>
      <c r="D329" s="6">
        <v>190709.66893649963</v>
      </c>
      <c r="F329" s="7">
        <v>36760</v>
      </c>
      <c r="G329" s="11">
        <v>407.92399999999998</v>
      </c>
      <c r="H329" s="10">
        <v>135.93198417603148</v>
      </c>
      <c r="I329" s="10">
        <v>84400.103424000044</v>
      </c>
      <c r="K329" s="7">
        <v>36760</v>
      </c>
      <c r="L329" s="10">
        <v>237.74400000000006</v>
      </c>
      <c r="M329" s="10">
        <v>41.628801693736939</v>
      </c>
      <c r="N329" s="10">
        <v>3481.6070904999942</v>
      </c>
    </row>
    <row r="330" spans="1:14" x14ac:dyDescent="0.25">
      <c r="A330" s="7">
        <v>36761</v>
      </c>
      <c r="B330" s="6">
        <v>424.68800000000005</v>
      </c>
      <c r="C330" s="6">
        <v>156.38340890853863</v>
      </c>
      <c r="D330" s="6">
        <v>190709.72989949962</v>
      </c>
      <c r="F330" s="7">
        <v>36761</v>
      </c>
      <c r="G330" s="11">
        <v>407.92399999999998</v>
      </c>
      <c r="H330" s="10">
        <v>135.95254939497548</v>
      </c>
      <c r="I330" s="10">
        <v>84400.225350000052</v>
      </c>
      <c r="K330" s="7">
        <v>36761</v>
      </c>
      <c r="L330" s="10">
        <v>241.30000000000007</v>
      </c>
      <c r="M330" s="10">
        <v>41.638535897370431</v>
      </c>
      <c r="N330" s="10">
        <v>3481.6883744999941</v>
      </c>
    </row>
    <row r="331" spans="1:14" x14ac:dyDescent="0.25">
      <c r="A331" s="7">
        <v>36762</v>
      </c>
      <c r="B331" s="6">
        <v>424.68800000000005</v>
      </c>
      <c r="C331" s="6">
        <v>156.41082920046395</v>
      </c>
      <c r="D331" s="6">
        <v>190709.78070199961</v>
      </c>
      <c r="F331" s="7">
        <v>36762</v>
      </c>
      <c r="G331" s="11">
        <v>407.92399999999998</v>
      </c>
      <c r="H331" s="10">
        <v>135.97311461391948</v>
      </c>
      <c r="I331" s="10">
        <v>84400.33711550005</v>
      </c>
      <c r="K331" s="7">
        <v>36762</v>
      </c>
      <c r="L331" s="10">
        <v>241.30000000000007</v>
      </c>
      <c r="M331" s="10">
        <v>41.647721695165416</v>
      </c>
      <c r="N331" s="10">
        <v>3481.759497999994</v>
      </c>
    </row>
    <row r="332" spans="1:14" x14ac:dyDescent="0.25">
      <c r="A332" s="7">
        <v>36763</v>
      </c>
      <c r="B332" s="6">
        <v>424.68800000000005</v>
      </c>
      <c r="C332" s="6">
        <v>156.43824949238928</v>
      </c>
      <c r="D332" s="6">
        <v>190709.8315044996</v>
      </c>
      <c r="F332" s="7">
        <v>36763</v>
      </c>
      <c r="G332" s="11">
        <v>407.92399999999998</v>
      </c>
      <c r="H332" s="10">
        <v>135.99367983286348</v>
      </c>
      <c r="I332" s="10">
        <v>84400.438720500053</v>
      </c>
      <c r="K332" s="7">
        <v>36763</v>
      </c>
      <c r="L332" s="10">
        <v>241.30000000000007</v>
      </c>
      <c r="M332" s="10">
        <v>41.657730101718158</v>
      </c>
      <c r="N332" s="10">
        <v>3481.8509424999938</v>
      </c>
    </row>
    <row r="333" spans="1:14" x14ac:dyDescent="0.25">
      <c r="A333" s="7">
        <v>36764</v>
      </c>
      <c r="B333" s="6">
        <v>424.68800000000005</v>
      </c>
      <c r="C333" s="6">
        <v>156.4656697843146</v>
      </c>
      <c r="D333" s="6">
        <v>190709.88230699959</v>
      </c>
      <c r="F333" s="7">
        <v>36764</v>
      </c>
      <c r="G333" s="11">
        <v>407.92399999999998</v>
      </c>
      <c r="H333" s="10">
        <v>136.01287403721122</v>
      </c>
      <c r="I333" s="10">
        <v>84400.530165000047</v>
      </c>
      <c r="K333" s="7">
        <v>36764</v>
      </c>
      <c r="L333" s="10">
        <v>241.30000000000007</v>
      </c>
      <c r="M333" s="10">
        <v>41.66746430535165</v>
      </c>
      <c r="N333" s="10">
        <v>3481.9423869999937</v>
      </c>
    </row>
    <row r="334" spans="1:14" x14ac:dyDescent="0.25">
      <c r="A334" s="7">
        <v>36765</v>
      </c>
      <c r="B334" s="6">
        <v>424.68800000000005</v>
      </c>
      <c r="C334" s="6">
        <v>156.49171906164366</v>
      </c>
      <c r="D334" s="6">
        <v>190709.93310949957</v>
      </c>
      <c r="F334" s="7">
        <v>36765</v>
      </c>
      <c r="G334" s="11">
        <v>407.92399999999998</v>
      </c>
      <c r="H334" s="10">
        <v>136.03206824155896</v>
      </c>
      <c r="I334" s="10">
        <v>84400.621609500042</v>
      </c>
      <c r="K334" s="7">
        <v>36765</v>
      </c>
      <c r="L334" s="10">
        <v>241.30000000000007</v>
      </c>
      <c r="M334" s="10">
        <v>41.675827494388876</v>
      </c>
      <c r="N334" s="10">
        <v>3482.0236709999936</v>
      </c>
    </row>
    <row r="335" spans="1:14" x14ac:dyDescent="0.25">
      <c r="A335" s="7">
        <v>36766</v>
      </c>
      <c r="B335" s="6">
        <v>424.68800000000005</v>
      </c>
      <c r="C335" s="6">
        <v>156.51776833897273</v>
      </c>
      <c r="D335" s="6">
        <v>190709.98391199956</v>
      </c>
      <c r="F335" s="7">
        <v>36766</v>
      </c>
      <c r="G335" s="11">
        <v>407.92399999999998</v>
      </c>
      <c r="H335" s="10">
        <v>136.0512624459067</v>
      </c>
      <c r="I335" s="10">
        <v>84400.702893500042</v>
      </c>
      <c r="K335" s="7">
        <v>36766</v>
      </c>
      <c r="L335" s="10">
        <v>241.30000000000007</v>
      </c>
      <c r="M335" s="10">
        <v>41.683916480506852</v>
      </c>
      <c r="N335" s="10">
        <v>3482.1049549999934</v>
      </c>
    </row>
    <row r="336" spans="1:14" x14ac:dyDescent="0.25">
      <c r="A336" s="7">
        <v>36767</v>
      </c>
      <c r="B336" s="6">
        <v>424.68800000000005</v>
      </c>
      <c r="C336" s="6">
        <v>156.54518863089805</v>
      </c>
      <c r="D336" s="6">
        <v>190710.06519599957</v>
      </c>
      <c r="F336" s="7">
        <v>36767</v>
      </c>
      <c r="G336" s="11">
        <v>407.92399999999998</v>
      </c>
      <c r="H336" s="10">
        <v>136.07045665025444</v>
      </c>
      <c r="I336" s="10">
        <v>84400.784177500042</v>
      </c>
      <c r="K336" s="7">
        <v>36767</v>
      </c>
      <c r="L336" s="10">
        <v>241.30000000000007</v>
      </c>
      <c r="M336" s="10">
        <v>41.691182857867062</v>
      </c>
      <c r="N336" s="10">
        <v>3482.1862389999933</v>
      </c>
    </row>
    <row r="337" spans="1:14" x14ac:dyDescent="0.25">
      <c r="A337" s="7">
        <v>36768</v>
      </c>
      <c r="B337" s="6">
        <v>429.26000000000005</v>
      </c>
      <c r="C337" s="6">
        <v>156.57260892282338</v>
      </c>
      <c r="D337" s="6">
        <v>190710.15664049957</v>
      </c>
      <c r="F337" s="7">
        <v>36768</v>
      </c>
      <c r="G337" s="11">
        <v>407.92399999999998</v>
      </c>
      <c r="H337" s="10">
        <v>136.09102186919844</v>
      </c>
      <c r="I337" s="10">
        <v>84400.865461500041</v>
      </c>
      <c r="K337" s="7">
        <v>36768</v>
      </c>
      <c r="L337" s="10">
        <v>241.30000000000007</v>
      </c>
      <c r="M337" s="10">
        <v>41.69872343814653</v>
      </c>
      <c r="N337" s="10">
        <v>3482.2776834999931</v>
      </c>
    </row>
    <row r="338" spans="1:14" x14ac:dyDescent="0.25">
      <c r="A338" s="7">
        <v>36769</v>
      </c>
      <c r="B338" s="6">
        <v>429.51400000000007</v>
      </c>
      <c r="C338" s="6">
        <v>156.60140022934496</v>
      </c>
      <c r="D338" s="6">
        <v>190710.25824549957</v>
      </c>
      <c r="F338" s="7">
        <v>36769</v>
      </c>
      <c r="G338" s="11">
        <v>407.92399999999998</v>
      </c>
      <c r="H338" s="10">
        <v>136.11021607354618</v>
      </c>
      <c r="I338" s="10">
        <v>84400.936585000047</v>
      </c>
      <c r="K338" s="7">
        <v>36769</v>
      </c>
      <c r="L338" s="10">
        <v>241.30000000000007</v>
      </c>
      <c r="M338" s="10">
        <v>41.705852714047118</v>
      </c>
      <c r="N338" s="10">
        <v>3482.358967499993</v>
      </c>
    </row>
    <row r="339" spans="1:14" x14ac:dyDescent="0.25">
      <c r="A339" s="7">
        <v>36770</v>
      </c>
      <c r="B339" s="6">
        <v>429.51400000000007</v>
      </c>
      <c r="C339" s="6">
        <v>156.62882052127028</v>
      </c>
      <c r="D339" s="6">
        <v>190710.35985049958</v>
      </c>
      <c r="F339" s="7">
        <v>36770</v>
      </c>
      <c r="G339" s="11">
        <v>407.92399999999998</v>
      </c>
      <c r="H339" s="10">
        <v>136.12941027789392</v>
      </c>
      <c r="I339" s="10">
        <v>84401.007708500052</v>
      </c>
      <c r="K339" s="7">
        <v>36770</v>
      </c>
      <c r="L339" s="10">
        <v>241.30000000000007</v>
      </c>
      <c r="M339" s="10">
        <v>41.713393294326586</v>
      </c>
      <c r="N339" s="10">
        <v>3482.4402514999929</v>
      </c>
    </row>
    <row r="340" spans="1:14" x14ac:dyDescent="0.25">
      <c r="A340" s="7">
        <v>36771</v>
      </c>
      <c r="B340" s="6">
        <v>429.51400000000007</v>
      </c>
      <c r="C340" s="6">
        <v>156.65624081319561</v>
      </c>
      <c r="D340" s="6">
        <v>190710.47161599959</v>
      </c>
      <c r="F340" s="7">
        <v>36771</v>
      </c>
      <c r="G340" s="11">
        <v>411.47999999999996</v>
      </c>
      <c r="H340" s="10">
        <v>136.15134651143418</v>
      </c>
      <c r="I340" s="10">
        <v>84401.088992500052</v>
      </c>
      <c r="K340" s="7">
        <v>36771</v>
      </c>
      <c r="L340" s="10">
        <v>241.30000000000007</v>
      </c>
      <c r="M340" s="10">
        <v>41.720385468767546</v>
      </c>
      <c r="N340" s="10">
        <v>3482.5113749999928</v>
      </c>
    </row>
    <row r="341" spans="1:14" x14ac:dyDescent="0.25">
      <c r="A341" s="7">
        <v>36772</v>
      </c>
      <c r="B341" s="6">
        <v>429.51400000000007</v>
      </c>
      <c r="C341" s="6">
        <v>156.68366110512093</v>
      </c>
      <c r="D341" s="6">
        <v>190710.5833814996</v>
      </c>
      <c r="F341" s="7">
        <v>36772</v>
      </c>
      <c r="G341" s="11">
        <v>411.47999999999996</v>
      </c>
      <c r="H341" s="10">
        <v>136.17328274497444</v>
      </c>
      <c r="I341" s="10">
        <v>84401.180437000046</v>
      </c>
      <c r="K341" s="7">
        <v>36772</v>
      </c>
      <c r="L341" s="10">
        <v>241.30000000000007</v>
      </c>
      <c r="M341" s="10">
        <v>41.726966338829627</v>
      </c>
      <c r="N341" s="10">
        <v>3482.5824984999927</v>
      </c>
    </row>
    <row r="342" spans="1:14" x14ac:dyDescent="0.25">
      <c r="A342" s="7">
        <v>36773</v>
      </c>
      <c r="B342" s="6">
        <v>429.51400000000007</v>
      </c>
      <c r="C342" s="6">
        <v>156.71108139704626</v>
      </c>
      <c r="D342" s="6">
        <v>190710.69514699961</v>
      </c>
      <c r="F342" s="7">
        <v>36773</v>
      </c>
      <c r="G342" s="11">
        <v>411.98799999999994</v>
      </c>
      <c r="H342" s="10">
        <v>136.19658999311096</v>
      </c>
      <c r="I342" s="10">
        <v>84401.271881500041</v>
      </c>
      <c r="K342" s="7">
        <v>36773</v>
      </c>
      <c r="L342" s="10">
        <v>241.30000000000007</v>
      </c>
      <c r="M342" s="10">
        <v>41.733547208891707</v>
      </c>
      <c r="N342" s="10">
        <v>3482.6434614999926</v>
      </c>
    </row>
    <row r="343" spans="1:14" x14ac:dyDescent="0.25">
      <c r="A343" s="7">
        <v>36774</v>
      </c>
      <c r="B343" s="6">
        <v>429.51400000000007</v>
      </c>
      <c r="C343" s="6">
        <v>156.73850168897158</v>
      </c>
      <c r="D343" s="6">
        <v>190710.80691249963</v>
      </c>
      <c r="F343" s="7">
        <v>36774</v>
      </c>
      <c r="G343" s="11">
        <v>411.98799999999994</v>
      </c>
      <c r="H343" s="10">
        <v>136.21989724124748</v>
      </c>
      <c r="I343" s="10">
        <v>84401.363326000035</v>
      </c>
      <c r="K343" s="7">
        <v>36774</v>
      </c>
      <c r="L343" s="10">
        <v>241.30000000000007</v>
      </c>
      <c r="M343" s="10">
        <v>41.73985387603453</v>
      </c>
      <c r="N343" s="10">
        <v>3482.7044244999925</v>
      </c>
    </row>
    <row r="344" spans="1:14" x14ac:dyDescent="0.25">
      <c r="A344" s="7">
        <v>36775</v>
      </c>
      <c r="B344" s="6">
        <v>429.51400000000007</v>
      </c>
      <c r="C344" s="6">
        <v>156.76592198089691</v>
      </c>
      <c r="D344" s="6">
        <v>190710.91867799964</v>
      </c>
      <c r="F344" s="7">
        <v>36775</v>
      </c>
      <c r="G344" s="11">
        <v>411.98799999999994</v>
      </c>
      <c r="H344" s="10">
        <v>136.24183347478774</v>
      </c>
      <c r="I344" s="10">
        <v>84401.45477050003</v>
      </c>
      <c r="K344" s="7">
        <v>36775</v>
      </c>
      <c r="L344" s="10">
        <v>241.30000000000007</v>
      </c>
      <c r="M344" s="10">
        <v>41.745749238798474</v>
      </c>
      <c r="N344" s="10">
        <v>3482.7552269999924</v>
      </c>
    </row>
    <row r="345" spans="1:14" x14ac:dyDescent="0.25">
      <c r="A345" s="7">
        <v>36776</v>
      </c>
      <c r="B345" s="6">
        <v>429.51400000000007</v>
      </c>
      <c r="C345" s="6">
        <v>156.79334227282223</v>
      </c>
      <c r="D345" s="6">
        <v>190711.03044349965</v>
      </c>
      <c r="F345" s="7">
        <v>36776</v>
      </c>
      <c r="G345" s="11">
        <v>411.98799999999994</v>
      </c>
      <c r="H345" s="10">
        <v>136.263769708328</v>
      </c>
      <c r="I345" s="10">
        <v>84401.546215000024</v>
      </c>
      <c r="K345" s="7">
        <v>36776</v>
      </c>
      <c r="L345" s="10">
        <v>241.30000000000007</v>
      </c>
      <c r="M345" s="10">
        <v>41.751918804481676</v>
      </c>
      <c r="N345" s="10">
        <v>3482.8060294999923</v>
      </c>
    </row>
    <row r="346" spans="1:14" x14ac:dyDescent="0.25">
      <c r="A346" s="7">
        <v>36777</v>
      </c>
      <c r="B346" s="6">
        <v>429.51400000000007</v>
      </c>
      <c r="C346" s="6">
        <v>156.82076256474755</v>
      </c>
      <c r="D346" s="6">
        <v>190711.14220899966</v>
      </c>
      <c r="F346" s="7">
        <v>36777</v>
      </c>
      <c r="G346" s="11">
        <v>413.00399999999996</v>
      </c>
      <c r="H346" s="10">
        <v>136.28707695646452</v>
      </c>
      <c r="I346" s="10">
        <v>84401.637659500018</v>
      </c>
      <c r="K346" s="7">
        <v>36777</v>
      </c>
      <c r="L346" s="10">
        <v>241.30000000000007</v>
      </c>
      <c r="M346" s="10">
        <v>41.757951268705249</v>
      </c>
      <c r="N346" s="10">
        <v>3482.8466714999922</v>
      </c>
    </row>
    <row r="347" spans="1:14" x14ac:dyDescent="0.25">
      <c r="A347" s="7">
        <v>36778</v>
      </c>
      <c r="B347" s="6">
        <v>429.51400000000007</v>
      </c>
      <c r="C347" s="6">
        <v>156.84818285667288</v>
      </c>
      <c r="D347" s="6">
        <v>190711.25397449968</v>
      </c>
      <c r="F347" s="7">
        <v>36778</v>
      </c>
      <c r="G347" s="11">
        <v>413.00399999999996</v>
      </c>
      <c r="H347" s="10">
        <v>136.30901319000478</v>
      </c>
      <c r="I347" s="10">
        <v>84401.729104000013</v>
      </c>
      <c r="K347" s="7">
        <v>36778</v>
      </c>
      <c r="L347" s="10">
        <v>241.30000000000007</v>
      </c>
      <c r="M347" s="10">
        <v>41.763298225630685</v>
      </c>
      <c r="N347" s="10">
        <v>3482.8873134999922</v>
      </c>
    </row>
    <row r="348" spans="1:14" x14ac:dyDescent="0.25">
      <c r="A348" s="7">
        <v>36779</v>
      </c>
      <c r="B348" s="6">
        <v>429.51400000000007</v>
      </c>
      <c r="C348" s="6">
        <v>156.8756031485982</v>
      </c>
      <c r="D348" s="6">
        <v>190711.36573999969</v>
      </c>
      <c r="F348" s="7">
        <v>36779</v>
      </c>
      <c r="G348" s="11">
        <v>425.70399999999995</v>
      </c>
      <c r="H348" s="10">
        <v>136.33780449652636</v>
      </c>
      <c r="I348" s="10">
        <v>84401.861190500014</v>
      </c>
      <c r="K348" s="7">
        <v>36779</v>
      </c>
      <c r="L348" s="10">
        <v>241.30000000000007</v>
      </c>
      <c r="M348" s="10">
        <v>41.768919385475378</v>
      </c>
      <c r="N348" s="10">
        <v>3482.9177949999921</v>
      </c>
    </row>
    <row r="349" spans="1:14" x14ac:dyDescent="0.25">
      <c r="A349" s="7">
        <v>36780</v>
      </c>
      <c r="B349" s="6">
        <v>429.51400000000007</v>
      </c>
      <c r="C349" s="6">
        <v>156.90302344052353</v>
      </c>
      <c r="D349" s="6">
        <v>190711.4775054997</v>
      </c>
      <c r="F349" s="7">
        <v>36780</v>
      </c>
      <c r="G349" s="11">
        <v>425.70399999999995</v>
      </c>
      <c r="H349" s="10">
        <v>136.36796681764423</v>
      </c>
      <c r="I349" s="10">
        <v>84402.023758500014</v>
      </c>
      <c r="K349" s="7">
        <v>36780</v>
      </c>
      <c r="L349" s="10">
        <v>241.30000000000007</v>
      </c>
      <c r="M349" s="10">
        <v>41.774951849698951</v>
      </c>
      <c r="N349" s="10">
        <v>3482.9482764999921</v>
      </c>
    </row>
    <row r="350" spans="1:14" x14ac:dyDescent="0.25">
      <c r="A350" s="7">
        <v>36781</v>
      </c>
      <c r="B350" s="6">
        <v>429.51400000000007</v>
      </c>
      <c r="C350" s="6">
        <v>156.93044373244885</v>
      </c>
      <c r="D350" s="6">
        <v>190711.58927099971</v>
      </c>
      <c r="F350" s="7">
        <v>36781</v>
      </c>
      <c r="G350" s="11">
        <v>425.70399999999995</v>
      </c>
      <c r="H350" s="10">
        <v>136.40087116795462</v>
      </c>
      <c r="I350" s="10">
        <v>84402.226968500021</v>
      </c>
      <c r="K350" s="7">
        <v>36781</v>
      </c>
      <c r="L350" s="10">
        <v>241.30000000000007</v>
      </c>
      <c r="M350" s="10">
        <v>41.780435908084016</v>
      </c>
      <c r="N350" s="10">
        <v>3482.978757999992</v>
      </c>
    </row>
    <row r="351" spans="1:14" x14ac:dyDescent="0.25">
      <c r="A351" s="7">
        <v>36782</v>
      </c>
      <c r="B351" s="6">
        <v>429.51400000000007</v>
      </c>
      <c r="C351" s="6">
        <v>156.95786402437417</v>
      </c>
      <c r="D351" s="6">
        <v>190711.70103649973</v>
      </c>
      <c r="F351" s="7">
        <v>36782</v>
      </c>
      <c r="G351" s="11">
        <v>425.70399999999995</v>
      </c>
      <c r="H351" s="10">
        <v>136.43103348907249</v>
      </c>
      <c r="I351" s="10">
        <v>84402.409857500024</v>
      </c>
      <c r="K351" s="7">
        <v>36782</v>
      </c>
      <c r="L351" s="10">
        <v>241.30000000000007</v>
      </c>
      <c r="M351" s="10">
        <v>41.78564576354983</v>
      </c>
      <c r="N351" s="10">
        <v>3482.999078999992</v>
      </c>
    </row>
    <row r="352" spans="1:14" x14ac:dyDescent="0.25">
      <c r="A352" s="7">
        <v>36783</v>
      </c>
      <c r="B352" s="6">
        <v>429.51400000000007</v>
      </c>
      <c r="C352" s="6">
        <v>156.9852843162995</v>
      </c>
      <c r="D352" s="6">
        <v>190711.81280199974</v>
      </c>
      <c r="F352" s="7">
        <v>36783</v>
      </c>
      <c r="G352" s="11">
        <v>425.70399999999995</v>
      </c>
      <c r="H352" s="10">
        <v>136.45845378099781</v>
      </c>
      <c r="I352" s="10">
        <v>84402.582586000019</v>
      </c>
      <c r="K352" s="7">
        <v>36783</v>
      </c>
      <c r="L352" s="10">
        <v>241.30000000000007</v>
      </c>
      <c r="M352" s="10">
        <v>41.790581416096387</v>
      </c>
      <c r="N352" s="10">
        <v>3483.0193999999919</v>
      </c>
    </row>
    <row r="353" spans="1:14" x14ac:dyDescent="0.25">
      <c r="A353" s="7">
        <v>36784</v>
      </c>
      <c r="B353" s="6">
        <v>429.51400000000007</v>
      </c>
      <c r="C353" s="6">
        <v>157.01270460822482</v>
      </c>
      <c r="D353" s="6">
        <v>190711.92456749975</v>
      </c>
      <c r="F353" s="7">
        <v>36784</v>
      </c>
      <c r="G353" s="11">
        <v>425.70399999999995</v>
      </c>
      <c r="H353" s="10">
        <v>136.48587407292314</v>
      </c>
      <c r="I353" s="10">
        <v>84402.745154000018</v>
      </c>
      <c r="K353" s="7">
        <v>36784</v>
      </c>
      <c r="L353" s="10">
        <v>241.30000000000007</v>
      </c>
      <c r="M353" s="10">
        <v>41.796065474481452</v>
      </c>
      <c r="N353" s="10">
        <v>3483.0397209999919</v>
      </c>
    </row>
    <row r="354" spans="1:14" x14ac:dyDescent="0.25">
      <c r="A354" s="7">
        <v>36785</v>
      </c>
      <c r="B354" s="6">
        <v>429.51400000000007</v>
      </c>
      <c r="C354" s="6">
        <v>157.04012490015015</v>
      </c>
      <c r="D354" s="6">
        <v>190712.03633299976</v>
      </c>
      <c r="F354" s="7">
        <v>36785</v>
      </c>
      <c r="G354" s="11">
        <v>425.70399999999995</v>
      </c>
      <c r="H354" s="10">
        <v>136.5119233502522</v>
      </c>
      <c r="I354" s="10">
        <v>84402.907722000018</v>
      </c>
      <c r="K354" s="7">
        <v>36785</v>
      </c>
      <c r="L354" s="10">
        <v>241.30000000000007</v>
      </c>
      <c r="M354" s="10">
        <v>41.801960837245396</v>
      </c>
      <c r="N354" s="10">
        <v>3483.0702024999919</v>
      </c>
    </row>
    <row r="355" spans="1:14" x14ac:dyDescent="0.25">
      <c r="A355" s="7">
        <v>36786</v>
      </c>
      <c r="B355" s="6">
        <v>429.51400000000007</v>
      </c>
      <c r="C355" s="6">
        <v>157.06617417747921</v>
      </c>
      <c r="D355" s="6">
        <v>190712.13793799977</v>
      </c>
      <c r="F355" s="7">
        <v>36786</v>
      </c>
      <c r="G355" s="11">
        <v>425.70399999999995</v>
      </c>
      <c r="H355" s="10">
        <v>136.53797262758127</v>
      </c>
      <c r="I355" s="10">
        <v>84403.060129500023</v>
      </c>
      <c r="K355" s="7">
        <v>36786</v>
      </c>
      <c r="L355" s="10">
        <v>241.30000000000007</v>
      </c>
      <c r="M355" s="10">
        <v>41.80717069271121</v>
      </c>
      <c r="N355" s="10">
        <v>3483.1006839999918</v>
      </c>
    </row>
    <row r="356" spans="1:14" x14ac:dyDescent="0.25">
      <c r="A356" s="7">
        <v>36787</v>
      </c>
      <c r="B356" s="6">
        <v>429.51400000000007</v>
      </c>
      <c r="C356" s="6">
        <v>157.09222345480828</v>
      </c>
      <c r="D356" s="6">
        <v>190712.23954299977</v>
      </c>
      <c r="F356" s="7">
        <v>36787</v>
      </c>
      <c r="G356" s="11">
        <v>425.70399999999995</v>
      </c>
      <c r="H356" s="10">
        <v>136.56402190491033</v>
      </c>
      <c r="I356" s="10">
        <v>84403.212537000029</v>
      </c>
      <c r="K356" s="7">
        <v>36787</v>
      </c>
      <c r="L356" s="10">
        <v>241.30000000000007</v>
      </c>
      <c r="M356" s="10">
        <v>41.811969243798146</v>
      </c>
      <c r="N356" s="10">
        <v>3483.1210049999918</v>
      </c>
    </row>
    <row r="357" spans="1:14" x14ac:dyDescent="0.25">
      <c r="A357" s="7">
        <v>36788</v>
      </c>
      <c r="B357" s="6">
        <v>429.51400000000007</v>
      </c>
      <c r="C357" s="6">
        <v>157.11827273213734</v>
      </c>
      <c r="D357" s="6">
        <v>190712.34114799977</v>
      </c>
      <c r="F357" s="7">
        <v>36788</v>
      </c>
      <c r="G357" s="11">
        <v>425.70399999999995</v>
      </c>
      <c r="H357" s="10">
        <v>136.58732915304685</v>
      </c>
      <c r="I357" s="10">
        <v>84403.354784000025</v>
      </c>
      <c r="K357" s="7">
        <v>36788</v>
      </c>
      <c r="L357" s="10">
        <v>241.30000000000007</v>
      </c>
      <c r="M357" s="10">
        <v>41.816767794885081</v>
      </c>
      <c r="N357" s="10">
        <v>3483.1514864999917</v>
      </c>
    </row>
    <row r="358" spans="1:14" x14ac:dyDescent="0.25">
      <c r="A358" s="7">
        <v>36789</v>
      </c>
      <c r="B358" s="6">
        <v>429.51400000000007</v>
      </c>
      <c r="C358" s="6">
        <v>157.14432200946641</v>
      </c>
      <c r="D358" s="6">
        <v>190712.44275299978</v>
      </c>
      <c r="F358" s="7">
        <v>36789</v>
      </c>
      <c r="G358" s="11">
        <v>427.22799999999995</v>
      </c>
      <c r="H358" s="10">
        <v>136.61063640118337</v>
      </c>
      <c r="I358" s="10">
        <v>84403.497031000021</v>
      </c>
      <c r="K358" s="7">
        <v>36789</v>
      </c>
      <c r="L358" s="10">
        <v>241.30000000000007</v>
      </c>
      <c r="M358" s="10">
        <v>41.822114751810517</v>
      </c>
      <c r="N358" s="10">
        <v>3483.1819679999917</v>
      </c>
    </row>
    <row r="359" spans="1:14" x14ac:dyDescent="0.25">
      <c r="A359" s="7">
        <v>36790</v>
      </c>
      <c r="B359" s="6">
        <v>429.51400000000007</v>
      </c>
      <c r="C359" s="6">
        <v>157.16900027219921</v>
      </c>
      <c r="D359" s="6">
        <v>190712.53419749977</v>
      </c>
      <c r="F359" s="7">
        <v>36790</v>
      </c>
      <c r="G359" s="11">
        <v>432.81599999999997</v>
      </c>
      <c r="H359" s="10">
        <v>136.63805669310869</v>
      </c>
      <c r="I359" s="10">
        <v>84403.659599000021</v>
      </c>
      <c r="K359" s="7">
        <v>36790</v>
      </c>
      <c r="L359" s="10">
        <v>241.30000000000007</v>
      </c>
      <c r="M359" s="10">
        <v>41.827187505816703</v>
      </c>
      <c r="N359" s="10">
        <v>3483.2124494999916</v>
      </c>
    </row>
    <row r="360" spans="1:14" x14ac:dyDescent="0.25">
      <c r="A360" s="7">
        <v>36791</v>
      </c>
      <c r="B360" s="6">
        <v>429.51400000000007</v>
      </c>
      <c r="C360" s="6">
        <v>157.19504954952828</v>
      </c>
      <c r="D360" s="6">
        <v>190712.62564199977</v>
      </c>
      <c r="F360" s="7">
        <v>36791</v>
      </c>
      <c r="G360" s="11">
        <v>432.81599999999997</v>
      </c>
      <c r="H360" s="10">
        <v>136.66410597043776</v>
      </c>
      <c r="I360" s="10">
        <v>84403.812006500026</v>
      </c>
      <c r="K360" s="7">
        <v>36791</v>
      </c>
      <c r="L360" s="10">
        <v>241.30000000000007</v>
      </c>
      <c r="M360" s="10">
        <v>41.832397361282517</v>
      </c>
      <c r="N360" s="10">
        <v>3483.2530914999916</v>
      </c>
    </row>
    <row r="361" spans="1:14" x14ac:dyDescent="0.25">
      <c r="A361" s="7">
        <v>36792</v>
      </c>
      <c r="B361" s="6">
        <v>429.51400000000007</v>
      </c>
      <c r="C361" s="6">
        <v>157.22109882685734</v>
      </c>
      <c r="D361" s="6">
        <v>190712.70692599978</v>
      </c>
      <c r="F361" s="7">
        <v>36792</v>
      </c>
      <c r="G361" s="11">
        <v>432.81599999999997</v>
      </c>
      <c r="H361" s="10">
        <v>136.69015524776682</v>
      </c>
      <c r="I361" s="10">
        <v>84403.974574500025</v>
      </c>
      <c r="K361" s="7">
        <v>36792</v>
      </c>
      <c r="L361" s="10">
        <v>241.30000000000007</v>
      </c>
      <c r="M361" s="10">
        <v>41.83842982550609</v>
      </c>
      <c r="N361" s="10">
        <v>3483.3038939999915</v>
      </c>
    </row>
    <row r="362" spans="1:14" x14ac:dyDescent="0.25">
      <c r="A362" s="7">
        <v>36793</v>
      </c>
      <c r="B362" s="6">
        <v>429.51400000000007</v>
      </c>
      <c r="C362" s="6">
        <v>157.24851911878267</v>
      </c>
      <c r="D362" s="6">
        <v>190712.7882099998</v>
      </c>
      <c r="F362" s="7">
        <v>36793</v>
      </c>
      <c r="G362" s="11">
        <v>432.81599999999997</v>
      </c>
      <c r="H362" s="10">
        <v>136.71620452509589</v>
      </c>
      <c r="I362" s="10">
        <v>84404.137142500025</v>
      </c>
      <c r="K362" s="7">
        <v>36793</v>
      </c>
      <c r="L362" s="10">
        <v>241.30000000000007</v>
      </c>
      <c r="M362" s="10">
        <v>41.844325188270034</v>
      </c>
      <c r="N362" s="10">
        <v>3483.3648569999914</v>
      </c>
    </row>
    <row r="363" spans="1:14" x14ac:dyDescent="0.25">
      <c r="A363" s="7">
        <v>36794</v>
      </c>
      <c r="B363" s="6">
        <v>429.51400000000007</v>
      </c>
      <c r="C363" s="6">
        <v>157.27456839611173</v>
      </c>
      <c r="D363" s="6">
        <v>190712.8593334998</v>
      </c>
      <c r="F363" s="7">
        <v>36794</v>
      </c>
      <c r="G363" s="11">
        <v>432.81599999999997</v>
      </c>
      <c r="H363" s="10">
        <v>136.74225380242495</v>
      </c>
      <c r="I363" s="10">
        <v>84404.299710500025</v>
      </c>
      <c r="K363" s="7">
        <v>36794</v>
      </c>
      <c r="L363" s="10">
        <v>245.36400000000006</v>
      </c>
      <c r="M363" s="10">
        <v>41.850083449574356</v>
      </c>
      <c r="N363" s="10">
        <v>3483.4258199999913</v>
      </c>
    </row>
    <row r="364" spans="1:14" x14ac:dyDescent="0.25">
      <c r="A364" s="7">
        <v>36795</v>
      </c>
      <c r="B364" s="6">
        <v>429.51400000000007</v>
      </c>
      <c r="C364" s="6">
        <v>157.30198868803706</v>
      </c>
      <c r="D364" s="6">
        <v>190712.93045699981</v>
      </c>
      <c r="F364" s="7">
        <v>36795</v>
      </c>
      <c r="G364" s="11">
        <v>432.81599999999997</v>
      </c>
      <c r="H364" s="10">
        <v>136.76830307975402</v>
      </c>
      <c r="I364" s="10">
        <v>84404.391155000019</v>
      </c>
      <c r="K364" s="7">
        <v>36795</v>
      </c>
      <c r="L364" s="10">
        <v>245.61800000000005</v>
      </c>
      <c r="M364" s="10">
        <v>41.857075624015316</v>
      </c>
      <c r="N364" s="10">
        <v>3483.5071039999912</v>
      </c>
    </row>
    <row r="365" spans="1:14" x14ac:dyDescent="0.25">
      <c r="A365" s="7">
        <v>36796</v>
      </c>
      <c r="B365" s="6">
        <v>429.51400000000007</v>
      </c>
      <c r="C365" s="6">
        <v>157.32940897996238</v>
      </c>
      <c r="D365" s="6">
        <v>190712.9914199998</v>
      </c>
      <c r="F365" s="7">
        <v>36796</v>
      </c>
      <c r="G365" s="11">
        <v>432.81599999999997</v>
      </c>
      <c r="H365" s="10">
        <v>136.79435235708308</v>
      </c>
      <c r="I365" s="10">
        <v>84404.441957500021</v>
      </c>
      <c r="K365" s="7">
        <v>36796</v>
      </c>
      <c r="L365" s="10">
        <v>245.61800000000005</v>
      </c>
      <c r="M365" s="10">
        <v>41.863519392617768</v>
      </c>
      <c r="N365" s="10">
        <v>3483.588387999991</v>
      </c>
    </row>
    <row r="366" spans="1:14" x14ac:dyDescent="0.25">
      <c r="A366" s="7">
        <v>36797</v>
      </c>
      <c r="B366" s="6">
        <v>429.51400000000007</v>
      </c>
      <c r="C366" s="6">
        <v>157.3568292718877</v>
      </c>
      <c r="D366" s="6">
        <v>190713.0523829998</v>
      </c>
      <c r="F366" s="7">
        <v>36797</v>
      </c>
      <c r="G366" s="11">
        <v>432.81599999999997</v>
      </c>
      <c r="H366" s="10">
        <v>136.82040163441215</v>
      </c>
      <c r="I366" s="10">
        <v>84404.492760000023</v>
      </c>
      <c r="K366" s="7">
        <v>36797</v>
      </c>
      <c r="L366" s="10">
        <v>245.61800000000005</v>
      </c>
      <c r="M366" s="10">
        <v>41.870922871437607</v>
      </c>
      <c r="N366" s="10">
        <v>3483.6899929999909</v>
      </c>
    </row>
    <row r="367" spans="1:14" x14ac:dyDescent="0.25">
      <c r="A367" s="7">
        <v>36798</v>
      </c>
      <c r="B367" s="6">
        <v>429.51400000000007</v>
      </c>
      <c r="C367" s="6">
        <v>157.38562057840929</v>
      </c>
      <c r="D367" s="6">
        <v>190713.11334599979</v>
      </c>
      <c r="F367" s="7">
        <v>36798</v>
      </c>
      <c r="G367" s="11">
        <v>435.35599999999999</v>
      </c>
      <c r="H367" s="10">
        <v>136.84507989714496</v>
      </c>
      <c r="I367" s="10">
        <v>84404.543562500025</v>
      </c>
      <c r="K367" s="7">
        <v>36798</v>
      </c>
      <c r="L367" s="10">
        <v>245.61800000000005</v>
      </c>
      <c r="M367" s="10">
        <v>41.877915045878567</v>
      </c>
      <c r="N367" s="10">
        <v>3483.7814374999907</v>
      </c>
    </row>
    <row r="368" spans="1:14" x14ac:dyDescent="0.25">
      <c r="A368" s="7">
        <v>36799</v>
      </c>
      <c r="B368" s="6">
        <v>429.51400000000007</v>
      </c>
      <c r="C368" s="6">
        <v>157.41441188493087</v>
      </c>
      <c r="D368" s="6">
        <v>190713.17430899979</v>
      </c>
      <c r="F368" s="7">
        <v>36799</v>
      </c>
      <c r="G368" s="11">
        <v>436.37200000000001</v>
      </c>
      <c r="H368" s="10">
        <v>136.87250018907028</v>
      </c>
      <c r="I368" s="10">
        <v>84404.594365000026</v>
      </c>
      <c r="K368" s="7">
        <v>36799</v>
      </c>
      <c r="L368" s="10">
        <v>245.61800000000005</v>
      </c>
      <c r="M368" s="10">
        <v>41.885044321779155</v>
      </c>
      <c r="N368" s="10">
        <v>3483.7814374999907</v>
      </c>
    </row>
    <row r="370" spans="6:6" x14ac:dyDescent="0.25">
      <c r="F370" s="7"/>
    </row>
    <row r="371" spans="6:6" x14ac:dyDescent="0.25">
      <c r="F371" s="7"/>
    </row>
    <row r="372" spans="6:6" x14ac:dyDescent="0.25">
      <c r="F372" s="7"/>
    </row>
    <row r="373" spans="6:6" x14ac:dyDescent="0.25">
      <c r="F373" s="7"/>
    </row>
    <row r="374" spans="6:6" x14ac:dyDescent="0.25">
      <c r="F374" s="7"/>
    </row>
    <row r="375" spans="6:6" x14ac:dyDescent="0.25">
      <c r="F375" s="7"/>
    </row>
    <row r="376" spans="6:6" x14ac:dyDescent="0.25">
      <c r="F376" s="7"/>
    </row>
    <row r="377" spans="6:6" x14ac:dyDescent="0.25">
      <c r="F377" s="7"/>
    </row>
    <row r="378" spans="6:6" x14ac:dyDescent="0.25">
      <c r="F378" s="7"/>
    </row>
    <row r="379" spans="6:6" x14ac:dyDescent="0.25">
      <c r="F379" s="7"/>
    </row>
    <row r="380" spans="6:6" x14ac:dyDescent="0.25">
      <c r="F380" s="7"/>
    </row>
    <row r="381" spans="6:6" x14ac:dyDescent="0.25">
      <c r="F381" s="7"/>
    </row>
    <row r="382" spans="6:6" x14ac:dyDescent="0.25">
      <c r="F382" s="7"/>
    </row>
    <row r="383" spans="6:6" x14ac:dyDescent="0.25">
      <c r="F383" s="7"/>
    </row>
    <row r="384" spans="6:6" x14ac:dyDescent="0.25">
      <c r="F384" s="7"/>
    </row>
    <row r="385" spans="6:6" x14ac:dyDescent="0.25">
      <c r="F385" s="7"/>
    </row>
    <row r="386" spans="6:6" x14ac:dyDescent="0.25">
      <c r="F386" s="7"/>
    </row>
    <row r="387" spans="6:6" x14ac:dyDescent="0.25">
      <c r="F387" s="7"/>
    </row>
    <row r="388" spans="6:6" x14ac:dyDescent="0.25">
      <c r="F388" s="7"/>
    </row>
    <row r="389" spans="6:6" x14ac:dyDescent="0.25">
      <c r="F389" s="7"/>
    </row>
    <row r="390" spans="6:6" x14ac:dyDescent="0.25">
      <c r="F390" s="7"/>
    </row>
    <row r="391" spans="6:6" x14ac:dyDescent="0.25">
      <c r="F391" s="7"/>
    </row>
    <row r="392" spans="6:6" x14ac:dyDescent="0.25">
      <c r="F392" s="7"/>
    </row>
    <row r="393" spans="6:6" x14ac:dyDescent="0.25">
      <c r="F393" s="7"/>
    </row>
    <row r="394" spans="6:6" x14ac:dyDescent="0.25">
      <c r="F394" s="7"/>
    </row>
    <row r="395" spans="6:6" x14ac:dyDescent="0.25">
      <c r="F395" s="7"/>
    </row>
    <row r="396" spans="6:6" x14ac:dyDescent="0.25">
      <c r="F396" s="7"/>
    </row>
    <row r="397" spans="6:6" x14ac:dyDescent="0.25">
      <c r="F397" s="7"/>
    </row>
    <row r="398" spans="6:6" x14ac:dyDescent="0.25">
      <c r="F398" s="7"/>
    </row>
    <row r="399" spans="6:6" x14ac:dyDescent="0.25">
      <c r="F399" s="7"/>
    </row>
    <row r="400" spans="6:6" x14ac:dyDescent="0.25">
      <c r="F400" s="7"/>
    </row>
    <row r="401" spans="6:6" x14ac:dyDescent="0.25">
      <c r="F401" s="7"/>
    </row>
    <row r="402" spans="6:6" x14ac:dyDescent="0.25">
      <c r="F402" s="7"/>
    </row>
    <row r="403" spans="6:6" x14ac:dyDescent="0.25">
      <c r="F403" s="7"/>
    </row>
    <row r="404" spans="6:6" x14ac:dyDescent="0.25">
      <c r="F404" s="7"/>
    </row>
    <row r="405" spans="6:6" x14ac:dyDescent="0.25">
      <c r="F405" s="7"/>
    </row>
    <row r="406" spans="6:6" x14ac:dyDescent="0.25">
      <c r="F406" s="7"/>
    </row>
    <row r="407" spans="6:6" x14ac:dyDescent="0.25">
      <c r="F407" s="7"/>
    </row>
    <row r="408" spans="6:6" x14ac:dyDescent="0.25">
      <c r="F408" s="7"/>
    </row>
    <row r="409" spans="6:6" x14ac:dyDescent="0.25">
      <c r="F409" s="7"/>
    </row>
    <row r="410" spans="6:6" x14ac:dyDescent="0.25">
      <c r="F410" s="7"/>
    </row>
    <row r="411" spans="6:6" x14ac:dyDescent="0.25">
      <c r="F411" s="7"/>
    </row>
    <row r="412" spans="6:6" x14ac:dyDescent="0.25">
      <c r="F412" s="7"/>
    </row>
    <row r="413" spans="6:6" x14ac:dyDescent="0.25">
      <c r="F413" s="7"/>
    </row>
    <row r="414" spans="6:6" x14ac:dyDescent="0.25">
      <c r="F414" s="7"/>
    </row>
    <row r="415" spans="6:6" x14ac:dyDescent="0.25">
      <c r="F415" s="7"/>
    </row>
    <row r="416" spans="6:6" x14ac:dyDescent="0.25">
      <c r="F416" s="7"/>
    </row>
    <row r="417" spans="6:6" x14ac:dyDescent="0.25">
      <c r="F417" s="7"/>
    </row>
    <row r="418" spans="6:6" x14ac:dyDescent="0.25">
      <c r="F418" s="7"/>
    </row>
    <row r="419" spans="6:6" x14ac:dyDescent="0.25">
      <c r="F419" s="7"/>
    </row>
    <row r="420" spans="6:6" x14ac:dyDescent="0.25">
      <c r="F420" s="7"/>
    </row>
    <row r="421" spans="6:6" x14ac:dyDescent="0.25">
      <c r="F421" s="7"/>
    </row>
    <row r="422" spans="6:6" x14ac:dyDescent="0.25">
      <c r="F422" s="7"/>
    </row>
    <row r="423" spans="6:6" x14ac:dyDescent="0.25">
      <c r="F423" s="7"/>
    </row>
    <row r="424" spans="6:6" x14ac:dyDescent="0.25">
      <c r="F424" s="7"/>
    </row>
    <row r="425" spans="6:6" x14ac:dyDescent="0.25">
      <c r="F425" s="7"/>
    </row>
    <row r="426" spans="6:6" x14ac:dyDescent="0.25">
      <c r="F426" s="7"/>
    </row>
    <row r="427" spans="6:6" x14ac:dyDescent="0.25">
      <c r="F427" s="7"/>
    </row>
    <row r="428" spans="6:6" x14ac:dyDescent="0.25">
      <c r="F428" s="7"/>
    </row>
    <row r="429" spans="6:6" x14ac:dyDescent="0.25">
      <c r="F429" s="7"/>
    </row>
    <row r="430" spans="6:6" x14ac:dyDescent="0.25">
      <c r="F430" s="7"/>
    </row>
    <row r="431" spans="6:6" x14ac:dyDescent="0.25">
      <c r="F431" s="7"/>
    </row>
    <row r="432" spans="6:6" x14ac:dyDescent="0.25">
      <c r="F432" s="7"/>
    </row>
    <row r="433" spans="6:6" x14ac:dyDescent="0.25">
      <c r="F433" s="7"/>
    </row>
    <row r="434" spans="6:6" x14ac:dyDescent="0.25">
      <c r="F434" s="7"/>
    </row>
    <row r="435" spans="6:6" x14ac:dyDescent="0.25">
      <c r="F435" s="7"/>
    </row>
    <row r="436" spans="6:6" x14ac:dyDescent="0.25">
      <c r="F436" s="7"/>
    </row>
    <row r="437" spans="6:6" x14ac:dyDescent="0.25">
      <c r="F437" s="7"/>
    </row>
    <row r="438" spans="6:6" x14ac:dyDescent="0.25">
      <c r="F438" s="7"/>
    </row>
    <row r="439" spans="6:6" x14ac:dyDescent="0.25">
      <c r="F439" s="7"/>
    </row>
    <row r="440" spans="6:6" x14ac:dyDescent="0.25">
      <c r="F440" s="7"/>
    </row>
    <row r="441" spans="6:6" x14ac:dyDescent="0.25">
      <c r="F441" s="7"/>
    </row>
    <row r="442" spans="6:6" x14ac:dyDescent="0.25">
      <c r="F442" s="7"/>
    </row>
    <row r="443" spans="6:6" x14ac:dyDescent="0.25">
      <c r="F443" s="7"/>
    </row>
    <row r="444" spans="6:6" x14ac:dyDescent="0.25">
      <c r="F444" s="7"/>
    </row>
    <row r="445" spans="6:6" x14ac:dyDescent="0.25">
      <c r="F445" s="7"/>
    </row>
    <row r="446" spans="6:6" x14ac:dyDescent="0.25">
      <c r="F446" s="7"/>
    </row>
    <row r="447" spans="6:6" x14ac:dyDescent="0.25">
      <c r="F447" s="7"/>
    </row>
    <row r="448" spans="6:6" x14ac:dyDescent="0.25">
      <c r="F448" s="7"/>
    </row>
    <row r="449" spans="6:6" x14ac:dyDescent="0.25">
      <c r="F449" s="7"/>
    </row>
    <row r="450" spans="6:6" x14ac:dyDescent="0.25">
      <c r="F450" s="7"/>
    </row>
    <row r="451" spans="6:6" x14ac:dyDescent="0.25">
      <c r="F451" s="7"/>
    </row>
    <row r="452" spans="6:6" x14ac:dyDescent="0.25">
      <c r="F452" s="7"/>
    </row>
    <row r="453" spans="6:6" x14ac:dyDescent="0.25">
      <c r="F453" s="7"/>
    </row>
    <row r="454" spans="6:6" x14ac:dyDescent="0.25">
      <c r="F454" s="7"/>
    </row>
    <row r="455" spans="6:6" x14ac:dyDescent="0.25">
      <c r="F455" s="7"/>
    </row>
    <row r="456" spans="6:6" x14ac:dyDescent="0.25">
      <c r="F456" s="7"/>
    </row>
    <row r="457" spans="6:6" x14ac:dyDescent="0.25">
      <c r="F457" s="7"/>
    </row>
    <row r="458" spans="6:6" x14ac:dyDescent="0.25">
      <c r="F458" s="7"/>
    </row>
    <row r="459" spans="6:6" x14ac:dyDescent="0.25">
      <c r="F459" s="7"/>
    </row>
    <row r="460" spans="6:6" x14ac:dyDescent="0.25">
      <c r="F460" s="7"/>
    </row>
    <row r="461" spans="6:6" x14ac:dyDescent="0.25">
      <c r="F461" s="7"/>
    </row>
    <row r="462" spans="6:6" x14ac:dyDescent="0.25">
      <c r="F462" s="7"/>
    </row>
    <row r="463" spans="6:6" x14ac:dyDescent="0.25">
      <c r="F463" s="7"/>
    </row>
    <row r="464" spans="6:6" x14ac:dyDescent="0.25">
      <c r="F464" s="7"/>
    </row>
    <row r="465" spans="6:6" x14ac:dyDescent="0.25">
      <c r="F465" s="7"/>
    </row>
    <row r="466" spans="6:6" x14ac:dyDescent="0.25">
      <c r="F466" s="7"/>
    </row>
    <row r="467" spans="6:6" x14ac:dyDescent="0.25">
      <c r="F467" s="7"/>
    </row>
    <row r="468" spans="6:6" x14ac:dyDescent="0.25">
      <c r="F468" s="7"/>
    </row>
    <row r="469" spans="6:6" x14ac:dyDescent="0.25">
      <c r="F469" s="7"/>
    </row>
    <row r="470" spans="6:6" x14ac:dyDescent="0.25">
      <c r="F470" s="7"/>
    </row>
    <row r="471" spans="6:6" x14ac:dyDescent="0.25">
      <c r="F471" s="7"/>
    </row>
    <row r="472" spans="6:6" x14ac:dyDescent="0.25">
      <c r="F472" s="7"/>
    </row>
    <row r="473" spans="6:6" x14ac:dyDescent="0.25">
      <c r="F473" s="7"/>
    </row>
    <row r="474" spans="6:6" x14ac:dyDescent="0.25">
      <c r="F474" s="7"/>
    </row>
    <row r="475" spans="6:6" x14ac:dyDescent="0.25">
      <c r="F475" s="7"/>
    </row>
    <row r="476" spans="6:6" x14ac:dyDescent="0.25">
      <c r="F476" s="7"/>
    </row>
    <row r="477" spans="6:6" x14ac:dyDescent="0.25">
      <c r="F477" s="7"/>
    </row>
    <row r="478" spans="6:6" x14ac:dyDescent="0.25">
      <c r="F478" s="7"/>
    </row>
    <row r="479" spans="6:6" x14ac:dyDescent="0.25">
      <c r="F479" s="7"/>
    </row>
    <row r="480" spans="6:6" x14ac:dyDescent="0.25">
      <c r="F480" s="7"/>
    </row>
    <row r="481" spans="6:6" x14ac:dyDescent="0.25">
      <c r="F481" s="7"/>
    </row>
    <row r="482" spans="6:6" x14ac:dyDescent="0.25">
      <c r="F482" s="7"/>
    </row>
    <row r="483" spans="6:6" x14ac:dyDescent="0.25">
      <c r="F483" s="7"/>
    </row>
    <row r="484" spans="6:6" x14ac:dyDescent="0.25">
      <c r="F484" s="7"/>
    </row>
    <row r="485" spans="6:6" x14ac:dyDescent="0.25">
      <c r="F485" s="7"/>
    </row>
    <row r="486" spans="6:6" x14ac:dyDescent="0.25">
      <c r="F486" s="7"/>
    </row>
    <row r="487" spans="6:6" x14ac:dyDescent="0.25">
      <c r="F487" s="7"/>
    </row>
    <row r="488" spans="6:6" x14ac:dyDescent="0.25">
      <c r="F488" s="7"/>
    </row>
    <row r="489" spans="6:6" x14ac:dyDescent="0.25">
      <c r="F489" s="7"/>
    </row>
    <row r="490" spans="6:6" x14ac:dyDescent="0.25">
      <c r="F490" s="7"/>
    </row>
    <row r="491" spans="6:6" x14ac:dyDescent="0.25">
      <c r="F491" s="7"/>
    </row>
    <row r="492" spans="6:6" x14ac:dyDescent="0.25">
      <c r="F492" s="7"/>
    </row>
    <row r="493" spans="6:6" x14ac:dyDescent="0.25">
      <c r="F493" s="7"/>
    </row>
    <row r="494" spans="6:6" x14ac:dyDescent="0.25">
      <c r="F494" s="7"/>
    </row>
    <row r="495" spans="6:6" x14ac:dyDescent="0.25">
      <c r="F495" s="7"/>
    </row>
    <row r="496" spans="6:6" x14ac:dyDescent="0.25">
      <c r="F496" s="7"/>
    </row>
    <row r="497" spans="6:6" x14ac:dyDescent="0.25">
      <c r="F497" s="7"/>
    </row>
    <row r="498" spans="6:6" x14ac:dyDescent="0.25">
      <c r="F498" s="7"/>
    </row>
    <row r="499" spans="6:6" x14ac:dyDescent="0.25">
      <c r="F499" s="7"/>
    </row>
    <row r="500" spans="6:6" x14ac:dyDescent="0.25">
      <c r="F500" s="7"/>
    </row>
    <row r="501" spans="6:6" x14ac:dyDescent="0.25">
      <c r="F501" s="7"/>
    </row>
    <row r="502" spans="6:6" x14ac:dyDescent="0.25">
      <c r="F502" s="7"/>
    </row>
    <row r="503" spans="6:6" x14ac:dyDescent="0.25">
      <c r="F503" s="7"/>
    </row>
    <row r="504" spans="6:6" x14ac:dyDescent="0.25">
      <c r="F504" s="7"/>
    </row>
    <row r="505" spans="6:6" x14ac:dyDescent="0.25">
      <c r="F505" s="7"/>
    </row>
    <row r="506" spans="6:6" x14ac:dyDescent="0.25">
      <c r="F506" s="7"/>
    </row>
    <row r="507" spans="6:6" x14ac:dyDescent="0.25">
      <c r="F507" s="7"/>
    </row>
    <row r="508" spans="6:6" x14ac:dyDescent="0.25">
      <c r="F508" s="7"/>
    </row>
    <row r="509" spans="6:6" x14ac:dyDescent="0.25">
      <c r="F509" s="7"/>
    </row>
    <row r="510" spans="6:6" x14ac:dyDescent="0.25">
      <c r="F510" s="7"/>
    </row>
    <row r="511" spans="6:6" x14ac:dyDescent="0.25">
      <c r="F511" s="7"/>
    </row>
    <row r="512" spans="6:6" x14ac:dyDescent="0.25">
      <c r="F512" s="7"/>
    </row>
    <row r="513" spans="6:6" x14ac:dyDescent="0.25">
      <c r="F513" s="7"/>
    </row>
    <row r="514" spans="6:6" x14ac:dyDescent="0.25">
      <c r="F514" s="7"/>
    </row>
    <row r="515" spans="6:6" x14ac:dyDescent="0.25">
      <c r="F515" s="7"/>
    </row>
    <row r="516" spans="6:6" x14ac:dyDescent="0.25">
      <c r="F516" s="7"/>
    </row>
    <row r="517" spans="6:6" x14ac:dyDescent="0.25">
      <c r="F517" s="7"/>
    </row>
    <row r="518" spans="6:6" x14ac:dyDescent="0.25">
      <c r="F518" s="7"/>
    </row>
    <row r="519" spans="6:6" x14ac:dyDescent="0.25">
      <c r="F519" s="7"/>
    </row>
    <row r="520" spans="6:6" x14ac:dyDescent="0.25">
      <c r="F520" s="7"/>
    </row>
    <row r="521" spans="6:6" x14ac:dyDescent="0.25">
      <c r="F521" s="7"/>
    </row>
    <row r="522" spans="6:6" x14ac:dyDescent="0.25">
      <c r="F522" s="7"/>
    </row>
    <row r="523" spans="6:6" x14ac:dyDescent="0.25">
      <c r="F523" s="7"/>
    </row>
    <row r="524" spans="6:6" x14ac:dyDescent="0.25">
      <c r="F524" s="7"/>
    </row>
    <row r="525" spans="6:6" x14ac:dyDescent="0.25">
      <c r="F525" s="7"/>
    </row>
    <row r="526" spans="6:6" x14ac:dyDescent="0.25">
      <c r="F526" s="7"/>
    </row>
    <row r="527" spans="6:6" x14ac:dyDescent="0.25">
      <c r="F527" s="7"/>
    </row>
    <row r="528" spans="6:6" x14ac:dyDescent="0.25">
      <c r="F528" s="7"/>
    </row>
    <row r="529" spans="6:6" x14ac:dyDescent="0.25">
      <c r="F529" s="7"/>
    </row>
    <row r="530" spans="6:6" x14ac:dyDescent="0.25">
      <c r="F530" s="7"/>
    </row>
    <row r="531" spans="6:6" x14ac:dyDescent="0.25">
      <c r="F531" s="7"/>
    </row>
    <row r="532" spans="6:6" x14ac:dyDescent="0.25">
      <c r="F532" s="7"/>
    </row>
    <row r="533" spans="6:6" x14ac:dyDescent="0.25">
      <c r="F533" s="7"/>
    </row>
    <row r="534" spans="6:6" x14ac:dyDescent="0.25">
      <c r="F534" s="7"/>
    </row>
    <row r="535" spans="6:6" x14ac:dyDescent="0.25">
      <c r="F535" s="7"/>
    </row>
    <row r="536" spans="6:6" x14ac:dyDescent="0.25">
      <c r="F536" s="7"/>
    </row>
    <row r="537" spans="6:6" x14ac:dyDescent="0.25">
      <c r="F537" s="7"/>
    </row>
    <row r="538" spans="6:6" x14ac:dyDescent="0.25">
      <c r="F538" s="7"/>
    </row>
    <row r="539" spans="6:6" x14ac:dyDescent="0.25">
      <c r="F539" s="7"/>
    </row>
    <row r="540" spans="6:6" x14ac:dyDescent="0.25">
      <c r="F540" s="7"/>
    </row>
    <row r="541" spans="6:6" x14ac:dyDescent="0.25">
      <c r="F541" s="7"/>
    </row>
    <row r="542" spans="6:6" x14ac:dyDescent="0.25">
      <c r="F542" s="7"/>
    </row>
    <row r="543" spans="6:6" x14ac:dyDescent="0.25">
      <c r="F543" s="7"/>
    </row>
    <row r="544" spans="6:6" x14ac:dyDescent="0.25">
      <c r="F544" s="7"/>
    </row>
    <row r="545" spans="6:6" x14ac:dyDescent="0.25">
      <c r="F545" s="7"/>
    </row>
    <row r="546" spans="6:6" x14ac:dyDescent="0.25">
      <c r="F546" s="7"/>
    </row>
    <row r="547" spans="6:6" x14ac:dyDescent="0.25">
      <c r="F547" s="7"/>
    </row>
    <row r="548" spans="6:6" x14ac:dyDescent="0.25">
      <c r="F548" s="7"/>
    </row>
    <row r="549" spans="6:6" x14ac:dyDescent="0.25">
      <c r="F549" s="7"/>
    </row>
    <row r="550" spans="6:6" x14ac:dyDescent="0.25">
      <c r="F550" s="7"/>
    </row>
    <row r="551" spans="6:6" x14ac:dyDescent="0.25">
      <c r="F551" s="7"/>
    </row>
    <row r="552" spans="6:6" x14ac:dyDescent="0.25">
      <c r="F552" s="7"/>
    </row>
    <row r="553" spans="6:6" x14ac:dyDescent="0.25">
      <c r="F553" s="7"/>
    </row>
    <row r="554" spans="6:6" x14ac:dyDescent="0.25">
      <c r="F554" s="7"/>
    </row>
    <row r="555" spans="6:6" x14ac:dyDescent="0.25">
      <c r="F555" s="7"/>
    </row>
    <row r="556" spans="6:6" x14ac:dyDescent="0.25">
      <c r="F556" s="7"/>
    </row>
    <row r="557" spans="6:6" x14ac:dyDescent="0.25">
      <c r="F557" s="7"/>
    </row>
    <row r="558" spans="6:6" x14ac:dyDescent="0.25">
      <c r="F558" s="7"/>
    </row>
    <row r="559" spans="6:6" x14ac:dyDescent="0.25">
      <c r="F559" s="7"/>
    </row>
    <row r="560" spans="6:6" x14ac:dyDescent="0.25">
      <c r="F560" s="7"/>
    </row>
    <row r="561" spans="6:6" x14ac:dyDescent="0.25">
      <c r="F561" s="7"/>
    </row>
    <row r="562" spans="6:6" x14ac:dyDescent="0.25">
      <c r="F562" s="7"/>
    </row>
    <row r="563" spans="6:6" x14ac:dyDescent="0.25">
      <c r="F563" s="7"/>
    </row>
    <row r="564" spans="6:6" x14ac:dyDescent="0.25">
      <c r="F564" s="7"/>
    </row>
    <row r="565" spans="6:6" x14ac:dyDescent="0.25">
      <c r="F565" s="7"/>
    </row>
    <row r="566" spans="6:6" x14ac:dyDescent="0.25">
      <c r="F566" s="7"/>
    </row>
    <row r="567" spans="6:6" x14ac:dyDescent="0.25">
      <c r="F567" s="7"/>
    </row>
    <row r="568" spans="6:6" x14ac:dyDescent="0.25">
      <c r="F568" s="7"/>
    </row>
    <row r="569" spans="6:6" x14ac:dyDescent="0.25">
      <c r="F569" s="7"/>
    </row>
    <row r="570" spans="6:6" x14ac:dyDescent="0.25">
      <c r="F570" s="7"/>
    </row>
    <row r="571" spans="6:6" x14ac:dyDescent="0.25">
      <c r="F571" s="7"/>
    </row>
    <row r="572" spans="6:6" x14ac:dyDescent="0.25">
      <c r="F572" s="7"/>
    </row>
    <row r="573" spans="6:6" x14ac:dyDescent="0.25">
      <c r="F573" s="7"/>
    </row>
    <row r="574" spans="6:6" x14ac:dyDescent="0.25">
      <c r="F574" s="7"/>
    </row>
    <row r="575" spans="6:6" x14ac:dyDescent="0.25">
      <c r="F575" s="7"/>
    </row>
    <row r="576" spans="6:6" x14ac:dyDescent="0.25">
      <c r="F576" s="7"/>
    </row>
    <row r="577" spans="6:6" x14ac:dyDescent="0.25">
      <c r="F577" s="7"/>
    </row>
    <row r="578" spans="6:6" x14ac:dyDescent="0.25">
      <c r="F578" s="7"/>
    </row>
    <row r="579" spans="6:6" x14ac:dyDescent="0.25">
      <c r="F579" s="7"/>
    </row>
    <row r="580" spans="6:6" x14ac:dyDescent="0.25">
      <c r="F580" s="7"/>
    </row>
    <row r="581" spans="6:6" x14ac:dyDescent="0.25">
      <c r="F581" s="7"/>
    </row>
    <row r="582" spans="6:6" x14ac:dyDescent="0.25">
      <c r="F582" s="7"/>
    </row>
    <row r="583" spans="6:6" x14ac:dyDescent="0.25">
      <c r="F583" s="7"/>
    </row>
    <row r="584" spans="6:6" x14ac:dyDescent="0.25">
      <c r="F584" s="7"/>
    </row>
    <row r="585" spans="6:6" x14ac:dyDescent="0.25">
      <c r="F585" s="7"/>
    </row>
    <row r="586" spans="6:6" x14ac:dyDescent="0.25">
      <c r="F586" s="7"/>
    </row>
    <row r="587" spans="6:6" x14ac:dyDescent="0.25">
      <c r="F587" s="7"/>
    </row>
    <row r="588" spans="6:6" x14ac:dyDescent="0.25">
      <c r="F588" s="7"/>
    </row>
    <row r="589" spans="6:6" x14ac:dyDescent="0.25">
      <c r="F589" s="7"/>
    </row>
    <row r="590" spans="6:6" x14ac:dyDescent="0.25">
      <c r="F590" s="7"/>
    </row>
    <row r="591" spans="6:6" x14ac:dyDescent="0.25">
      <c r="F591" s="7"/>
    </row>
    <row r="592" spans="6:6" x14ac:dyDescent="0.25">
      <c r="F592" s="7"/>
    </row>
    <row r="593" spans="6:6" x14ac:dyDescent="0.25">
      <c r="F593" s="7"/>
    </row>
    <row r="594" spans="6:6" x14ac:dyDescent="0.25">
      <c r="F594" s="7"/>
    </row>
    <row r="595" spans="6:6" x14ac:dyDescent="0.25">
      <c r="F595" s="7"/>
    </row>
    <row r="596" spans="6:6" x14ac:dyDescent="0.25">
      <c r="F596" s="7"/>
    </row>
    <row r="597" spans="6:6" x14ac:dyDescent="0.25">
      <c r="F597" s="7"/>
    </row>
    <row r="598" spans="6:6" x14ac:dyDescent="0.25">
      <c r="F598" s="7"/>
    </row>
    <row r="599" spans="6:6" x14ac:dyDescent="0.25">
      <c r="F599" s="7"/>
    </row>
    <row r="600" spans="6:6" x14ac:dyDescent="0.25">
      <c r="F600" s="7"/>
    </row>
    <row r="601" spans="6:6" x14ac:dyDescent="0.25">
      <c r="F601" s="7"/>
    </row>
    <row r="602" spans="6:6" x14ac:dyDescent="0.25">
      <c r="F602" s="7"/>
    </row>
    <row r="603" spans="6:6" x14ac:dyDescent="0.25">
      <c r="F603" s="7"/>
    </row>
    <row r="604" spans="6:6" x14ac:dyDescent="0.25">
      <c r="F604" s="7"/>
    </row>
    <row r="605" spans="6:6" x14ac:dyDescent="0.25">
      <c r="F605" s="7"/>
    </row>
    <row r="606" spans="6:6" x14ac:dyDescent="0.25">
      <c r="F606" s="7"/>
    </row>
    <row r="607" spans="6:6" x14ac:dyDescent="0.25">
      <c r="F607" s="7"/>
    </row>
    <row r="608" spans="6:6" x14ac:dyDescent="0.25">
      <c r="F608" s="7"/>
    </row>
    <row r="609" spans="6:6" x14ac:dyDescent="0.25">
      <c r="F609" s="7"/>
    </row>
    <row r="610" spans="6:6" x14ac:dyDescent="0.25">
      <c r="F610" s="7"/>
    </row>
    <row r="611" spans="6:6" x14ac:dyDescent="0.25">
      <c r="F611" s="7"/>
    </row>
    <row r="612" spans="6:6" x14ac:dyDescent="0.25">
      <c r="F612" s="7"/>
    </row>
    <row r="613" spans="6:6" x14ac:dyDescent="0.25">
      <c r="F613" s="7"/>
    </row>
    <row r="614" spans="6:6" x14ac:dyDescent="0.25">
      <c r="F614" s="7"/>
    </row>
    <row r="615" spans="6:6" x14ac:dyDescent="0.25">
      <c r="F615" s="7"/>
    </row>
    <row r="616" spans="6:6" x14ac:dyDescent="0.25">
      <c r="F616" s="7"/>
    </row>
    <row r="617" spans="6:6" x14ac:dyDescent="0.25">
      <c r="F617" s="7"/>
    </row>
    <row r="618" spans="6:6" x14ac:dyDescent="0.25">
      <c r="F618" s="7"/>
    </row>
    <row r="619" spans="6:6" x14ac:dyDescent="0.25">
      <c r="F619" s="7"/>
    </row>
    <row r="620" spans="6:6" x14ac:dyDescent="0.25">
      <c r="F620" s="7"/>
    </row>
    <row r="621" spans="6:6" x14ac:dyDescent="0.25">
      <c r="F621" s="7"/>
    </row>
    <row r="622" spans="6:6" x14ac:dyDescent="0.25">
      <c r="F622" s="7"/>
    </row>
    <row r="623" spans="6:6" x14ac:dyDescent="0.25">
      <c r="F623" s="7"/>
    </row>
    <row r="624" spans="6:6" x14ac:dyDescent="0.25">
      <c r="F624" s="7"/>
    </row>
    <row r="625" spans="6:6" x14ac:dyDescent="0.25">
      <c r="F625" s="7"/>
    </row>
    <row r="626" spans="6:6" x14ac:dyDescent="0.25">
      <c r="F626" s="7"/>
    </row>
    <row r="627" spans="6:6" x14ac:dyDescent="0.25">
      <c r="F627" s="7"/>
    </row>
    <row r="628" spans="6:6" x14ac:dyDescent="0.25">
      <c r="F628" s="7"/>
    </row>
    <row r="629" spans="6:6" x14ac:dyDescent="0.25">
      <c r="F629" s="7"/>
    </row>
    <row r="630" spans="6:6" x14ac:dyDescent="0.25">
      <c r="F630" s="7"/>
    </row>
    <row r="631" spans="6:6" x14ac:dyDescent="0.25">
      <c r="F631" s="7"/>
    </row>
    <row r="632" spans="6:6" x14ac:dyDescent="0.25">
      <c r="F632" s="7"/>
    </row>
    <row r="633" spans="6:6" x14ac:dyDescent="0.25">
      <c r="F633" s="7"/>
    </row>
    <row r="634" spans="6:6" x14ac:dyDescent="0.25">
      <c r="F634" s="7"/>
    </row>
    <row r="635" spans="6:6" x14ac:dyDescent="0.25">
      <c r="F635" s="7"/>
    </row>
    <row r="636" spans="6:6" x14ac:dyDescent="0.25">
      <c r="F636" s="7"/>
    </row>
    <row r="637" spans="6:6" x14ac:dyDescent="0.25">
      <c r="F637" s="7"/>
    </row>
    <row r="638" spans="6:6" x14ac:dyDescent="0.25">
      <c r="F638" s="7"/>
    </row>
    <row r="639" spans="6:6" x14ac:dyDescent="0.25">
      <c r="F639" s="7"/>
    </row>
    <row r="640" spans="6:6" x14ac:dyDescent="0.25">
      <c r="F640" s="7"/>
    </row>
    <row r="641" spans="6:6" x14ac:dyDescent="0.25">
      <c r="F641" s="7"/>
    </row>
    <row r="642" spans="6:6" x14ac:dyDescent="0.25">
      <c r="F642" s="7"/>
    </row>
    <row r="643" spans="6:6" x14ac:dyDescent="0.25">
      <c r="F643" s="7"/>
    </row>
    <row r="644" spans="6:6" x14ac:dyDescent="0.25">
      <c r="F644" s="7"/>
    </row>
    <row r="645" spans="6:6" x14ac:dyDescent="0.25">
      <c r="F645" s="7"/>
    </row>
    <row r="646" spans="6:6" x14ac:dyDescent="0.25">
      <c r="F646" s="7"/>
    </row>
    <row r="647" spans="6:6" x14ac:dyDescent="0.25">
      <c r="F647" s="7"/>
    </row>
    <row r="648" spans="6:6" x14ac:dyDescent="0.25">
      <c r="F648" s="7"/>
    </row>
    <row r="649" spans="6:6" x14ac:dyDescent="0.25">
      <c r="F649" s="7"/>
    </row>
    <row r="650" spans="6:6" x14ac:dyDescent="0.25">
      <c r="F650" s="7"/>
    </row>
    <row r="651" spans="6:6" x14ac:dyDescent="0.25">
      <c r="F651" s="7"/>
    </row>
    <row r="652" spans="6:6" x14ac:dyDescent="0.25">
      <c r="F652" s="7"/>
    </row>
    <row r="653" spans="6:6" x14ac:dyDescent="0.25">
      <c r="F653" s="7"/>
    </row>
    <row r="654" spans="6:6" x14ac:dyDescent="0.25">
      <c r="F654" s="7"/>
    </row>
    <row r="655" spans="6:6" x14ac:dyDescent="0.25">
      <c r="F655" s="7"/>
    </row>
    <row r="656" spans="6:6" x14ac:dyDescent="0.25">
      <c r="F656" s="7"/>
    </row>
    <row r="657" spans="6:6" x14ac:dyDescent="0.25">
      <c r="F657" s="7"/>
    </row>
    <row r="658" spans="6:6" x14ac:dyDescent="0.25">
      <c r="F658" s="7"/>
    </row>
    <row r="659" spans="6:6" x14ac:dyDescent="0.25">
      <c r="F659" s="7"/>
    </row>
    <row r="660" spans="6:6" x14ac:dyDescent="0.25">
      <c r="F660" s="7"/>
    </row>
    <row r="661" spans="6:6" x14ac:dyDescent="0.25">
      <c r="F661" s="7"/>
    </row>
    <row r="662" spans="6:6" x14ac:dyDescent="0.25">
      <c r="F662" s="7"/>
    </row>
    <row r="663" spans="6:6" x14ac:dyDescent="0.25">
      <c r="F663" s="7"/>
    </row>
    <row r="664" spans="6:6" x14ac:dyDescent="0.25">
      <c r="F664" s="7"/>
    </row>
    <row r="665" spans="6:6" x14ac:dyDescent="0.25">
      <c r="F665" s="7"/>
    </row>
    <row r="666" spans="6:6" x14ac:dyDescent="0.25">
      <c r="F666" s="7"/>
    </row>
    <row r="667" spans="6:6" x14ac:dyDescent="0.25">
      <c r="F667" s="7"/>
    </row>
    <row r="668" spans="6:6" x14ac:dyDescent="0.25">
      <c r="F668" s="7"/>
    </row>
    <row r="669" spans="6:6" x14ac:dyDescent="0.25">
      <c r="F669" s="7"/>
    </row>
    <row r="670" spans="6:6" x14ac:dyDescent="0.25">
      <c r="F670" s="7"/>
    </row>
    <row r="671" spans="6:6" x14ac:dyDescent="0.25">
      <c r="F671" s="7"/>
    </row>
    <row r="672" spans="6:6" x14ac:dyDescent="0.25">
      <c r="F672" s="7"/>
    </row>
    <row r="673" spans="6:6" x14ac:dyDescent="0.25">
      <c r="F673" s="7"/>
    </row>
    <row r="674" spans="6:6" x14ac:dyDescent="0.25">
      <c r="F674" s="7"/>
    </row>
    <row r="675" spans="6:6" x14ac:dyDescent="0.25">
      <c r="F675" s="7"/>
    </row>
    <row r="676" spans="6:6" x14ac:dyDescent="0.25">
      <c r="F676" s="7"/>
    </row>
    <row r="677" spans="6:6" x14ac:dyDescent="0.25">
      <c r="F677" s="7"/>
    </row>
    <row r="678" spans="6:6" x14ac:dyDescent="0.25">
      <c r="F678" s="7"/>
    </row>
    <row r="679" spans="6:6" x14ac:dyDescent="0.25">
      <c r="F679" s="7"/>
    </row>
    <row r="680" spans="6:6" x14ac:dyDescent="0.25">
      <c r="F680" s="7"/>
    </row>
    <row r="681" spans="6:6" x14ac:dyDescent="0.25">
      <c r="F681" s="7"/>
    </row>
    <row r="682" spans="6:6" x14ac:dyDescent="0.25">
      <c r="F682" s="7"/>
    </row>
    <row r="683" spans="6:6" x14ac:dyDescent="0.25">
      <c r="F683" s="7"/>
    </row>
    <row r="684" spans="6:6" x14ac:dyDescent="0.25">
      <c r="F684" s="7"/>
    </row>
    <row r="685" spans="6:6" x14ac:dyDescent="0.25">
      <c r="F685" s="7"/>
    </row>
    <row r="686" spans="6:6" x14ac:dyDescent="0.25">
      <c r="F686" s="7"/>
    </row>
    <row r="687" spans="6:6" x14ac:dyDescent="0.25">
      <c r="F687" s="7"/>
    </row>
    <row r="688" spans="6:6" x14ac:dyDescent="0.25">
      <c r="F688" s="7"/>
    </row>
    <row r="689" spans="6:6" x14ac:dyDescent="0.25">
      <c r="F689" s="7"/>
    </row>
    <row r="690" spans="6:6" x14ac:dyDescent="0.25">
      <c r="F690" s="7"/>
    </row>
    <row r="691" spans="6:6" x14ac:dyDescent="0.25">
      <c r="F691" s="7"/>
    </row>
    <row r="692" spans="6:6" x14ac:dyDescent="0.25">
      <c r="F692" s="7"/>
    </row>
    <row r="693" spans="6:6" x14ac:dyDescent="0.25">
      <c r="F693" s="7"/>
    </row>
    <row r="694" spans="6:6" x14ac:dyDescent="0.25">
      <c r="F694" s="7"/>
    </row>
    <row r="695" spans="6:6" x14ac:dyDescent="0.25">
      <c r="F695" s="7"/>
    </row>
    <row r="696" spans="6:6" x14ac:dyDescent="0.25">
      <c r="F696" s="7"/>
    </row>
    <row r="697" spans="6:6" x14ac:dyDescent="0.25">
      <c r="F697" s="7"/>
    </row>
    <row r="698" spans="6:6" x14ac:dyDescent="0.25">
      <c r="F698" s="7"/>
    </row>
    <row r="699" spans="6:6" x14ac:dyDescent="0.25">
      <c r="F699" s="7"/>
    </row>
    <row r="700" spans="6:6" x14ac:dyDescent="0.25">
      <c r="F700" s="7"/>
    </row>
    <row r="701" spans="6:6" x14ac:dyDescent="0.25">
      <c r="F701" s="7"/>
    </row>
    <row r="702" spans="6:6" x14ac:dyDescent="0.25">
      <c r="F702" s="7"/>
    </row>
    <row r="703" spans="6:6" x14ac:dyDescent="0.25">
      <c r="F703" s="7"/>
    </row>
    <row r="704" spans="6:6" x14ac:dyDescent="0.25">
      <c r="F704" s="7"/>
    </row>
    <row r="705" spans="6:6" x14ac:dyDescent="0.25">
      <c r="F705" s="7"/>
    </row>
    <row r="706" spans="6:6" x14ac:dyDescent="0.25">
      <c r="F706" s="7"/>
    </row>
    <row r="707" spans="6:6" x14ac:dyDescent="0.25">
      <c r="F707" s="7"/>
    </row>
    <row r="708" spans="6:6" x14ac:dyDescent="0.25">
      <c r="F708" s="7"/>
    </row>
    <row r="709" spans="6:6" x14ac:dyDescent="0.25">
      <c r="F709" s="7"/>
    </row>
    <row r="710" spans="6:6" x14ac:dyDescent="0.25">
      <c r="F710" s="7"/>
    </row>
    <row r="711" spans="6:6" x14ac:dyDescent="0.25">
      <c r="F711" s="7"/>
    </row>
    <row r="712" spans="6:6" x14ac:dyDescent="0.25">
      <c r="F712" s="7"/>
    </row>
    <row r="713" spans="6:6" x14ac:dyDescent="0.25">
      <c r="F713" s="7"/>
    </row>
    <row r="714" spans="6:6" x14ac:dyDescent="0.25">
      <c r="F714" s="7"/>
    </row>
    <row r="715" spans="6:6" x14ac:dyDescent="0.25">
      <c r="F715" s="7"/>
    </row>
    <row r="716" spans="6:6" x14ac:dyDescent="0.25">
      <c r="F716" s="7"/>
    </row>
    <row r="717" spans="6:6" x14ac:dyDescent="0.25">
      <c r="F717" s="7"/>
    </row>
    <row r="718" spans="6:6" x14ac:dyDescent="0.25">
      <c r="F718" s="7"/>
    </row>
    <row r="719" spans="6:6" x14ac:dyDescent="0.25">
      <c r="F719" s="7"/>
    </row>
    <row r="720" spans="6:6" x14ac:dyDescent="0.25">
      <c r="F720" s="7"/>
    </row>
    <row r="721" spans="6:6" x14ac:dyDescent="0.25">
      <c r="F721" s="7"/>
    </row>
    <row r="722" spans="6:6" x14ac:dyDescent="0.25">
      <c r="F722" s="7"/>
    </row>
    <row r="723" spans="6:6" x14ac:dyDescent="0.25">
      <c r="F723" s="7"/>
    </row>
    <row r="724" spans="6:6" x14ac:dyDescent="0.25">
      <c r="F724" s="7"/>
    </row>
    <row r="725" spans="6:6" x14ac:dyDescent="0.25">
      <c r="F725" s="7"/>
    </row>
    <row r="726" spans="6:6" x14ac:dyDescent="0.25">
      <c r="F726" s="7"/>
    </row>
    <row r="727" spans="6:6" x14ac:dyDescent="0.25">
      <c r="F727" s="7"/>
    </row>
    <row r="728" spans="6:6" x14ac:dyDescent="0.25">
      <c r="F728" s="7"/>
    </row>
    <row r="729" spans="6:6" x14ac:dyDescent="0.25">
      <c r="F729" s="7"/>
    </row>
    <row r="730" spans="6:6" x14ac:dyDescent="0.25">
      <c r="F730" s="7"/>
    </row>
    <row r="731" spans="6:6" x14ac:dyDescent="0.25">
      <c r="F731" s="7"/>
    </row>
    <row r="732" spans="6:6" x14ac:dyDescent="0.25">
      <c r="F732" s="7"/>
    </row>
    <row r="733" spans="6:6" x14ac:dyDescent="0.25">
      <c r="F733" s="7"/>
    </row>
    <row r="734" spans="6:6" x14ac:dyDescent="0.25">
      <c r="F734" s="7"/>
    </row>
  </sheetData>
  <mergeCells count="3">
    <mergeCell ref="A1:D1"/>
    <mergeCell ref="F1:I1"/>
    <mergeCell ref="K1:N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E40B5-86A2-4C03-AF77-2EFB0D0E9F4D}">
  <dimension ref="E2:X24"/>
  <sheetViews>
    <sheetView topLeftCell="E1" zoomScale="150" zoomScaleNormal="150" workbookViewId="0">
      <selection activeCell="K1" sqref="K1"/>
    </sheetView>
  </sheetViews>
  <sheetFormatPr defaultRowHeight="15" x14ac:dyDescent="0.25"/>
  <sheetData>
    <row r="2" spans="5:24" x14ac:dyDescent="0.25"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pans="5:24" x14ac:dyDescent="0.25"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pans="5:24" x14ac:dyDescent="0.25"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</row>
    <row r="5" spans="5:24" x14ac:dyDescent="0.25"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</row>
    <row r="6" spans="5:24" x14ac:dyDescent="0.25"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5:24" x14ac:dyDescent="0.25"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</row>
    <row r="8" spans="5:24" x14ac:dyDescent="0.25"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</row>
    <row r="9" spans="5:24" x14ac:dyDescent="0.25"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</row>
    <row r="10" spans="5:24" x14ac:dyDescent="0.25"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5:24" x14ac:dyDescent="0.25"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5:24" x14ac:dyDescent="0.25"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</row>
    <row r="13" spans="5:24" x14ac:dyDescent="0.25"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</row>
    <row r="14" spans="5:24" x14ac:dyDescent="0.25"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5:24" x14ac:dyDescent="0.25"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</row>
    <row r="16" spans="5:24" x14ac:dyDescent="0.25"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</row>
    <row r="17" spans="5:24" x14ac:dyDescent="0.25"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</row>
    <row r="18" spans="5:24" x14ac:dyDescent="0.25"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</row>
    <row r="19" spans="5:24" x14ac:dyDescent="0.25"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</row>
    <row r="20" spans="5:24" x14ac:dyDescent="0.25"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</row>
    <row r="21" spans="5:24" x14ac:dyDescent="0.25"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</row>
    <row r="22" spans="5:24" x14ac:dyDescent="0.25"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</row>
    <row r="23" spans="5:24" x14ac:dyDescent="0.25"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</row>
    <row r="24" spans="5:24" x14ac:dyDescent="0.25"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DF540-A35D-488C-A069-68B8AA265767}">
  <dimension ref="A1"/>
  <sheetViews>
    <sheetView topLeftCell="A7" zoomScale="70" zoomScaleNormal="70" workbookViewId="0">
      <selection activeCell="AF76" sqref="AF76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Raw_Precipitation_Data</vt:lpstr>
      <vt:lpstr>Raw_Daily_Sediment_Load_Data</vt:lpstr>
      <vt:lpstr>Raw_Daily_Streamflow_Data</vt:lpstr>
      <vt:lpstr>1999</vt:lpstr>
      <vt:lpstr>2000</vt:lpstr>
      <vt:lpstr>2001</vt:lpstr>
      <vt:lpstr>Sheet1</vt:lpstr>
      <vt:lpstr>Sheet2</vt:lpstr>
      <vt:lpstr>Individual_Year_Figures</vt:lpstr>
      <vt:lpstr>Seperated_Parameter_Figures</vt:lpstr>
      <vt:lpstr>All_Parameters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2024-04-04T15:58:08Z</dcterms:created>
  <dcterms:modified xsi:type="dcterms:W3CDTF">2024-12-30T20:38:57Z</dcterms:modified>
</cp:coreProperties>
</file>