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4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+xml"/>
  <Override PartName="/xl/charts/chart16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IV\Sean_Kanyuk\Hangman_Creek_Watershed\3_Sediment\"/>
    </mc:Choice>
  </mc:AlternateContent>
  <xr:revisionPtr revIDLastSave="0" documentId="13_ncr:1_{7A4DA7A0-202F-40F8-BB8D-E01DD417B8CF}" xr6:coauthVersionLast="47" xr6:coauthVersionMax="47" xr10:uidLastSave="{00000000-0000-0000-0000-000000000000}"/>
  <bookViews>
    <workbookView xWindow="28680" yWindow="-120" windowWidth="29040" windowHeight="15720" tabRatio="899" activeTab="10" xr2:uid="{BAEB069D-BA3A-4BDE-BA9B-F142A5073F08}"/>
  </bookViews>
  <sheets>
    <sheet name="Mean SS Con" sheetId="3" r:id="rId1"/>
    <sheet name="SS Discharge" sheetId="2" r:id="rId2"/>
    <sheet name="Mean Daily Q" sheetId="4" r:id="rId3"/>
    <sheet name="1999 FD Curve" sheetId="5" r:id="rId4"/>
    <sheet name="1999 Flow Events" sheetId="20" r:id="rId5"/>
    <sheet name="Figures" sheetId="17" r:id="rId6"/>
    <sheet name="Tables" sheetId="9" r:id="rId7"/>
    <sheet name="2000 FD Curve" sheetId="6" r:id="rId8"/>
    <sheet name="Sheet4" sheetId="21" r:id="rId9"/>
    <sheet name="2001 FD Curve" sheetId="7" r:id="rId10"/>
    <sheet name="Sheet5" sheetId="22" r:id="rId11"/>
    <sheet name="Full Time FD Curve" sheetId="8" r:id="rId12"/>
    <sheet name="Monthly" sheetId="18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0" i="5" l="1"/>
  <c r="M61" i="5"/>
  <c r="M62" i="5"/>
  <c r="M63" i="5"/>
  <c r="M64" i="5"/>
  <c r="M59" i="5"/>
  <c r="M66" i="5"/>
  <c r="L64" i="5"/>
  <c r="L63" i="5"/>
  <c r="L62" i="5"/>
  <c r="L61" i="5"/>
  <c r="L60" i="5"/>
  <c r="L59" i="5"/>
  <c r="L53" i="6"/>
  <c r="L54" i="6"/>
  <c r="L55" i="6"/>
  <c r="L56" i="6"/>
  <c r="L57" i="6"/>
  <c r="L52" i="6"/>
  <c r="L59" i="6"/>
  <c r="K56" i="6"/>
  <c r="K57" i="6"/>
  <c r="K55" i="6"/>
  <c r="K53" i="6"/>
  <c r="K54" i="6"/>
  <c r="K52" i="6"/>
  <c r="D358" i="6"/>
  <c r="K57" i="7"/>
  <c r="K58" i="7"/>
  <c r="K59" i="7"/>
  <c r="K60" i="7"/>
  <c r="K61" i="7"/>
  <c r="K56" i="7"/>
  <c r="K65" i="7"/>
  <c r="J56" i="7"/>
  <c r="J60" i="7"/>
  <c r="J58" i="7"/>
  <c r="J61" i="7"/>
  <c r="J51" i="7"/>
  <c r="J59" i="7"/>
  <c r="J50" i="7"/>
  <c r="J57" i="7"/>
  <c r="J49" i="7"/>
  <c r="L37" i="5"/>
  <c r="V7" i="18"/>
  <c r="V12" i="18"/>
  <c r="V13" i="18"/>
  <c r="V14" i="18"/>
  <c r="V15" i="18"/>
  <c r="V11" i="18"/>
  <c r="V10" i="18"/>
  <c r="V9" i="18"/>
  <c r="V8" i="18"/>
  <c r="V6" i="18"/>
  <c r="V5" i="18"/>
  <c r="V4" i="18"/>
  <c r="V3" i="18"/>
  <c r="N15" i="18"/>
  <c r="N14" i="18"/>
  <c r="N13" i="18"/>
  <c r="N12" i="18"/>
  <c r="N11" i="18"/>
  <c r="N10" i="18"/>
  <c r="N9" i="18"/>
  <c r="N8" i="18"/>
  <c r="N7" i="18"/>
  <c r="N6" i="18"/>
  <c r="N5" i="18"/>
  <c r="N4" i="18"/>
  <c r="N3" i="18"/>
  <c r="F14" i="18"/>
  <c r="F13" i="18"/>
  <c r="F12" i="18"/>
  <c r="F11" i="18"/>
  <c r="F15" i="18"/>
  <c r="F10" i="18"/>
  <c r="F9" i="18"/>
  <c r="F8" i="18"/>
  <c r="F7" i="18"/>
  <c r="F6" i="18"/>
  <c r="F5" i="18"/>
  <c r="F4" i="18"/>
  <c r="F3" i="18"/>
  <c r="L40" i="7" l="1"/>
  <c r="J40" i="7"/>
  <c r="M38" i="6"/>
  <c r="K38" i="6"/>
  <c r="N34" i="5"/>
  <c r="J6" i="22" l="1"/>
  <c r="J3" i="22"/>
  <c r="I6" i="22"/>
  <c r="I3" i="22"/>
  <c r="I4" i="22"/>
  <c r="K4" i="21"/>
  <c r="K2" i="21"/>
  <c r="J4" i="21"/>
  <c r="J2" i="21"/>
  <c r="I4" i="21"/>
  <c r="I2" i="21"/>
  <c r="J5" i="20"/>
  <c r="J3" i="20"/>
  <c r="I5" i="20"/>
  <c r="I3" i="20"/>
  <c r="H5" i="20"/>
  <c r="H3" i="20"/>
  <c r="G5" i="20"/>
  <c r="G3" i="20"/>
  <c r="H3" i="22" l="1"/>
  <c r="G127" i="22"/>
  <c r="G126" i="22"/>
  <c r="G125" i="22"/>
  <c r="G124" i="22"/>
  <c r="J5" i="21"/>
  <c r="H6" i="20"/>
  <c r="C3" i="20"/>
  <c r="C367" i="20"/>
  <c r="C366" i="20"/>
  <c r="C365" i="20"/>
  <c r="C364" i="20"/>
  <c r="C363" i="20"/>
  <c r="C362" i="20"/>
  <c r="C361" i="20"/>
  <c r="C360" i="20"/>
  <c r="C359" i="20"/>
  <c r="C358" i="20"/>
  <c r="C357" i="20"/>
  <c r="C356" i="20"/>
  <c r="C355" i="20"/>
  <c r="C354" i="20"/>
  <c r="C353" i="20"/>
  <c r="C352" i="20"/>
  <c r="C351" i="20"/>
  <c r="C350" i="20"/>
  <c r="C349" i="20"/>
  <c r="C348" i="20"/>
  <c r="C347" i="20"/>
  <c r="C346" i="20"/>
  <c r="C345" i="20"/>
  <c r="C344" i="20"/>
  <c r="C343" i="20"/>
  <c r="C342" i="20"/>
  <c r="C341" i="20"/>
  <c r="C340" i="20"/>
  <c r="C339" i="20"/>
  <c r="C338" i="20"/>
  <c r="C337" i="20"/>
  <c r="C336" i="20"/>
  <c r="C335" i="20"/>
  <c r="C334" i="20"/>
  <c r="C333" i="20"/>
  <c r="C332" i="20"/>
  <c r="C331" i="20"/>
  <c r="C330" i="20"/>
  <c r="C329" i="20"/>
  <c r="C328" i="20"/>
  <c r="C327" i="20"/>
  <c r="C326" i="20"/>
  <c r="C325" i="20"/>
  <c r="C324" i="20"/>
  <c r="C323" i="20"/>
  <c r="C322" i="20"/>
  <c r="C321" i="20"/>
  <c r="C320" i="20"/>
  <c r="C319" i="20"/>
  <c r="C318" i="20"/>
  <c r="C317" i="20"/>
  <c r="C316" i="20"/>
  <c r="C315" i="20"/>
  <c r="C314" i="20"/>
  <c r="C313" i="20"/>
  <c r="C312" i="20"/>
  <c r="C311" i="20"/>
  <c r="C310" i="20"/>
  <c r="C309" i="20"/>
  <c r="C308" i="20"/>
  <c r="C307" i="20"/>
  <c r="C306" i="20"/>
  <c r="C305" i="20"/>
  <c r="C304" i="20"/>
  <c r="C303" i="20"/>
  <c r="C302" i="20"/>
  <c r="C301" i="20"/>
  <c r="C300" i="20"/>
  <c r="C299" i="20"/>
  <c r="C298" i="20"/>
  <c r="C297" i="20"/>
  <c r="C296" i="20"/>
  <c r="C295" i="20"/>
  <c r="C294" i="20"/>
  <c r="C293" i="20"/>
  <c r="C292" i="20"/>
  <c r="C291" i="20"/>
  <c r="C290" i="20"/>
  <c r="C289" i="20"/>
  <c r="C288" i="20"/>
  <c r="C287" i="20"/>
  <c r="C286" i="20"/>
  <c r="C285" i="20"/>
  <c r="C284" i="20"/>
  <c r="C283" i="20"/>
  <c r="C282" i="20"/>
  <c r="C281" i="20"/>
  <c r="C280" i="20"/>
  <c r="C279" i="20"/>
  <c r="C278" i="20"/>
  <c r="C277" i="20"/>
  <c r="C276" i="20"/>
  <c r="C275" i="20"/>
  <c r="C274" i="20"/>
  <c r="C273" i="20"/>
  <c r="C272" i="20"/>
  <c r="C271" i="20"/>
  <c r="C270" i="20"/>
  <c r="C269" i="20"/>
  <c r="C268" i="20"/>
  <c r="C267" i="20"/>
  <c r="C266" i="20"/>
  <c r="C265" i="20"/>
  <c r="C264" i="20"/>
  <c r="C263" i="20"/>
  <c r="C262" i="20"/>
  <c r="C261" i="20"/>
  <c r="C260" i="20"/>
  <c r="C259" i="20"/>
  <c r="C258" i="20"/>
  <c r="C257" i="20"/>
  <c r="C256" i="20"/>
  <c r="C255" i="20"/>
  <c r="C254" i="20"/>
  <c r="C253" i="20"/>
  <c r="C252" i="20"/>
  <c r="C251" i="20"/>
  <c r="C250" i="20"/>
  <c r="C249" i="20"/>
  <c r="C248" i="20"/>
  <c r="C247" i="20"/>
  <c r="C246" i="20"/>
  <c r="C245" i="20"/>
  <c r="C244" i="20"/>
  <c r="C243" i="20"/>
  <c r="C242" i="20"/>
  <c r="C241" i="20"/>
  <c r="C240" i="20"/>
  <c r="C239" i="20"/>
  <c r="C238" i="20"/>
  <c r="C237" i="20"/>
  <c r="C236" i="20"/>
  <c r="C235" i="20"/>
  <c r="C234" i="20"/>
  <c r="C233" i="20"/>
  <c r="C232" i="20"/>
  <c r="C231" i="20"/>
  <c r="C230" i="20"/>
  <c r="C229" i="20"/>
  <c r="C228" i="20"/>
  <c r="C227" i="20"/>
  <c r="C226" i="20"/>
  <c r="C225" i="20"/>
  <c r="C224" i="20"/>
  <c r="C223" i="20"/>
  <c r="C222" i="20"/>
  <c r="C221" i="20"/>
  <c r="C220" i="20"/>
  <c r="C219" i="20"/>
  <c r="C218" i="20"/>
  <c r="C217" i="20"/>
  <c r="C216" i="20"/>
  <c r="C215" i="20"/>
  <c r="C214" i="20"/>
  <c r="C213" i="20"/>
  <c r="C212" i="20"/>
  <c r="C211" i="20"/>
  <c r="C210" i="20"/>
  <c r="C209" i="20"/>
  <c r="C208" i="20"/>
  <c r="C207" i="20"/>
  <c r="C206" i="20"/>
  <c r="C205" i="20"/>
  <c r="C204" i="20"/>
  <c r="C203" i="20"/>
  <c r="C202" i="20"/>
  <c r="C201" i="20"/>
  <c r="C200" i="20"/>
  <c r="C199" i="20"/>
  <c r="C198" i="20"/>
  <c r="C197" i="20"/>
  <c r="C196" i="20"/>
  <c r="C195" i="20"/>
  <c r="C194" i="20"/>
  <c r="C193" i="20"/>
  <c r="C192" i="20"/>
  <c r="C191" i="20"/>
  <c r="C190" i="20"/>
  <c r="C189" i="20"/>
  <c r="C188" i="20"/>
  <c r="C187" i="20"/>
  <c r="C186" i="20"/>
  <c r="C185" i="20"/>
  <c r="C184" i="20"/>
  <c r="C183" i="20"/>
  <c r="C182" i="20"/>
  <c r="C181" i="20"/>
  <c r="C180" i="20"/>
  <c r="C179" i="20"/>
  <c r="C178" i="20"/>
  <c r="C177" i="20"/>
  <c r="C176" i="20"/>
  <c r="C175" i="20"/>
  <c r="C174" i="20"/>
  <c r="C173" i="20"/>
  <c r="C172" i="20"/>
  <c r="C171" i="20"/>
  <c r="C170" i="20"/>
  <c r="C169" i="20"/>
  <c r="C168" i="20"/>
  <c r="C167" i="20"/>
  <c r="C166" i="20"/>
  <c r="C165" i="20"/>
  <c r="C164" i="20"/>
  <c r="C163" i="20"/>
  <c r="C162" i="20"/>
  <c r="C161" i="20"/>
  <c r="C160" i="20"/>
  <c r="C159" i="20"/>
  <c r="C158" i="20"/>
  <c r="C157" i="20"/>
  <c r="C156" i="20"/>
  <c r="C155" i="20"/>
  <c r="C154" i="20"/>
  <c r="C153" i="20"/>
  <c r="C152" i="20"/>
  <c r="C151" i="20"/>
  <c r="C150" i="20"/>
  <c r="C149" i="20"/>
  <c r="C148" i="20"/>
  <c r="C147" i="20"/>
  <c r="C146" i="20"/>
  <c r="C145" i="20"/>
  <c r="C144" i="20"/>
  <c r="C143" i="20"/>
  <c r="C142" i="20"/>
  <c r="C141" i="20"/>
  <c r="C140" i="20"/>
  <c r="C139" i="20"/>
  <c r="C138" i="20"/>
  <c r="C137" i="20"/>
  <c r="C136" i="20"/>
  <c r="C135" i="20"/>
  <c r="C134" i="20"/>
  <c r="C133" i="20"/>
  <c r="C132" i="20"/>
  <c r="C131" i="20"/>
  <c r="C130" i="20"/>
  <c r="C129" i="20"/>
  <c r="C128" i="20"/>
  <c r="C127" i="20"/>
  <c r="C126" i="20"/>
  <c r="C125" i="20"/>
  <c r="C124" i="20"/>
  <c r="C123" i="20"/>
  <c r="C122" i="20"/>
  <c r="C121" i="20"/>
  <c r="C120" i="20"/>
  <c r="C119" i="20"/>
  <c r="C118" i="20"/>
  <c r="C117" i="20"/>
  <c r="C116" i="20"/>
  <c r="C115" i="20"/>
  <c r="C114" i="20"/>
  <c r="C113" i="20"/>
  <c r="C112" i="20"/>
  <c r="C111" i="20"/>
  <c r="C110" i="20"/>
  <c r="C109" i="20"/>
  <c r="C108" i="20"/>
  <c r="C107" i="20"/>
  <c r="C106" i="20"/>
  <c r="C105" i="20"/>
  <c r="C104" i="20"/>
  <c r="C103" i="20"/>
  <c r="C102" i="20"/>
  <c r="C101" i="20"/>
  <c r="C100" i="20"/>
  <c r="C99" i="20"/>
  <c r="C98" i="20"/>
  <c r="C97" i="20"/>
  <c r="C96" i="20"/>
  <c r="C95" i="20"/>
  <c r="C94" i="20"/>
  <c r="C93" i="20"/>
  <c r="C92" i="20"/>
  <c r="C91" i="20"/>
  <c r="C90" i="20"/>
  <c r="C89" i="20"/>
  <c r="C88" i="20"/>
  <c r="C87" i="20"/>
  <c r="C86" i="20"/>
  <c r="C85" i="20"/>
  <c r="C84" i="20"/>
  <c r="C83" i="20"/>
  <c r="C82" i="20"/>
  <c r="C81" i="20"/>
  <c r="C80" i="20"/>
  <c r="C79" i="20"/>
  <c r="C78" i="20"/>
  <c r="C77" i="20"/>
  <c r="C76" i="20"/>
  <c r="C75" i="20"/>
  <c r="C74" i="20"/>
  <c r="C73" i="20"/>
  <c r="C72" i="20"/>
  <c r="C71" i="20"/>
  <c r="C70" i="20"/>
  <c r="C69" i="20"/>
  <c r="C68" i="20"/>
  <c r="C67" i="20"/>
  <c r="C66" i="20"/>
  <c r="C65" i="20"/>
  <c r="C64" i="20"/>
  <c r="C63" i="20"/>
  <c r="C62" i="20"/>
  <c r="C61" i="20"/>
  <c r="C60" i="20"/>
  <c r="C59" i="20"/>
  <c r="C58" i="20"/>
  <c r="C57" i="20"/>
  <c r="C56" i="20"/>
  <c r="C55" i="20"/>
  <c r="C54" i="20"/>
  <c r="C53" i="20"/>
  <c r="C52" i="20"/>
  <c r="C51" i="20"/>
  <c r="C50" i="20"/>
  <c r="C49" i="20"/>
  <c r="C48" i="20"/>
  <c r="C47" i="20"/>
  <c r="C46" i="20"/>
  <c r="C45" i="20"/>
  <c r="C44" i="20"/>
  <c r="C43" i="20"/>
  <c r="C42" i="20"/>
  <c r="C41" i="20"/>
  <c r="C40" i="20"/>
  <c r="C39" i="20"/>
  <c r="C38" i="20"/>
  <c r="C37" i="20"/>
  <c r="C36" i="20"/>
  <c r="C35" i="20"/>
  <c r="C34" i="20"/>
  <c r="C33" i="20"/>
  <c r="C32" i="20"/>
  <c r="C31" i="20"/>
  <c r="C30" i="20"/>
  <c r="C29" i="20"/>
  <c r="C28" i="20"/>
  <c r="C27" i="20"/>
  <c r="C26" i="20"/>
  <c r="C25" i="20"/>
  <c r="C24" i="20"/>
  <c r="C23" i="20"/>
  <c r="C22" i="20"/>
  <c r="C21" i="20"/>
  <c r="C20" i="20"/>
  <c r="C19" i="20"/>
  <c r="C18" i="20"/>
  <c r="C17" i="20"/>
  <c r="C16" i="20"/>
  <c r="C15" i="20"/>
  <c r="C14" i="20"/>
  <c r="C13" i="20"/>
  <c r="C12" i="20"/>
  <c r="C11" i="20"/>
  <c r="C10" i="20"/>
  <c r="C9" i="20"/>
  <c r="C8" i="20"/>
  <c r="C7" i="20"/>
  <c r="C6" i="20"/>
  <c r="C5" i="20"/>
  <c r="C4" i="20"/>
  <c r="H3" i="7" l="1"/>
  <c r="H2" i="6"/>
  <c r="H2" i="5"/>
  <c r="O57" i="5"/>
  <c r="N51" i="7"/>
  <c r="N50" i="7"/>
  <c r="N49" i="7"/>
  <c r="N48" i="7"/>
  <c r="J48" i="7"/>
  <c r="P48" i="6"/>
  <c r="Q48" i="6" s="1"/>
  <c r="O48" i="6"/>
  <c r="K48" i="6"/>
  <c r="K47" i="6"/>
  <c r="O47" i="6"/>
  <c r="P47" i="6" s="1"/>
  <c r="Q47" i="6" s="1"/>
  <c r="K46" i="6"/>
  <c r="O47" i="5"/>
  <c r="L47" i="5"/>
  <c r="O46" i="5"/>
  <c r="L46" i="5"/>
  <c r="O45" i="5"/>
  <c r="L45" i="5"/>
  <c r="O44" i="5"/>
  <c r="L43" i="5"/>
  <c r="L44" i="5"/>
  <c r="O43" i="5"/>
  <c r="O42" i="5"/>
  <c r="O52" i="5" s="1"/>
  <c r="L42" i="5"/>
  <c r="L52" i="5" s="1"/>
  <c r="L35" i="5"/>
  <c r="O49" i="5" l="1"/>
  <c r="P46" i="5" s="1"/>
  <c r="Q46" i="5" s="1"/>
  <c r="K43" i="6"/>
  <c r="J45" i="7"/>
  <c r="L39" i="5"/>
  <c r="C2" i="5"/>
  <c r="D2" i="5" s="1"/>
  <c r="J41" i="7"/>
  <c r="J42" i="7"/>
  <c r="J43" i="7"/>
  <c r="J44" i="7"/>
  <c r="K39" i="6"/>
  <c r="K40" i="6"/>
  <c r="K41" i="6"/>
  <c r="K42" i="6"/>
  <c r="F106" i="7"/>
  <c r="F99" i="7"/>
  <c r="F93" i="7"/>
  <c r="F94" i="7"/>
  <c r="F95" i="7"/>
  <c r="F96" i="7"/>
  <c r="F97" i="7"/>
  <c r="F100" i="7"/>
  <c r="F101" i="7"/>
  <c r="F102" i="7"/>
  <c r="F103" i="7"/>
  <c r="F107" i="7"/>
  <c r="F108" i="7"/>
  <c r="F109" i="7"/>
  <c r="F110" i="7"/>
  <c r="F112" i="7"/>
  <c r="F113" i="7"/>
  <c r="F111" i="7"/>
  <c r="F122" i="7"/>
  <c r="F123" i="7"/>
  <c r="F143" i="7"/>
  <c r="F130" i="7"/>
  <c r="F131" i="7"/>
  <c r="F132" i="7"/>
  <c r="F124" i="7"/>
  <c r="F125" i="7"/>
  <c r="F133" i="7"/>
  <c r="F144" i="7"/>
  <c r="F145" i="7"/>
  <c r="F134" i="7"/>
  <c r="F135" i="7"/>
  <c r="F136" i="7"/>
  <c r="F137" i="7"/>
  <c r="F151" i="7"/>
  <c r="K42" i="7" s="1"/>
  <c r="F157" i="7"/>
  <c r="F161" i="7"/>
  <c r="F158" i="7"/>
  <c r="F162" i="7"/>
  <c r="F178" i="7"/>
  <c r="F179" i="7"/>
  <c r="F159" i="7"/>
  <c r="F138" i="7"/>
  <c r="F163" i="7"/>
  <c r="F146" i="7"/>
  <c r="F139" i="7"/>
  <c r="F155" i="7"/>
  <c r="F152" i="7"/>
  <c r="F147" i="7"/>
  <c r="F140" i="7"/>
  <c r="F114" i="7"/>
  <c r="F118" i="7"/>
  <c r="F119" i="7"/>
  <c r="F120" i="7"/>
  <c r="F126" i="7"/>
  <c r="F141" i="7"/>
  <c r="F153" i="7"/>
  <c r="F168" i="7"/>
  <c r="F173" i="7"/>
  <c r="F169" i="7"/>
  <c r="F201" i="7"/>
  <c r="F208" i="7"/>
  <c r="F209" i="7"/>
  <c r="F223" i="7"/>
  <c r="F215" i="7"/>
  <c r="F210" i="7"/>
  <c r="F202" i="7"/>
  <c r="F191" i="7"/>
  <c r="F188" i="7"/>
  <c r="F184" i="7"/>
  <c r="F174" i="7"/>
  <c r="F148" i="7"/>
  <c r="F127" i="7"/>
  <c r="F128" i="7"/>
  <c r="F164" i="7"/>
  <c r="F185" i="7"/>
  <c r="F180" i="7"/>
  <c r="F175" i="7"/>
  <c r="F170" i="7"/>
  <c r="F165" i="7"/>
  <c r="F166" i="7"/>
  <c r="F167" i="7"/>
  <c r="F171" i="7"/>
  <c r="F181" i="7"/>
  <c r="F192" i="7"/>
  <c r="F203" i="7"/>
  <c r="F204" i="7"/>
  <c r="F224" i="7"/>
  <c r="F229" i="7"/>
  <c r="F225" i="7"/>
  <c r="F216" i="7"/>
  <c r="F211" i="7"/>
  <c r="F212" i="7"/>
  <c r="F197" i="7"/>
  <c r="F193" i="7"/>
  <c r="F189" i="7"/>
  <c r="F205" i="7"/>
  <c r="F217" i="7"/>
  <c r="F230" i="7"/>
  <c r="F235" i="7"/>
  <c r="F240" i="7"/>
  <c r="F248" i="7"/>
  <c r="F256" i="7"/>
  <c r="F254" i="7"/>
  <c r="F251" i="7"/>
  <c r="F253" i="7"/>
  <c r="F247" i="7"/>
  <c r="F231" i="7"/>
  <c r="F226" i="7"/>
  <c r="K41" i="7" s="1"/>
  <c r="F218" i="7"/>
  <c r="F219" i="7"/>
  <c r="F227" i="7"/>
  <c r="F220" i="7"/>
  <c r="F237" i="7"/>
  <c r="F232" i="7"/>
  <c r="F233" i="7"/>
  <c r="F260" i="7"/>
  <c r="F258" i="7"/>
  <c r="F249" i="7"/>
  <c r="F241" i="7"/>
  <c r="F242" i="7"/>
  <c r="F239" i="7"/>
  <c r="F243" i="7"/>
  <c r="F236" i="7"/>
  <c r="F238" i="7"/>
  <c r="F245" i="7"/>
  <c r="F252" i="7"/>
  <c r="F267" i="7"/>
  <c r="F344" i="7"/>
  <c r="F345" i="7"/>
  <c r="F319" i="7"/>
  <c r="F304" i="7"/>
  <c r="F287" i="7"/>
  <c r="F280" i="7"/>
  <c r="F273" i="7"/>
  <c r="F271" i="7"/>
  <c r="F265" i="7"/>
  <c r="F264" i="7"/>
  <c r="F261" i="7"/>
  <c r="F246" i="7"/>
  <c r="F262" i="7"/>
  <c r="F259" i="7"/>
  <c r="F255" i="7"/>
  <c r="F268" i="7"/>
  <c r="F276" i="7"/>
  <c r="F290" i="7"/>
  <c r="F334" i="7"/>
  <c r="F330" i="7"/>
  <c r="F324" i="7"/>
  <c r="F311" i="7"/>
  <c r="F299" i="7"/>
  <c r="F288" i="7"/>
  <c r="F291" i="7"/>
  <c r="F295" i="7"/>
  <c r="F317" i="7"/>
  <c r="F315" i="7"/>
  <c r="F350" i="7"/>
  <c r="F357" i="7"/>
  <c r="F360" i="7"/>
  <c r="F363" i="7"/>
  <c r="F362" i="7"/>
  <c r="F358" i="7"/>
  <c r="F356" i="7"/>
  <c r="F359" i="7"/>
  <c r="F365" i="7"/>
  <c r="F355" i="7"/>
  <c r="F349" i="7"/>
  <c r="F348" i="7"/>
  <c r="F339" i="7"/>
  <c r="F338" i="7"/>
  <c r="F354" i="7"/>
  <c r="F347" i="7"/>
  <c r="F331" i="7"/>
  <c r="F312" i="7"/>
  <c r="F302" i="7"/>
  <c r="F297" i="7"/>
  <c r="F321" i="7"/>
  <c r="F322" i="7"/>
  <c r="F313" i="7"/>
  <c r="F327" i="7"/>
  <c r="F320" i="7"/>
  <c r="F305" i="7"/>
  <c r="F307" i="7"/>
  <c r="F337" i="7"/>
  <c r="F328" i="7"/>
  <c r="F340" i="7"/>
  <c r="F336" i="7"/>
  <c r="F325" i="7"/>
  <c r="F335" i="7"/>
  <c r="K40" i="7" s="1"/>
  <c r="N40" i="7" s="1"/>
  <c r="F341" i="7"/>
  <c r="F342" i="7"/>
  <c r="F332" i="7"/>
  <c r="F323" i="7"/>
  <c r="F351" i="7"/>
  <c r="F352" i="7"/>
  <c r="F346" i="7"/>
  <c r="F333" i="7"/>
  <c r="F318" i="7"/>
  <c r="F306" i="7"/>
  <c r="F300" i="7"/>
  <c r="F303" i="7"/>
  <c r="F316" i="7"/>
  <c r="F310" i="7"/>
  <c r="F301" i="7"/>
  <c r="F294" i="7"/>
  <c r="F289" i="7"/>
  <c r="F286" i="7"/>
  <c r="F283" i="7"/>
  <c r="F282" i="7"/>
  <c r="F284" i="7"/>
  <c r="F296" i="7"/>
  <c r="F329" i="7"/>
  <c r="F364" i="7"/>
  <c r="F361" i="7"/>
  <c r="F353" i="7"/>
  <c r="F343" i="7"/>
  <c r="F326" i="7"/>
  <c r="F309" i="7"/>
  <c r="F298" i="7"/>
  <c r="F292" i="7"/>
  <c r="F285" i="7"/>
  <c r="F279" i="7"/>
  <c r="F277" i="7"/>
  <c r="F274" i="7"/>
  <c r="F272" i="7"/>
  <c r="F269" i="7"/>
  <c r="F278" i="7"/>
  <c r="F308" i="7"/>
  <c r="F314" i="7"/>
  <c r="F293" i="7"/>
  <c r="F281" i="7"/>
  <c r="F275" i="7"/>
  <c r="F270" i="7"/>
  <c r="F266" i="7"/>
  <c r="F263" i="7"/>
  <c r="F257" i="7"/>
  <c r="F250" i="7"/>
  <c r="F244" i="7"/>
  <c r="F234" i="7"/>
  <c r="F221" i="7"/>
  <c r="F222" i="7"/>
  <c r="F206" i="7"/>
  <c r="F194" i="7"/>
  <c r="F186" i="7"/>
  <c r="F182" i="7"/>
  <c r="F176" i="7"/>
  <c r="F183" i="7"/>
  <c r="F195" i="7"/>
  <c r="F213" i="7"/>
  <c r="F207" i="7"/>
  <c r="F198" i="7"/>
  <c r="F228" i="7"/>
  <c r="F214" i="7"/>
  <c r="F196" i="7"/>
  <c r="F190" i="7"/>
  <c r="F199" i="7"/>
  <c r="F200" i="7"/>
  <c r="F187" i="7"/>
  <c r="F177" i="7"/>
  <c r="F160" i="7"/>
  <c r="F154" i="7"/>
  <c r="F149" i="7"/>
  <c r="F121" i="7"/>
  <c r="F115" i="7"/>
  <c r="F104" i="7"/>
  <c r="F91" i="7"/>
  <c r="F88" i="7"/>
  <c r="F89" i="7"/>
  <c r="F90" i="7"/>
  <c r="F105" i="7"/>
  <c r="F117" i="7"/>
  <c r="F156" i="7"/>
  <c r="F150" i="7"/>
  <c r="F129" i="7"/>
  <c r="F172" i="7"/>
  <c r="F142" i="7"/>
  <c r="F116" i="7"/>
  <c r="F98" i="7"/>
  <c r="F86" i="7"/>
  <c r="F87" i="7"/>
  <c r="F80" i="7"/>
  <c r="F85" i="7"/>
  <c r="F73" i="7"/>
  <c r="F74" i="7"/>
  <c r="F81" i="7"/>
  <c r="F82" i="7"/>
  <c r="F75" i="7"/>
  <c r="F76" i="7"/>
  <c r="F77" i="7"/>
  <c r="F78" i="7"/>
  <c r="F83" i="7"/>
  <c r="F84" i="7"/>
  <c r="F69" i="7"/>
  <c r="F70" i="7"/>
  <c r="F79" i="7"/>
  <c r="F71" i="7"/>
  <c r="F72" i="7"/>
  <c r="F66" i="7"/>
  <c r="F67" i="7"/>
  <c r="F68" i="7"/>
  <c r="F63" i="7"/>
  <c r="F64" i="7"/>
  <c r="F61" i="7"/>
  <c r="F62" i="7"/>
  <c r="F65" i="7"/>
  <c r="F60" i="7"/>
  <c r="F59" i="7"/>
  <c r="F57" i="7"/>
  <c r="F58" i="7"/>
  <c r="F49" i="7"/>
  <c r="F47" i="7"/>
  <c r="F48" i="7"/>
  <c r="F44" i="7"/>
  <c r="F41" i="7"/>
  <c r="F37" i="7"/>
  <c r="F38" i="7"/>
  <c r="F42" i="7"/>
  <c r="F34" i="7"/>
  <c r="F35" i="7"/>
  <c r="F27" i="7"/>
  <c r="F24" i="7"/>
  <c r="F28" i="7"/>
  <c r="F50" i="7"/>
  <c r="F51" i="7"/>
  <c r="F46" i="7"/>
  <c r="F53" i="7"/>
  <c r="F54" i="7"/>
  <c r="F52" i="7"/>
  <c r="F56" i="7"/>
  <c r="F55" i="7"/>
  <c r="F45" i="7"/>
  <c r="F43" i="7"/>
  <c r="F33" i="7"/>
  <c r="F39" i="7"/>
  <c r="K43" i="7" s="1"/>
  <c r="F32" i="7"/>
  <c r="F40" i="7"/>
  <c r="F29" i="7"/>
  <c r="F25" i="7"/>
  <c r="F26" i="7"/>
  <c r="F22" i="7"/>
  <c r="F15" i="7"/>
  <c r="F21" i="7"/>
  <c r="F18" i="7"/>
  <c r="F9" i="7"/>
  <c r="F13" i="7"/>
  <c r="F19" i="7"/>
  <c r="F11" i="7"/>
  <c r="F6" i="7"/>
  <c r="F4" i="7"/>
  <c r="F12" i="7"/>
  <c r="F16" i="7"/>
  <c r="F7" i="7"/>
  <c r="F2" i="7"/>
  <c r="F3" i="7"/>
  <c r="F10" i="7"/>
  <c r="F5" i="7"/>
  <c r="K44" i="7" s="1"/>
  <c r="F8" i="7"/>
  <c r="F20" i="7"/>
  <c r="F17" i="7"/>
  <c r="F14" i="7"/>
  <c r="F30" i="7"/>
  <c r="F23" i="7"/>
  <c r="F36" i="7"/>
  <c r="F31" i="7"/>
  <c r="F92" i="7"/>
  <c r="F61" i="6"/>
  <c r="F66" i="6"/>
  <c r="F62" i="6"/>
  <c r="F67" i="6"/>
  <c r="F68" i="6"/>
  <c r="F74" i="6"/>
  <c r="F78" i="6"/>
  <c r="F84" i="6"/>
  <c r="F85" i="6"/>
  <c r="F86" i="6"/>
  <c r="F87" i="6"/>
  <c r="F88" i="6"/>
  <c r="F89" i="6"/>
  <c r="F79" i="6"/>
  <c r="F80" i="6"/>
  <c r="F90" i="6"/>
  <c r="F91" i="6"/>
  <c r="F92" i="6"/>
  <c r="F93" i="6"/>
  <c r="F81" i="6"/>
  <c r="F94" i="6"/>
  <c r="F82" i="6"/>
  <c r="F95" i="6"/>
  <c r="F100" i="6"/>
  <c r="F104" i="6"/>
  <c r="F107" i="6"/>
  <c r="F113" i="6"/>
  <c r="F120" i="6"/>
  <c r="F118" i="6"/>
  <c r="F114" i="6"/>
  <c r="F111" i="6"/>
  <c r="F108" i="6"/>
  <c r="F109" i="6"/>
  <c r="F115" i="6"/>
  <c r="F116" i="6"/>
  <c r="F134" i="6"/>
  <c r="F140" i="6"/>
  <c r="F135" i="6"/>
  <c r="F124" i="6"/>
  <c r="F125" i="6"/>
  <c r="F121" i="6"/>
  <c r="F126" i="6"/>
  <c r="F136" i="6"/>
  <c r="F141" i="6"/>
  <c r="F127" i="6"/>
  <c r="F122" i="6"/>
  <c r="F128" i="6"/>
  <c r="F123" i="6"/>
  <c r="F129" i="6"/>
  <c r="F130" i="6"/>
  <c r="F131" i="6"/>
  <c r="F132" i="6"/>
  <c r="F133" i="6"/>
  <c r="F145" i="6"/>
  <c r="F152" i="6"/>
  <c r="F155" i="6"/>
  <c r="F161" i="6"/>
  <c r="F192" i="6"/>
  <c r="F215" i="6"/>
  <c r="F188" i="6"/>
  <c r="F166" i="6"/>
  <c r="F176" i="6"/>
  <c r="F199" i="6"/>
  <c r="F213" i="6"/>
  <c r="F229" i="6"/>
  <c r="F202" i="6"/>
  <c r="F182" i="6"/>
  <c r="F167" i="6"/>
  <c r="F168" i="6"/>
  <c r="F186" i="6"/>
  <c r="F183" i="6"/>
  <c r="F184" i="6"/>
  <c r="F234" i="6"/>
  <c r="F310" i="6"/>
  <c r="F275" i="6"/>
  <c r="F334" i="6"/>
  <c r="F341" i="6"/>
  <c r="F305" i="6"/>
  <c r="F316" i="6"/>
  <c r="F288" i="6"/>
  <c r="F272" i="6"/>
  <c r="F253" i="6"/>
  <c r="F238" i="6"/>
  <c r="F225" i="6"/>
  <c r="F214" i="6"/>
  <c r="F203" i="6"/>
  <c r="F200" i="6"/>
  <c r="F189" i="6"/>
  <c r="F180" i="6"/>
  <c r="F170" i="6"/>
  <c r="F163" i="6"/>
  <c r="F162" i="6"/>
  <c r="F165" i="6"/>
  <c r="F160" i="6"/>
  <c r="F171" i="6"/>
  <c r="F181" i="6"/>
  <c r="F177" i="6"/>
  <c r="F209" i="6"/>
  <c r="F211" i="6"/>
  <c r="F220" i="6"/>
  <c r="F243" i="6"/>
  <c r="F258" i="6"/>
  <c r="F244" i="6"/>
  <c r="F228" i="6"/>
  <c r="F226" i="6"/>
  <c r="F292" i="6"/>
  <c r="F328" i="6"/>
  <c r="F348" i="6"/>
  <c r="F326" i="6"/>
  <c r="F302" i="6"/>
  <c r="F286" i="6"/>
  <c r="F276" i="6"/>
  <c r="F268" i="6"/>
  <c r="F259" i="6"/>
  <c r="F248" i="6"/>
  <c r="F240" i="6"/>
  <c r="F241" i="6"/>
  <c r="F237" i="6"/>
  <c r="F232" i="6"/>
  <c r="F222" i="6"/>
  <c r="F218" i="6"/>
  <c r="F216" i="6"/>
  <c r="F235" i="6"/>
  <c r="F367" i="6"/>
  <c r="F366" i="6"/>
  <c r="F361" i="6"/>
  <c r="F345" i="6"/>
  <c r="F340" i="6"/>
  <c r="F338" i="6"/>
  <c r="F346" i="6"/>
  <c r="F356" i="6"/>
  <c r="F352" i="6"/>
  <c r="F333" i="6"/>
  <c r="F315" i="6"/>
  <c r="F311" i="6"/>
  <c r="F309" i="6"/>
  <c r="F329" i="6"/>
  <c r="F335" i="6"/>
  <c r="F322" i="6"/>
  <c r="F307" i="6"/>
  <c r="F298" i="6"/>
  <c r="F291" i="6"/>
  <c r="F294" i="6"/>
  <c r="F349" i="6"/>
  <c r="F365" i="6"/>
  <c r="F363" i="6"/>
  <c r="F354" i="6"/>
  <c r="F347" i="6"/>
  <c r="F359" i="6"/>
  <c r="F362" i="6"/>
  <c r="F357" i="6"/>
  <c r="F351" i="6"/>
  <c r="F343" i="6"/>
  <c r="F339" i="6"/>
  <c r="F342" i="6"/>
  <c r="F358" i="6"/>
  <c r="F355" i="6"/>
  <c r="F353" i="6"/>
  <c r="F337" i="6"/>
  <c r="F330" i="6"/>
  <c r="F318" i="6"/>
  <c r="F321" i="6"/>
  <c r="F327" i="6"/>
  <c r="F313" i="6"/>
  <c r="F317" i="6"/>
  <c r="F319" i="6"/>
  <c r="F308" i="6"/>
  <c r="F331" i="6"/>
  <c r="F325" i="6"/>
  <c r="F323" i="6"/>
  <c r="F314" i="6"/>
  <c r="F304" i="6"/>
  <c r="F300" i="6"/>
  <c r="F332" i="6"/>
  <c r="F344" i="6"/>
  <c r="F324" i="6"/>
  <c r="F312" i="6"/>
  <c r="F303" i="6"/>
  <c r="F301" i="6"/>
  <c r="F299" i="6"/>
  <c r="F296" i="6"/>
  <c r="F290" i="6"/>
  <c r="F287" i="6"/>
  <c r="F285" i="6"/>
  <c r="F280" i="6"/>
  <c r="F278" i="6"/>
  <c r="F281" i="6"/>
  <c r="F279" i="6"/>
  <c r="F277" i="6"/>
  <c r="F273" i="6"/>
  <c r="F266" i="6"/>
  <c r="F262" i="6"/>
  <c r="F256" i="6"/>
  <c r="F251" i="6"/>
  <c r="F257" i="6"/>
  <c r="F360" i="6"/>
  <c r="F364" i="6"/>
  <c r="F350" i="6"/>
  <c r="F336" i="6"/>
  <c r="F320" i="6"/>
  <c r="F306" i="6"/>
  <c r="F295" i="6"/>
  <c r="F289" i="6"/>
  <c r="F284" i="6"/>
  <c r="F283" i="6"/>
  <c r="F274" i="6"/>
  <c r="F271" i="6"/>
  <c r="F267" i="6"/>
  <c r="F270" i="6"/>
  <c r="F263" i="6"/>
  <c r="F260" i="6"/>
  <c r="F252" i="6"/>
  <c r="F246" i="6"/>
  <c r="F247" i="6"/>
  <c r="F265" i="6"/>
  <c r="F264" i="6"/>
  <c r="F254" i="6"/>
  <c r="F249" i="6"/>
  <c r="F245" i="6"/>
  <c r="F236" i="6"/>
  <c r="F231" i="6"/>
  <c r="F239" i="6"/>
  <c r="F255" i="6"/>
  <c r="F293" i="6"/>
  <c r="F297" i="6"/>
  <c r="F282" i="6"/>
  <c r="F269" i="6"/>
  <c r="F261" i="6"/>
  <c r="F250" i="6"/>
  <c r="F242" i="6"/>
  <c r="F233" i="6"/>
  <c r="F227" i="6"/>
  <c r="F223" i="6"/>
  <c r="F219" i="6"/>
  <c r="F212" i="6"/>
  <c r="F204" i="6"/>
  <c r="F201" i="6"/>
  <c r="F198" i="6"/>
  <c r="F194" i="6"/>
  <c r="F193" i="6"/>
  <c r="F190" i="6"/>
  <c r="F195" i="6"/>
  <c r="F207" i="6"/>
  <c r="F208" i="6"/>
  <c r="F230" i="6"/>
  <c r="F221" i="6"/>
  <c r="F205" i="6"/>
  <c r="F196" i="6"/>
  <c r="F185" i="6"/>
  <c r="F173" i="6"/>
  <c r="F172" i="6"/>
  <c r="F178" i="6"/>
  <c r="F179" i="6"/>
  <c r="F174" i="6"/>
  <c r="F191" i="6"/>
  <c r="F210" i="6"/>
  <c r="F217" i="6"/>
  <c r="F224" i="6"/>
  <c r="F206" i="6"/>
  <c r="F197" i="6"/>
  <c r="F187" i="6"/>
  <c r="F175" i="6"/>
  <c r="F169" i="6"/>
  <c r="F164" i="6"/>
  <c r="F159" i="6"/>
  <c r="F158" i="6"/>
  <c r="F157" i="6"/>
  <c r="F156" i="6"/>
  <c r="F154" i="6"/>
  <c r="F153" i="6"/>
  <c r="F151" i="6"/>
  <c r="F150" i="6"/>
  <c r="F146" i="6"/>
  <c r="F149" i="6"/>
  <c r="F137" i="6"/>
  <c r="F138" i="6"/>
  <c r="F142" i="6"/>
  <c r="F147" i="6"/>
  <c r="F143" i="6"/>
  <c r="F148" i="6"/>
  <c r="F144" i="6"/>
  <c r="F139" i="6"/>
  <c r="F119" i="6"/>
  <c r="F117" i="6"/>
  <c r="F112" i="6"/>
  <c r="F110" i="6"/>
  <c r="F106" i="6"/>
  <c r="F105" i="6"/>
  <c r="F102" i="6"/>
  <c r="F103" i="6"/>
  <c r="F101" i="6"/>
  <c r="F98" i="6"/>
  <c r="F99" i="6"/>
  <c r="F96" i="6"/>
  <c r="F97" i="6"/>
  <c r="F75" i="6"/>
  <c r="F76" i="6"/>
  <c r="F69" i="6"/>
  <c r="F77" i="6"/>
  <c r="F70" i="6"/>
  <c r="F71" i="6"/>
  <c r="F63" i="6"/>
  <c r="F64" i="6"/>
  <c r="F55" i="6"/>
  <c r="F56" i="6"/>
  <c r="F41" i="6"/>
  <c r="F42" i="6"/>
  <c r="F43" i="6"/>
  <c r="F38" i="6"/>
  <c r="F26" i="6"/>
  <c r="F39" i="6"/>
  <c r="F27" i="6"/>
  <c r="F28" i="6"/>
  <c r="F29" i="6"/>
  <c r="F30" i="6"/>
  <c r="F12" i="6"/>
  <c r="F13" i="6"/>
  <c r="F31" i="6"/>
  <c r="F14" i="6"/>
  <c r="F32" i="6"/>
  <c r="F15" i="6"/>
  <c r="F16" i="6"/>
  <c r="F17" i="6"/>
  <c r="F18" i="6"/>
  <c r="F19" i="6"/>
  <c r="F20" i="6"/>
  <c r="F8" i="6"/>
  <c r="F9" i="6"/>
  <c r="F10" i="6"/>
  <c r="F2" i="6"/>
  <c r="F3" i="6"/>
  <c r="F4" i="6"/>
  <c r="F5" i="6"/>
  <c r="F11" i="6"/>
  <c r="F6" i="6"/>
  <c r="F7" i="6"/>
  <c r="F21" i="6"/>
  <c r="F22" i="6"/>
  <c r="F33" i="6"/>
  <c r="F34" i="6"/>
  <c r="F23" i="6"/>
  <c r="F24" i="6"/>
  <c r="F35" i="6"/>
  <c r="F25" i="6"/>
  <c r="F65" i="6"/>
  <c r="F72" i="6"/>
  <c r="F83" i="6"/>
  <c r="F73" i="6"/>
  <c r="F57" i="6"/>
  <c r="F58" i="6"/>
  <c r="F44" i="6"/>
  <c r="F45" i="6"/>
  <c r="F46" i="6"/>
  <c r="F36" i="6"/>
  <c r="F37" i="6"/>
  <c r="F59" i="6"/>
  <c r="F47" i="6"/>
  <c r="F48" i="6"/>
  <c r="F49" i="6"/>
  <c r="F50" i="6"/>
  <c r="F51" i="6"/>
  <c r="F52" i="6"/>
  <c r="F53" i="6"/>
  <c r="F40" i="6"/>
  <c r="F60" i="6"/>
  <c r="F54" i="6"/>
  <c r="F2" i="5"/>
  <c r="L34" i="5"/>
  <c r="L36" i="5"/>
  <c r="L38" i="5"/>
  <c r="C3" i="5"/>
  <c r="F4" i="5"/>
  <c r="F5" i="5"/>
  <c r="F9" i="5"/>
  <c r="F10" i="5"/>
  <c r="F11" i="5"/>
  <c r="F12" i="5"/>
  <c r="F13" i="5"/>
  <c r="F29" i="5"/>
  <c r="F14" i="5"/>
  <c r="F15" i="5"/>
  <c r="F30" i="5"/>
  <c r="F31" i="5"/>
  <c r="F32" i="5"/>
  <c r="F33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92" i="5"/>
  <c r="F93" i="5"/>
  <c r="F94" i="5"/>
  <c r="F95" i="5"/>
  <c r="F105" i="5"/>
  <c r="F106" i="5"/>
  <c r="F107" i="5"/>
  <c r="F108" i="5"/>
  <c r="F96" i="5"/>
  <c r="F97" i="5"/>
  <c r="F98" i="5"/>
  <c r="F109" i="5"/>
  <c r="F110" i="5"/>
  <c r="F113" i="5"/>
  <c r="F118" i="5"/>
  <c r="F119" i="5"/>
  <c r="F120" i="5"/>
  <c r="F121" i="5"/>
  <c r="F127" i="5"/>
  <c r="F136" i="5"/>
  <c r="F139" i="5"/>
  <c r="F140" i="5"/>
  <c r="F158" i="5"/>
  <c r="F195" i="5"/>
  <c r="F170" i="5"/>
  <c r="F165" i="5"/>
  <c r="F207" i="5"/>
  <c r="F196" i="5"/>
  <c r="F174" i="5"/>
  <c r="F168" i="5"/>
  <c r="F181" i="5"/>
  <c r="F245" i="5"/>
  <c r="F346" i="5"/>
  <c r="F314" i="5"/>
  <c r="F255" i="5"/>
  <c r="F231" i="5"/>
  <c r="F220" i="5"/>
  <c r="F215" i="5"/>
  <c r="F211" i="5"/>
  <c r="F206" i="5"/>
  <c r="F205" i="5"/>
  <c r="F224" i="5"/>
  <c r="F333" i="5"/>
  <c r="F341" i="5"/>
  <c r="F312" i="5"/>
  <c r="F266" i="5"/>
  <c r="F250" i="5"/>
  <c r="F236" i="5"/>
  <c r="F213" i="5"/>
  <c r="F197" i="5"/>
  <c r="F182" i="5"/>
  <c r="F172" i="5"/>
  <c r="F173" i="5"/>
  <c r="F175" i="5"/>
  <c r="F176" i="5"/>
  <c r="F178" i="5"/>
  <c r="F186" i="5"/>
  <c r="F363" i="5"/>
  <c r="F362" i="5"/>
  <c r="F357" i="5"/>
  <c r="F331" i="5"/>
  <c r="F307" i="5"/>
  <c r="F274" i="5"/>
  <c r="F260" i="5"/>
  <c r="F249" i="5"/>
  <c r="F244" i="5"/>
  <c r="F238" i="5"/>
  <c r="F237" i="5"/>
  <c r="F240" i="5"/>
  <c r="F242" i="5"/>
  <c r="F315" i="5"/>
  <c r="F358" i="5"/>
  <c r="F338" i="5"/>
  <c r="F328" i="5"/>
  <c r="F335" i="5"/>
  <c r="F356" i="5"/>
  <c r="F344" i="5"/>
  <c r="F334" i="5"/>
  <c r="F353" i="5"/>
  <c r="F351" i="5"/>
  <c r="F339" i="5"/>
  <c r="F337" i="5"/>
  <c r="F350" i="5"/>
  <c r="F343" i="5"/>
  <c r="F326" i="5"/>
  <c r="F322" i="5"/>
  <c r="F304" i="5"/>
  <c r="F286" i="5"/>
  <c r="F276" i="5"/>
  <c r="F293" i="5"/>
  <c r="F323" i="5"/>
  <c r="F302" i="5"/>
  <c r="F282" i="5"/>
  <c r="F268" i="5"/>
  <c r="F278" i="5"/>
  <c r="F297" i="5"/>
  <c r="F311" i="5"/>
  <c r="F325" i="5"/>
  <c r="F360" i="5"/>
  <c r="F354" i="5"/>
  <c r="F329" i="5"/>
  <c r="F319" i="5"/>
  <c r="F290" i="5"/>
  <c r="F284" i="5"/>
  <c r="F273" i="5"/>
  <c r="F275" i="5"/>
  <c r="F291" i="5"/>
  <c r="F303" i="5"/>
  <c r="F330" i="5"/>
  <c r="F327" i="5"/>
  <c r="F345" i="5"/>
  <c r="F348" i="5"/>
  <c r="F340" i="5"/>
  <c r="F336" i="5"/>
  <c r="F347" i="5"/>
  <c r="F364" i="5"/>
  <c r="F365" i="5"/>
  <c r="F359" i="5"/>
  <c r="F352" i="5"/>
  <c r="F366" i="5"/>
  <c r="F361" i="5"/>
  <c r="F355" i="5"/>
  <c r="F349" i="5"/>
  <c r="F342" i="5"/>
  <c r="F332" i="5"/>
  <c r="F324" i="5"/>
  <c r="F321" i="5"/>
  <c r="F313" i="5"/>
  <c r="F306" i="5"/>
  <c r="F305" i="5"/>
  <c r="F295" i="5"/>
  <c r="F285" i="5"/>
  <c r="F281" i="5"/>
  <c r="F283" i="5"/>
  <c r="F292" i="5"/>
  <c r="F310" i="5"/>
  <c r="F318" i="5"/>
  <c r="F301" i="5"/>
  <c r="F294" i="5"/>
  <c r="F288" i="5"/>
  <c r="F300" i="5"/>
  <c r="F320" i="5"/>
  <c r="F316" i="5"/>
  <c r="F308" i="5"/>
  <c r="F298" i="5"/>
  <c r="F309" i="5"/>
  <c r="F317" i="5"/>
  <c r="F299" i="5"/>
  <c r="F289" i="5"/>
  <c r="F296" i="5"/>
  <c r="F287" i="5"/>
  <c r="F279" i="5"/>
  <c r="F267" i="5"/>
  <c r="F263" i="5"/>
  <c r="F271" i="5"/>
  <c r="F277" i="5"/>
  <c r="F272" i="5"/>
  <c r="F265" i="5"/>
  <c r="F261" i="5"/>
  <c r="F270" i="5"/>
  <c r="F280" i="5"/>
  <c r="F269" i="5"/>
  <c r="F264" i="5"/>
  <c r="F259" i="5"/>
  <c r="F256" i="5"/>
  <c r="F253" i="5"/>
  <c r="F251" i="5"/>
  <c r="F248" i="5"/>
  <c r="F247" i="5"/>
  <c r="F252" i="5"/>
  <c r="F258" i="5"/>
  <c r="F262" i="5"/>
  <c r="F257" i="5"/>
  <c r="F254" i="5"/>
  <c r="F243" i="5"/>
  <c r="F239" i="5"/>
  <c r="F234" i="5"/>
  <c r="F233" i="5"/>
  <c r="F232" i="5"/>
  <c r="F230" i="5"/>
  <c r="F228" i="5"/>
  <c r="F225" i="5"/>
  <c r="F222" i="5"/>
  <c r="F227" i="5"/>
  <c r="F241" i="5"/>
  <c r="F246" i="5"/>
  <c r="F235" i="5"/>
  <c r="F229" i="5"/>
  <c r="F226" i="5"/>
  <c r="F223" i="5"/>
  <c r="F221" i="5"/>
  <c r="F219" i="5"/>
  <c r="F218" i="5"/>
  <c r="F217" i="5"/>
  <c r="F216" i="5"/>
  <c r="F214" i="5"/>
  <c r="F212" i="5"/>
  <c r="F210" i="5"/>
  <c r="F209" i="5"/>
  <c r="F208" i="5"/>
  <c r="F204" i="5"/>
  <c r="F203" i="5"/>
  <c r="F202" i="5"/>
  <c r="F201" i="5"/>
  <c r="F200" i="5"/>
  <c r="F199" i="5"/>
  <c r="F198" i="5"/>
  <c r="F193" i="5"/>
  <c r="F191" i="5"/>
  <c r="F188" i="5"/>
  <c r="F185" i="5"/>
  <c r="F183" i="5"/>
  <c r="F179" i="5"/>
  <c r="F184" i="5"/>
  <c r="F189" i="5"/>
  <c r="F194" i="5"/>
  <c r="F190" i="5"/>
  <c r="F192" i="5"/>
  <c r="F187" i="5"/>
  <c r="F180" i="5"/>
  <c r="F177" i="5"/>
  <c r="F171" i="5"/>
  <c r="F169" i="5"/>
  <c r="F167" i="5"/>
  <c r="F166" i="5"/>
  <c r="F164" i="5"/>
  <c r="F159" i="5"/>
  <c r="F155" i="5"/>
  <c r="F154" i="5"/>
  <c r="F152" i="5"/>
  <c r="F147" i="5"/>
  <c r="F145" i="5"/>
  <c r="F148" i="5"/>
  <c r="F150" i="5"/>
  <c r="F151" i="5"/>
  <c r="F149" i="5"/>
  <c r="F160" i="5"/>
  <c r="F161" i="5"/>
  <c r="F162" i="5"/>
  <c r="F156" i="5"/>
  <c r="F163" i="5"/>
  <c r="F157" i="5"/>
  <c r="F153" i="5"/>
  <c r="F146" i="5"/>
  <c r="F144" i="5"/>
  <c r="F143" i="5"/>
  <c r="F142" i="5"/>
  <c r="F141" i="5"/>
  <c r="F138" i="5"/>
  <c r="F137" i="5"/>
  <c r="F135" i="5"/>
  <c r="F134" i="5"/>
  <c r="F133" i="5"/>
  <c r="F132" i="5"/>
  <c r="F128" i="5"/>
  <c r="F129" i="5"/>
  <c r="F124" i="5"/>
  <c r="F130" i="5"/>
  <c r="F131" i="5"/>
  <c r="F125" i="5"/>
  <c r="F126" i="5"/>
  <c r="F123" i="5"/>
  <c r="F122" i="5"/>
  <c r="F114" i="5"/>
  <c r="F115" i="5"/>
  <c r="F116" i="5"/>
  <c r="F111" i="5"/>
  <c r="F112" i="5"/>
  <c r="F117" i="5"/>
  <c r="F99" i="5"/>
  <c r="F34" i="5"/>
  <c r="F35" i="5"/>
  <c r="F6" i="5"/>
  <c r="F16" i="5"/>
  <c r="F36" i="5"/>
  <c r="F17" i="5"/>
  <c r="F7" i="5"/>
  <c r="F18" i="5"/>
  <c r="F100" i="5"/>
  <c r="F101" i="5"/>
  <c r="F81" i="5"/>
  <c r="F37" i="5"/>
  <c r="F38" i="5"/>
  <c r="F19" i="5"/>
  <c r="F39" i="5"/>
  <c r="F102" i="5"/>
  <c r="F103" i="5"/>
  <c r="F87" i="5"/>
  <c r="F88" i="5"/>
  <c r="F89" i="5"/>
  <c r="F104" i="5"/>
  <c r="F90" i="5"/>
  <c r="F91" i="5"/>
  <c r="F82" i="5"/>
  <c r="F83" i="5"/>
  <c r="F40" i="5"/>
  <c r="F41" i="5"/>
  <c r="F42" i="5"/>
  <c r="F20" i="5"/>
  <c r="F21" i="5"/>
  <c r="F43" i="5"/>
  <c r="F44" i="5"/>
  <c r="F8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22" i="5"/>
  <c r="F23" i="5"/>
  <c r="F24" i="5"/>
  <c r="F25" i="5"/>
  <c r="F8" i="5"/>
  <c r="F26" i="5"/>
  <c r="F27" i="5"/>
  <c r="F61" i="5"/>
  <c r="F28" i="5"/>
  <c r="F62" i="5"/>
  <c r="F63" i="5"/>
  <c r="F64" i="5"/>
  <c r="F85" i="5"/>
  <c r="F86" i="5"/>
  <c r="F3" i="5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2" i="2"/>
  <c r="D253" i="7"/>
  <c r="D310" i="7"/>
  <c r="D334" i="7"/>
  <c r="D69" i="7"/>
  <c r="C365" i="7"/>
  <c r="D365" i="7" s="1"/>
  <c r="C364" i="7"/>
  <c r="D364" i="7" s="1"/>
  <c r="C363" i="7"/>
  <c r="D363" i="7" s="1"/>
  <c r="C362" i="7"/>
  <c r="D362" i="7" s="1"/>
  <c r="C361" i="7"/>
  <c r="D361" i="7" s="1"/>
  <c r="C360" i="7"/>
  <c r="D360" i="7" s="1"/>
  <c r="C359" i="7"/>
  <c r="D359" i="7" s="1"/>
  <c r="C358" i="7"/>
  <c r="D358" i="7" s="1"/>
  <c r="C357" i="7"/>
  <c r="D357" i="7" s="1"/>
  <c r="C356" i="7"/>
  <c r="D356" i="7" s="1"/>
  <c r="C355" i="7"/>
  <c r="D355" i="7" s="1"/>
  <c r="C354" i="7"/>
  <c r="D354" i="7" s="1"/>
  <c r="C353" i="7"/>
  <c r="D353" i="7" s="1"/>
  <c r="C352" i="7"/>
  <c r="D352" i="7" s="1"/>
  <c r="C351" i="7"/>
  <c r="D351" i="7" s="1"/>
  <c r="C350" i="7"/>
  <c r="D350" i="7" s="1"/>
  <c r="C349" i="7"/>
  <c r="D349" i="7" s="1"/>
  <c r="C348" i="7"/>
  <c r="D348" i="7" s="1"/>
  <c r="C347" i="7"/>
  <c r="D347" i="7" s="1"/>
  <c r="C346" i="7"/>
  <c r="D346" i="7" s="1"/>
  <c r="C345" i="7"/>
  <c r="D345" i="7" s="1"/>
  <c r="C344" i="7"/>
  <c r="D344" i="7" s="1"/>
  <c r="C343" i="7"/>
  <c r="D343" i="7" s="1"/>
  <c r="C342" i="7"/>
  <c r="D342" i="7" s="1"/>
  <c r="C341" i="7"/>
  <c r="D341" i="7" s="1"/>
  <c r="C340" i="7"/>
  <c r="D340" i="7" s="1"/>
  <c r="C339" i="7"/>
  <c r="D339" i="7" s="1"/>
  <c r="C338" i="7"/>
  <c r="D338" i="7" s="1"/>
  <c r="C337" i="7"/>
  <c r="D337" i="7" s="1"/>
  <c r="C336" i="7"/>
  <c r="D336" i="7" s="1"/>
  <c r="C335" i="7"/>
  <c r="D335" i="7" s="1"/>
  <c r="C334" i="7"/>
  <c r="C333" i="7"/>
  <c r="D333" i="7" s="1"/>
  <c r="C332" i="7"/>
  <c r="D332" i="7" s="1"/>
  <c r="C331" i="7"/>
  <c r="D331" i="7" s="1"/>
  <c r="C330" i="7"/>
  <c r="D330" i="7" s="1"/>
  <c r="C329" i="7"/>
  <c r="D329" i="7" s="1"/>
  <c r="C328" i="7"/>
  <c r="D328" i="7" s="1"/>
  <c r="C327" i="7"/>
  <c r="D327" i="7" s="1"/>
  <c r="C326" i="7"/>
  <c r="D326" i="7" s="1"/>
  <c r="C325" i="7"/>
  <c r="D325" i="7" s="1"/>
  <c r="C324" i="7"/>
  <c r="D324" i="7" s="1"/>
  <c r="C323" i="7"/>
  <c r="D323" i="7" s="1"/>
  <c r="C322" i="7"/>
  <c r="D322" i="7" s="1"/>
  <c r="C321" i="7"/>
  <c r="D321" i="7" s="1"/>
  <c r="C320" i="7"/>
  <c r="D320" i="7" s="1"/>
  <c r="C319" i="7"/>
  <c r="D319" i="7" s="1"/>
  <c r="C318" i="7"/>
  <c r="D318" i="7" s="1"/>
  <c r="C317" i="7"/>
  <c r="D317" i="7" s="1"/>
  <c r="C316" i="7"/>
  <c r="D316" i="7" s="1"/>
  <c r="C315" i="7"/>
  <c r="D315" i="7" s="1"/>
  <c r="C314" i="7"/>
  <c r="D314" i="7" s="1"/>
  <c r="C313" i="7"/>
  <c r="D313" i="7" s="1"/>
  <c r="C312" i="7"/>
  <c r="D312" i="7" s="1"/>
  <c r="C311" i="7"/>
  <c r="D311" i="7" s="1"/>
  <c r="C310" i="7"/>
  <c r="C309" i="7"/>
  <c r="D309" i="7" s="1"/>
  <c r="C308" i="7"/>
  <c r="D308" i="7" s="1"/>
  <c r="C307" i="7"/>
  <c r="D307" i="7" s="1"/>
  <c r="C306" i="7"/>
  <c r="D306" i="7" s="1"/>
  <c r="C305" i="7"/>
  <c r="D305" i="7" s="1"/>
  <c r="C304" i="7"/>
  <c r="D304" i="7" s="1"/>
  <c r="C303" i="7"/>
  <c r="D303" i="7" s="1"/>
  <c r="C302" i="7"/>
  <c r="D302" i="7" s="1"/>
  <c r="C301" i="7"/>
  <c r="D301" i="7" s="1"/>
  <c r="C300" i="7"/>
  <c r="D300" i="7" s="1"/>
  <c r="C299" i="7"/>
  <c r="D299" i="7" s="1"/>
  <c r="C298" i="7"/>
  <c r="D298" i="7" s="1"/>
  <c r="C297" i="7"/>
  <c r="D297" i="7" s="1"/>
  <c r="C296" i="7"/>
  <c r="D296" i="7" s="1"/>
  <c r="C295" i="7"/>
  <c r="D295" i="7" s="1"/>
  <c r="C294" i="7"/>
  <c r="D294" i="7" s="1"/>
  <c r="C293" i="7"/>
  <c r="D293" i="7" s="1"/>
  <c r="C292" i="7"/>
  <c r="D292" i="7" s="1"/>
  <c r="C291" i="7"/>
  <c r="D291" i="7" s="1"/>
  <c r="C290" i="7"/>
  <c r="D290" i="7" s="1"/>
  <c r="C289" i="7"/>
  <c r="D289" i="7" s="1"/>
  <c r="C288" i="7"/>
  <c r="D288" i="7" s="1"/>
  <c r="C287" i="7"/>
  <c r="D287" i="7" s="1"/>
  <c r="C286" i="7"/>
  <c r="D286" i="7" s="1"/>
  <c r="C285" i="7"/>
  <c r="D285" i="7" s="1"/>
  <c r="C284" i="7"/>
  <c r="D284" i="7" s="1"/>
  <c r="C283" i="7"/>
  <c r="D283" i="7" s="1"/>
  <c r="C282" i="7"/>
  <c r="D282" i="7" s="1"/>
  <c r="C281" i="7"/>
  <c r="D281" i="7" s="1"/>
  <c r="C280" i="7"/>
  <c r="D280" i="7" s="1"/>
  <c r="C279" i="7"/>
  <c r="D279" i="7" s="1"/>
  <c r="C278" i="7"/>
  <c r="D278" i="7" s="1"/>
  <c r="C277" i="7"/>
  <c r="D277" i="7" s="1"/>
  <c r="C276" i="7"/>
  <c r="D276" i="7" s="1"/>
  <c r="C275" i="7"/>
  <c r="D275" i="7" s="1"/>
  <c r="C274" i="7"/>
  <c r="D274" i="7" s="1"/>
  <c r="C273" i="7"/>
  <c r="D273" i="7" s="1"/>
  <c r="C272" i="7"/>
  <c r="D272" i="7" s="1"/>
  <c r="C271" i="7"/>
  <c r="D271" i="7" s="1"/>
  <c r="C270" i="7"/>
  <c r="D270" i="7" s="1"/>
  <c r="C269" i="7"/>
  <c r="D269" i="7" s="1"/>
  <c r="C268" i="7"/>
  <c r="D268" i="7" s="1"/>
  <c r="C267" i="7"/>
  <c r="D267" i="7" s="1"/>
  <c r="C266" i="7"/>
  <c r="D266" i="7" s="1"/>
  <c r="C265" i="7"/>
  <c r="D265" i="7" s="1"/>
  <c r="C264" i="7"/>
  <c r="D264" i="7" s="1"/>
  <c r="C263" i="7"/>
  <c r="D263" i="7" s="1"/>
  <c r="C262" i="7"/>
  <c r="D262" i="7" s="1"/>
  <c r="C261" i="7"/>
  <c r="D261" i="7" s="1"/>
  <c r="C260" i="7"/>
  <c r="D260" i="7" s="1"/>
  <c r="C259" i="7"/>
  <c r="D259" i="7" s="1"/>
  <c r="C258" i="7"/>
  <c r="D258" i="7" s="1"/>
  <c r="C257" i="7"/>
  <c r="D257" i="7" s="1"/>
  <c r="C256" i="7"/>
  <c r="D256" i="7" s="1"/>
  <c r="C255" i="7"/>
  <c r="D255" i="7" s="1"/>
  <c r="C254" i="7"/>
  <c r="D254" i="7" s="1"/>
  <c r="C253" i="7"/>
  <c r="C252" i="7"/>
  <c r="D252" i="7" s="1"/>
  <c r="C251" i="7"/>
  <c r="D251" i="7" s="1"/>
  <c r="C250" i="7"/>
  <c r="D250" i="7" s="1"/>
  <c r="C249" i="7"/>
  <c r="D249" i="7" s="1"/>
  <c r="C248" i="7"/>
  <c r="D248" i="7" s="1"/>
  <c r="C247" i="7"/>
  <c r="D247" i="7" s="1"/>
  <c r="C246" i="7"/>
  <c r="D246" i="7" s="1"/>
  <c r="C245" i="7"/>
  <c r="D245" i="7" s="1"/>
  <c r="C244" i="7"/>
  <c r="D244" i="7" s="1"/>
  <c r="C243" i="7"/>
  <c r="D243" i="7" s="1"/>
  <c r="C242" i="7"/>
  <c r="D242" i="7" s="1"/>
  <c r="C241" i="7"/>
  <c r="D241" i="7" s="1"/>
  <c r="C240" i="7"/>
  <c r="D240" i="7" s="1"/>
  <c r="C239" i="7"/>
  <c r="D239" i="7" s="1"/>
  <c r="C238" i="7"/>
  <c r="D238" i="7" s="1"/>
  <c r="C237" i="7"/>
  <c r="D237" i="7" s="1"/>
  <c r="C236" i="7"/>
  <c r="D236" i="7" s="1"/>
  <c r="C235" i="7"/>
  <c r="D235" i="7" s="1"/>
  <c r="C234" i="7"/>
  <c r="D234" i="7" s="1"/>
  <c r="C233" i="7"/>
  <c r="D233" i="7" s="1"/>
  <c r="C232" i="7"/>
  <c r="D232" i="7" s="1"/>
  <c r="C231" i="7"/>
  <c r="D231" i="7" s="1"/>
  <c r="C230" i="7"/>
  <c r="D230" i="7" s="1"/>
  <c r="C229" i="7"/>
  <c r="D229" i="7" s="1"/>
  <c r="C228" i="7"/>
  <c r="D228" i="7" s="1"/>
  <c r="C227" i="7"/>
  <c r="D227" i="7" s="1"/>
  <c r="C226" i="7"/>
  <c r="D226" i="7" s="1"/>
  <c r="C225" i="7"/>
  <c r="D225" i="7" s="1"/>
  <c r="C224" i="7"/>
  <c r="D224" i="7" s="1"/>
  <c r="C223" i="7"/>
  <c r="D223" i="7" s="1"/>
  <c r="C222" i="7"/>
  <c r="D222" i="7" s="1"/>
  <c r="C221" i="7"/>
  <c r="D221" i="7" s="1"/>
  <c r="C220" i="7"/>
  <c r="D220" i="7" s="1"/>
  <c r="C219" i="7"/>
  <c r="D219" i="7" s="1"/>
  <c r="C218" i="7"/>
  <c r="D218" i="7" s="1"/>
  <c r="C217" i="7"/>
  <c r="D217" i="7" s="1"/>
  <c r="C216" i="7"/>
  <c r="D216" i="7" s="1"/>
  <c r="C215" i="7"/>
  <c r="D215" i="7" s="1"/>
  <c r="C214" i="7"/>
  <c r="D214" i="7" s="1"/>
  <c r="C213" i="7"/>
  <c r="D213" i="7" s="1"/>
  <c r="C212" i="7"/>
  <c r="D212" i="7" s="1"/>
  <c r="C211" i="7"/>
  <c r="D211" i="7" s="1"/>
  <c r="C210" i="7"/>
  <c r="D210" i="7" s="1"/>
  <c r="C209" i="7"/>
  <c r="D209" i="7" s="1"/>
  <c r="C208" i="7"/>
  <c r="D208" i="7" s="1"/>
  <c r="C207" i="7"/>
  <c r="D207" i="7" s="1"/>
  <c r="C206" i="7"/>
  <c r="D206" i="7" s="1"/>
  <c r="C205" i="7"/>
  <c r="D205" i="7" s="1"/>
  <c r="C204" i="7"/>
  <c r="D204" i="7" s="1"/>
  <c r="C203" i="7"/>
  <c r="D203" i="7" s="1"/>
  <c r="C202" i="7"/>
  <c r="D202" i="7" s="1"/>
  <c r="C201" i="7"/>
  <c r="D201" i="7" s="1"/>
  <c r="C200" i="7"/>
  <c r="D200" i="7" s="1"/>
  <c r="C199" i="7"/>
  <c r="D199" i="7" s="1"/>
  <c r="C198" i="7"/>
  <c r="D198" i="7" s="1"/>
  <c r="C197" i="7"/>
  <c r="D197" i="7" s="1"/>
  <c r="C196" i="7"/>
  <c r="D196" i="7" s="1"/>
  <c r="C195" i="7"/>
  <c r="D195" i="7" s="1"/>
  <c r="C194" i="7"/>
  <c r="D194" i="7" s="1"/>
  <c r="C193" i="7"/>
  <c r="D193" i="7" s="1"/>
  <c r="C192" i="7"/>
  <c r="D192" i="7" s="1"/>
  <c r="C191" i="7"/>
  <c r="D191" i="7" s="1"/>
  <c r="C190" i="7"/>
  <c r="D190" i="7" s="1"/>
  <c r="C189" i="7"/>
  <c r="D189" i="7" s="1"/>
  <c r="C188" i="7"/>
  <c r="D188" i="7" s="1"/>
  <c r="C187" i="7"/>
  <c r="D187" i="7" s="1"/>
  <c r="C186" i="7"/>
  <c r="D186" i="7" s="1"/>
  <c r="C185" i="7"/>
  <c r="D185" i="7" s="1"/>
  <c r="C184" i="7"/>
  <c r="D184" i="7" s="1"/>
  <c r="C183" i="7"/>
  <c r="D183" i="7" s="1"/>
  <c r="C182" i="7"/>
  <c r="D182" i="7" s="1"/>
  <c r="C181" i="7"/>
  <c r="D181" i="7" s="1"/>
  <c r="C180" i="7"/>
  <c r="D180" i="7" s="1"/>
  <c r="C179" i="7"/>
  <c r="D179" i="7" s="1"/>
  <c r="C178" i="7"/>
  <c r="D178" i="7" s="1"/>
  <c r="C177" i="7"/>
  <c r="D177" i="7" s="1"/>
  <c r="C176" i="7"/>
  <c r="D176" i="7" s="1"/>
  <c r="C175" i="7"/>
  <c r="D175" i="7" s="1"/>
  <c r="C174" i="7"/>
  <c r="D174" i="7" s="1"/>
  <c r="C173" i="7"/>
  <c r="D173" i="7" s="1"/>
  <c r="C172" i="7"/>
  <c r="D172" i="7" s="1"/>
  <c r="C171" i="7"/>
  <c r="D171" i="7" s="1"/>
  <c r="C170" i="7"/>
  <c r="D170" i="7" s="1"/>
  <c r="C169" i="7"/>
  <c r="D169" i="7" s="1"/>
  <c r="C168" i="7"/>
  <c r="D168" i="7" s="1"/>
  <c r="C167" i="7"/>
  <c r="D167" i="7" s="1"/>
  <c r="C166" i="7"/>
  <c r="D166" i="7" s="1"/>
  <c r="C165" i="7"/>
  <c r="D165" i="7" s="1"/>
  <c r="C164" i="7"/>
  <c r="D164" i="7" s="1"/>
  <c r="C163" i="7"/>
  <c r="D163" i="7" s="1"/>
  <c r="C162" i="7"/>
  <c r="D162" i="7" s="1"/>
  <c r="C161" i="7"/>
  <c r="D161" i="7" s="1"/>
  <c r="C160" i="7"/>
  <c r="D160" i="7" s="1"/>
  <c r="C159" i="7"/>
  <c r="D159" i="7" s="1"/>
  <c r="C158" i="7"/>
  <c r="D158" i="7" s="1"/>
  <c r="C157" i="7"/>
  <c r="D157" i="7" s="1"/>
  <c r="C156" i="7"/>
  <c r="D156" i="7" s="1"/>
  <c r="C155" i="7"/>
  <c r="D155" i="7" s="1"/>
  <c r="C154" i="7"/>
  <c r="D154" i="7" s="1"/>
  <c r="C153" i="7"/>
  <c r="D153" i="7" s="1"/>
  <c r="C152" i="7"/>
  <c r="D152" i="7" s="1"/>
  <c r="C151" i="7"/>
  <c r="D151" i="7" s="1"/>
  <c r="C150" i="7"/>
  <c r="D150" i="7" s="1"/>
  <c r="C149" i="7"/>
  <c r="D149" i="7" s="1"/>
  <c r="C148" i="7"/>
  <c r="D148" i="7" s="1"/>
  <c r="C147" i="7"/>
  <c r="D147" i="7" s="1"/>
  <c r="C146" i="7"/>
  <c r="D146" i="7" s="1"/>
  <c r="C145" i="7"/>
  <c r="D145" i="7" s="1"/>
  <c r="C144" i="7"/>
  <c r="D144" i="7" s="1"/>
  <c r="C143" i="7"/>
  <c r="D143" i="7" s="1"/>
  <c r="C142" i="7"/>
  <c r="D142" i="7" s="1"/>
  <c r="C141" i="7"/>
  <c r="D141" i="7" s="1"/>
  <c r="C140" i="7"/>
  <c r="D140" i="7" s="1"/>
  <c r="C139" i="7"/>
  <c r="D139" i="7" s="1"/>
  <c r="C138" i="7"/>
  <c r="D138" i="7" s="1"/>
  <c r="C137" i="7"/>
  <c r="D137" i="7" s="1"/>
  <c r="C136" i="7"/>
  <c r="D136" i="7" s="1"/>
  <c r="C135" i="7"/>
  <c r="D135" i="7" s="1"/>
  <c r="C134" i="7"/>
  <c r="D134" i="7" s="1"/>
  <c r="C133" i="7"/>
  <c r="D133" i="7" s="1"/>
  <c r="C132" i="7"/>
  <c r="D132" i="7" s="1"/>
  <c r="C131" i="7"/>
  <c r="D131" i="7" s="1"/>
  <c r="C130" i="7"/>
  <c r="D130" i="7" s="1"/>
  <c r="C129" i="7"/>
  <c r="D129" i="7" s="1"/>
  <c r="C128" i="7"/>
  <c r="D128" i="7" s="1"/>
  <c r="C127" i="7"/>
  <c r="D127" i="7" s="1"/>
  <c r="C126" i="7"/>
  <c r="D126" i="7" s="1"/>
  <c r="C125" i="7"/>
  <c r="D125" i="7" s="1"/>
  <c r="C124" i="7"/>
  <c r="D124" i="7" s="1"/>
  <c r="C123" i="7"/>
  <c r="D123" i="7" s="1"/>
  <c r="C122" i="7"/>
  <c r="D122" i="7" s="1"/>
  <c r="C121" i="7"/>
  <c r="D121" i="7" s="1"/>
  <c r="C120" i="7"/>
  <c r="D120" i="7" s="1"/>
  <c r="C119" i="7"/>
  <c r="D119" i="7" s="1"/>
  <c r="C118" i="7"/>
  <c r="D118" i="7" s="1"/>
  <c r="C117" i="7"/>
  <c r="D117" i="7" s="1"/>
  <c r="C116" i="7"/>
  <c r="D116" i="7" s="1"/>
  <c r="C115" i="7"/>
  <c r="D115" i="7" s="1"/>
  <c r="C114" i="7"/>
  <c r="D114" i="7" s="1"/>
  <c r="C113" i="7"/>
  <c r="D113" i="7" s="1"/>
  <c r="C112" i="7"/>
  <c r="D112" i="7" s="1"/>
  <c r="C111" i="7"/>
  <c r="D111" i="7" s="1"/>
  <c r="C110" i="7"/>
  <c r="D110" i="7" s="1"/>
  <c r="C109" i="7"/>
  <c r="D109" i="7" s="1"/>
  <c r="C108" i="7"/>
  <c r="D108" i="7" s="1"/>
  <c r="C107" i="7"/>
  <c r="D107" i="7" s="1"/>
  <c r="C106" i="7"/>
  <c r="D106" i="7" s="1"/>
  <c r="C105" i="7"/>
  <c r="D105" i="7" s="1"/>
  <c r="C104" i="7"/>
  <c r="D104" i="7" s="1"/>
  <c r="C103" i="7"/>
  <c r="D103" i="7" s="1"/>
  <c r="C102" i="7"/>
  <c r="D102" i="7" s="1"/>
  <c r="C101" i="7"/>
  <c r="D101" i="7" s="1"/>
  <c r="C100" i="7"/>
  <c r="D100" i="7" s="1"/>
  <c r="C99" i="7"/>
  <c r="D99" i="7" s="1"/>
  <c r="C98" i="7"/>
  <c r="D98" i="7" s="1"/>
  <c r="C97" i="7"/>
  <c r="D97" i="7" s="1"/>
  <c r="C96" i="7"/>
  <c r="D96" i="7" s="1"/>
  <c r="C95" i="7"/>
  <c r="D95" i="7" s="1"/>
  <c r="C94" i="7"/>
  <c r="D94" i="7" s="1"/>
  <c r="C93" i="7"/>
  <c r="D93" i="7" s="1"/>
  <c r="C92" i="7"/>
  <c r="D92" i="7" s="1"/>
  <c r="C91" i="7"/>
  <c r="D91" i="7" s="1"/>
  <c r="C90" i="7"/>
  <c r="D90" i="7" s="1"/>
  <c r="C89" i="7"/>
  <c r="D89" i="7" s="1"/>
  <c r="C88" i="7"/>
  <c r="D88" i="7" s="1"/>
  <c r="C87" i="7"/>
  <c r="D87" i="7" s="1"/>
  <c r="C86" i="7"/>
  <c r="D86" i="7" s="1"/>
  <c r="C85" i="7"/>
  <c r="D85" i="7" s="1"/>
  <c r="C84" i="7"/>
  <c r="D84" i="7" s="1"/>
  <c r="C83" i="7"/>
  <c r="D83" i="7" s="1"/>
  <c r="C82" i="7"/>
  <c r="D82" i="7" s="1"/>
  <c r="C81" i="7"/>
  <c r="D81" i="7" s="1"/>
  <c r="C80" i="7"/>
  <c r="D80" i="7" s="1"/>
  <c r="C79" i="7"/>
  <c r="D79" i="7" s="1"/>
  <c r="C78" i="7"/>
  <c r="D78" i="7" s="1"/>
  <c r="C77" i="7"/>
  <c r="D77" i="7" s="1"/>
  <c r="C76" i="7"/>
  <c r="D76" i="7" s="1"/>
  <c r="C75" i="7"/>
  <c r="D75" i="7" s="1"/>
  <c r="C74" i="7"/>
  <c r="D74" i="7" s="1"/>
  <c r="C73" i="7"/>
  <c r="D73" i="7" s="1"/>
  <c r="C72" i="7"/>
  <c r="D72" i="7" s="1"/>
  <c r="C71" i="7"/>
  <c r="D71" i="7" s="1"/>
  <c r="C70" i="7"/>
  <c r="D70" i="7" s="1"/>
  <c r="C69" i="7"/>
  <c r="C68" i="7"/>
  <c r="D68" i="7" s="1"/>
  <c r="C67" i="7"/>
  <c r="D67" i="7" s="1"/>
  <c r="C66" i="7"/>
  <c r="D66" i="7" s="1"/>
  <c r="C65" i="7"/>
  <c r="D65" i="7" s="1"/>
  <c r="C64" i="7"/>
  <c r="D64" i="7" s="1"/>
  <c r="C63" i="7"/>
  <c r="D63" i="7" s="1"/>
  <c r="C62" i="7"/>
  <c r="D62" i="7" s="1"/>
  <c r="C61" i="7"/>
  <c r="D61" i="7" s="1"/>
  <c r="C60" i="7"/>
  <c r="D60" i="7" s="1"/>
  <c r="C59" i="7"/>
  <c r="D59" i="7" s="1"/>
  <c r="C58" i="7"/>
  <c r="D58" i="7" s="1"/>
  <c r="C57" i="7"/>
  <c r="D57" i="7" s="1"/>
  <c r="C56" i="7"/>
  <c r="D56" i="7" s="1"/>
  <c r="C55" i="7"/>
  <c r="D55" i="7" s="1"/>
  <c r="C54" i="7"/>
  <c r="D54" i="7" s="1"/>
  <c r="C53" i="7"/>
  <c r="D53" i="7" s="1"/>
  <c r="C52" i="7"/>
  <c r="D52" i="7" s="1"/>
  <c r="C51" i="7"/>
  <c r="D51" i="7" s="1"/>
  <c r="C50" i="7"/>
  <c r="D50" i="7" s="1"/>
  <c r="C49" i="7"/>
  <c r="D49" i="7" s="1"/>
  <c r="C48" i="7"/>
  <c r="D48" i="7" s="1"/>
  <c r="C47" i="7"/>
  <c r="D47" i="7" s="1"/>
  <c r="C46" i="7"/>
  <c r="D46" i="7" s="1"/>
  <c r="C45" i="7"/>
  <c r="D45" i="7" s="1"/>
  <c r="C44" i="7"/>
  <c r="D44" i="7" s="1"/>
  <c r="C43" i="7"/>
  <c r="D43" i="7" s="1"/>
  <c r="C42" i="7"/>
  <c r="D42" i="7" s="1"/>
  <c r="C41" i="7"/>
  <c r="D41" i="7" s="1"/>
  <c r="C40" i="7"/>
  <c r="D40" i="7" s="1"/>
  <c r="C39" i="7"/>
  <c r="D39" i="7" s="1"/>
  <c r="C38" i="7"/>
  <c r="D38" i="7" s="1"/>
  <c r="C37" i="7"/>
  <c r="D37" i="7" s="1"/>
  <c r="C36" i="7"/>
  <c r="D36" i="7" s="1"/>
  <c r="C35" i="7"/>
  <c r="D35" i="7" s="1"/>
  <c r="C34" i="7"/>
  <c r="D34" i="7" s="1"/>
  <c r="C33" i="7"/>
  <c r="D33" i="7" s="1"/>
  <c r="C32" i="7"/>
  <c r="D32" i="7" s="1"/>
  <c r="C31" i="7"/>
  <c r="D31" i="7" s="1"/>
  <c r="C30" i="7"/>
  <c r="D30" i="7" s="1"/>
  <c r="C29" i="7"/>
  <c r="D29" i="7" s="1"/>
  <c r="C28" i="7"/>
  <c r="D28" i="7" s="1"/>
  <c r="C27" i="7"/>
  <c r="D27" i="7" s="1"/>
  <c r="C26" i="7"/>
  <c r="D26" i="7" s="1"/>
  <c r="C25" i="7"/>
  <c r="D25" i="7" s="1"/>
  <c r="C24" i="7"/>
  <c r="D24" i="7" s="1"/>
  <c r="C23" i="7"/>
  <c r="D23" i="7" s="1"/>
  <c r="C22" i="7"/>
  <c r="D22" i="7" s="1"/>
  <c r="C21" i="7"/>
  <c r="D21" i="7" s="1"/>
  <c r="C20" i="7"/>
  <c r="D20" i="7" s="1"/>
  <c r="C19" i="7"/>
  <c r="D19" i="7" s="1"/>
  <c r="C18" i="7"/>
  <c r="D18" i="7" s="1"/>
  <c r="C17" i="7"/>
  <c r="D17" i="7" s="1"/>
  <c r="C16" i="7"/>
  <c r="D16" i="7" s="1"/>
  <c r="C15" i="7"/>
  <c r="D15" i="7" s="1"/>
  <c r="C14" i="7"/>
  <c r="D14" i="7" s="1"/>
  <c r="C13" i="7"/>
  <c r="D13" i="7" s="1"/>
  <c r="C12" i="7"/>
  <c r="D12" i="7" s="1"/>
  <c r="C11" i="7"/>
  <c r="D11" i="7" s="1"/>
  <c r="C10" i="7"/>
  <c r="D10" i="7" s="1"/>
  <c r="C9" i="7"/>
  <c r="D9" i="7" s="1"/>
  <c r="C8" i="7"/>
  <c r="D8" i="7" s="1"/>
  <c r="C7" i="7"/>
  <c r="D7" i="7" s="1"/>
  <c r="C6" i="7"/>
  <c r="D6" i="7" s="1"/>
  <c r="C5" i="7"/>
  <c r="D5" i="7" s="1"/>
  <c r="C4" i="7"/>
  <c r="D4" i="7" s="1"/>
  <c r="C3" i="7"/>
  <c r="D3" i="7" s="1"/>
  <c r="C2" i="7"/>
  <c r="D2" i="7" s="1"/>
  <c r="C4" i="5"/>
  <c r="D4" i="5" s="1"/>
  <c r="C5" i="5"/>
  <c r="D5" i="5" s="1"/>
  <c r="C6" i="5"/>
  <c r="D6" i="5" s="1"/>
  <c r="C7" i="5"/>
  <c r="D7" i="5" s="1"/>
  <c r="C8" i="5"/>
  <c r="D8" i="5" s="1"/>
  <c r="C9" i="5"/>
  <c r="D9" i="5" s="1"/>
  <c r="C10" i="5"/>
  <c r="D10" i="5" s="1"/>
  <c r="C11" i="5"/>
  <c r="D11" i="5" s="1"/>
  <c r="C12" i="5"/>
  <c r="D12" i="5" s="1"/>
  <c r="C13" i="5"/>
  <c r="D13" i="5" s="1"/>
  <c r="C14" i="5"/>
  <c r="D14" i="5" s="1"/>
  <c r="C15" i="5"/>
  <c r="D15" i="5" s="1"/>
  <c r="C16" i="5"/>
  <c r="D16" i="5" s="1"/>
  <c r="C17" i="5"/>
  <c r="D17" i="5" s="1"/>
  <c r="C18" i="5"/>
  <c r="D18" i="5" s="1"/>
  <c r="C19" i="5"/>
  <c r="D19" i="5" s="1"/>
  <c r="C20" i="5"/>
  <c r="D20" i="5" s="1"/>
  <c r="C21" i="5"/>
  <c r="D21" i="5" s="1"/>
  <c r="C22" i="5"/>
  <c r="D22" i="5" s="1"/>
  <c r="C23" i="5"/>
  <c r="D23" i="5" s="1"/>
  <c r="C24" i="5"/>
  <c r="D24" i="5" s="1"/>
  <c r="C25" i="5"/>
  <c r="D25" i="5" s="1"/>
  <c r="C26" i="5"/>
  <c r="D26" i="5" s="1"/>
  <c r="C27" i="5"/>
  <c r="D27" i="5" s="1"/>
  <c r="C28" i="5"/>
  <c r="D28" i="5" s="1"/>
  <c r="C29" i="5"/>
  <c r="D29" i="5" s="1"/>
  <c r="C30" i="5"/>
  <c r="D30" i="5" s="1"/>
  <c r="C31" i="5"/>
  <c r="D31" i="5" s="1"/>
  <c r="C32" i="5"/>
  <c r="D32" i="5" s="1"/>
  <c r="C33" i="5"/>
  <c r="D33" i="5" s="1"/>
  <c r="C34" i="5"/>
  <c r="D34" i="5" s="1"/>
  <c r="C35" i="5"/>
  <c r="D35" i="5" s="1"/>
  <c r="C36" i="5"/>
  <c r="D36" i="5" s="1"/>
  <c r="C37" i="5"/>
  <c r="D37" i="5" s="1"/>
  <c r="C38" i="5"/>
  <c r="D38" i="5" s="1"/>
  <c r="C39" i="5"/>
  <c r="D39" i="5" s="1"/>
  <c r="C40" i="5"/>
  <c r="D40" i="5" s="1"/>
  <c r="C41" i="5"/>
  <c r="D41" i="5" s="1"/>
  <c r="C42" i="5"/>
  <c r="D42" i="5" s="1"/>
  <c r="C43" i="5"/>
  <c r="D43" i="5" s="1"/>
  <c r="C44" i="5"/>
  <c r="D44" i="5" s="1"/>
  <c r="C45" i="5"/>
  <c r="D45" i="5" s="1"/>
  <c r="C46" i="5"/>
  <c r="D46" i="5" s="1"/>
  <c r="C47" i="5"/>
  <c r="D47" i="5" s="1"/>
  <c r="C48" i="5"/>
  <c r="D48" i="5" s="1"/>
  <c r="C49" i="5"/>
  <c r="D49" i="5" s="1"/>
  <c r="C50" i="5"/>
  <c r="D50" i="5" s="1"/>
  <c r="C51" i="5"/>
  <c r="D51" i="5" s="1"/>
  <c r="C52" i="5"/>
  <c r="D52" i="5" s="1"/>
  <c r="C53" i="5"/>
  <c r="D53" i="5" s="1"/>
  <c r="C54" i="5"/>
  <c r="D54" i="5" s="1"/>
  <c r="C55" i="5"/>
  <c r="D55" i="5" s="1"/>
  <c r="C56" i="5"/>
  <c r="D56" i="5" s="1"/>
  <c r="C57" i="5"/>
  <c r="D57" i="5" s="1"/>
  <c r="C58" i="5"/>
  <c r="D58" i="5" s="1"/>
  <c r="C59" i="5"/>
  <c r="D59" i="5" s="1"/>
  <c r="C60" i="5"/>
  <c r="D60" i="5" s="1"/>
  <c r="C61" i="5"/>
  <c r="D61" i="5" s="1"/>
  <c r="C62" i="5"/>
  <c r="D62" i="5" s="1"/>
  <c r="C63" i="5"/>
  <c r="D63" i="5" s="1"/>
  <c r="C64" i="5"/>
  <c r="D64" i="5" s="1"/>
  <c r="C65" i="5"/>
  <c r="D65" i="5" s="1"/>
  <c r="C66" i="5"/>
  <c r="D66" i="5" s="1"/>
  <c r="C67" i="5"/>
  <c r="D67" i="5" s="1"/>
  <c r="C68" i="5"/>
  <c r="D68" i="5" s="1"/>
  <c r="C69" i="5"/>
  <c r="D69" i="5" s="1"/>
  <c r="C70" i="5"/>
  <c r="D70" i="5" s="1"/>
  <c r="C71" i="5"/>
  <c r="D71" i="5" s="1"/>
  <c r="C72" i="5"/>
  <c r="D72" i="5" s="1"/>
  <c r="C73" i="5"/>
  <c r="D73" i="5" s="1"/>
  <c r="C74" i="5"/>
  <c r="D74" i="5" s="1"/>
  <c r="C75" i="5"/>
  <c r="D75" i="5" s="1"/>
  <c r="C76" i="5"/>
  <c r="D76" i="5" s="1"/>
  <c r="C77" i="5"/>
  <c r="D77" i="5" s="1"/>
  <c r="C78" i="5"/>
  <c r="D78" i="5" s="1"/>
  <c r="C79" i="5"/>
  <c r="D79" i="5" s="1"/>
  <c r="C80" i="5"/>
  <c r="D80" i="5" s="1"/>
  <c r="C81" i="5"/>
  <c r="D81" i="5" s="1"/>
  <c r="C82" i="5"/>
  <c r="D82" i="5" s="1"/>
  <c r="C83" i="5"/>
  <c r="D83" i="5" s="1"/>
  <c r="C84" i="5"/>
  <c r="D84" i="5" s="1"/>
  <c r="C85" i="5"/>
  <c r="D85" i="5" s="1"/>
  <c r="C86" i="5"/>
  <c r="D86" i="5" s="1"/>
  <c r="C87" i="5"/>
  <c r="D87" i="5" s="1"/>
  <c r="C88" i="5"/>
  <c r="D88" i="5" s="1"/>
  <c r="C89" i="5"/>
  <c r="D89" i="5" s="1"/>
  <c r="C90" i="5"/>
  <c r="D90" i="5" s="1"/>
  <c r="C91" i="5"/>
  <c r="D91" i="5" s="1"/>
  <c r="C92" i="5"/>
  <c r="D92" i="5" s="1"/>
  <c r="C93" i="5"/>
  <c r="D93" i="5" s="1"/>
  <c r="C94" i="5"/>
  <c r="D94" i="5" s="1"/>
  <c r="C95" i="5"/>
  <c r="D95" i="5" s="1"/>
  <c r="C96" i="5"/>
  <c r="D96" i="5" s="1"/>
  <c r="C97" i="5"/>
  <c r="D97" i="5" s="1"/>
  <c r="C98" i="5"/>
  <c r="D98" i="5" s="1"/>
  <c r="C99" i="5"/>
  <c r="D99" i="5" s="1"/>
  <c r="C100" i="5"/>
  <c r="D100" i="5" s="1"/>
  <c r="C101" i="5"/>
  <c r="D101" i="5" s="1"/>
  <c r="C102" i="5"/>
  <c r="D102" i="5" s="1"/>
  <c r="C103" i="5"/>
  <c r="D103" i="5" s="1"/>
  <c r="C104" i="5"/>
  <c r="D104" i="5" s="1"/>
  <c r="C105" i="5"/>
  <c r="D105" i="5" s="1"/>
  <c r="C106" i="5"/>
  <c r="D106" i="5" s="1"/>
  <c r="C107" i="5"/>
  <c r="D107" i="5" s="1"/>
  <c r="C108" i="5"/>
  <c r="D108" i="5" s="1"/>
  <c r="C109" i="5"/>
  <c r="D109" i="5" s="1"/>
  <c r="C110" i="5"/>
  <c r="D110" i="5" s="1"/>
  <c r="C111" i="5"/>
  <c r="D111" i="5" s="1"/>
  <c r="C112" i="5"/>
  <c r="D112" i="5" s="1"/>
  <c r="C113" i="5"/>
  <c r="D113" i="5" s="1"/>
  <c r="C114" i="5"/>
  <c r="D114" i="5" s="1"/>
  <c r="C115" i="5"/>
  <c r="D115" i="5" s="1"/>
  <c r="C116" i="5"/>
  <c r="D116" i="5" s="1"/>
  <c r="C117" i="5"/>
  <c r="D117" i="5" s="1"/>
  <c r="C118" i="5"/>
  <c r="D118" i="5" s="1"/>
  <c r="C119" i="5"/>
  <c r="D119" i="5" s="1"/>
  <c r="C120" i="5"/>
  <c r="D120" i="5" s="1"/>
  <c r="C121" i="5"/>
  <c r="D121" i="5" s="1"/>
  <c r="C122" i="5"/>
  <c r="D122" i="5" s="1"/>
  <c r="C123" i="5"/>
  <c r="D123" i="5" s="1"/>
  <c r="C124" i="5"/>
  <c r="D124" i="5" s="1"/>
  <c r="C125" i="5"/>
  <c r="D125" i="5" s="1"/>
  <c r="C126" i="5"/>
  <c r="D126" i="5" s="1"/>
  <c r="C127" i="5"/>
  <c r="D127" i="5" s="1"/>
  <c r="C128" i="5"/>
  <c r="D128" i="5" s="1"/>
  <c r="C129" i="5"/>
  <c r="D129" i="5" s="1"/>
  <c r="C130" i="5"/>
  <c r="D130" i="5" s="1"/>
  <c r="C131" i="5"/>
  <c r="D131" i="5" s="1"/>
  <c r="C132" i="5"/>
  <c r="D132" i="5" s="1"/>
  <c r="C133" i="5"/>
  <c r="D133" i="5" s="1"/>
  <c r="C134" i="5"/>
  <c r="D134" i="5" s="1"/>
  <c r="C135" i="5"/>
  <c r="D135" i="5" s="1"/>
  <c r="C136" i="5"/>
  <c r="D136" i="5" s="1"/>
  <c r="C137" i="5"/>
  <c r="D137" i="5" s="1"/>
  <c r="C138" i="5"/>
  <c r="D138" i="5" s="1"/>
  <c r="C139" i="5"/>
  <c r="D139" i="5" s="1"/>
  <c r="C140" i="5"/>
  <c r="D140" i="5" s="1"/>
  <c r="C141" i="5"/>
  <c r="D141" i="5" s="1"/>
  <c r="C142" i="5"/>
  <c r="D142" i="5" s="1"/>
  <c r="C143" i="5"/>
  <c r="D143" i="5" s="1"/>
  <c r="C144" i="5"/>
  <c r="D144" i="5" s="1"/>
  <c r="C145" i="5"/>
  <c r="D145" i="5" s="1"/>
  <c r="C146" i="5"/>
  <c r="D146" i="5" s="1"/>
  <c r="C147" i="5"/>
  <c r="D147" i="5" s="1"/>
  <c r="C148" i="5"/>
  <c r="D148" i="5" s="1"/>
  <c r="C149" i="5"/>
  <c r="D149" i="5" s="1"/>
  <c r="C150" i="5"/>
  <c r="D150" i="5" s="1"/>
  <c r="C151" i="5"/>
  <c r="D151" i="5" s="1"/>
  <c r="C152" i="5"/>
  <c r="D152" i="5" s="1"/>
  <c r="C153" i="5"/>
  <c r="D153" i="5" s="1"/>
  <c r="C154" i="5"/>
  <c r="D154" i="5" s="1"/>
  <c r="C155" i="5"/>
  <c r="D155" i="5" s="1"/>
  <c r="C156" i="5"/>
  <c r="D156" i="5" s="1"/>
  <c r="C157" i="5"/>
  <c r="D157" i="5" s="1"/>
  <c r="C158" i="5"/>
  <c r="D158" i="5" s="1"/>
  <c r="C159" i="5"/>
  <c r="D159" i="5" s="1"/>
  <c r="C160" i="5"/>
  <c r="D160" i="5" s="1"/>
  <c r="C161" i="5"/>
  <c r="D161" i="5" s="1"/>
  <c r="C162" i="5"/>
  <c r="D162" i="5" s="1"/>
  <c r="C163" i="5"/>
  <c r="D163" i="5" s="1"/>
  <c r="C164" i="5"/>
  <c r="D164" i="5" s="1"/>
  <c r="C165" i="5"/>
  <c r="D165" i="5" s="1"/>
  <c r="C166" i="5"/>
  <c r="D166" i="5" s="1"/>
  <c r="C167" i="5"/>
  <c r="D167" i="5" s="1"/>
  <c r="C168" i="5"/>
  <c r="D168" i="5" s="1"/>
  <c r="C169" i="5"/>
  <c r="D169" i="5" s="1"/>
  <c r="C170" i="5"/>
  <c r="D170" i="5" s="1"/>
  <c r="C171" i="5"/>
  <c r="D171" i="5" s="1"/>
  <c r="C172" i="5"/>
  <c r="D172" i="5" s="1"/>
  <c r="C173" i="5"/>
  <c r="D173" i="5" s="1"/>
  <c r="C174" i="5"/>
  <c r="D174" i="5" s="1"/>
  <c r="C175" i="5"/>
  <c r="D175" i="5" s="1"/>
  <c r="C176" i="5"/>
  <c r="D176" i="5" s="1"/>
  <c r="C177" i="5"/>
  <c r="D177" i="5" s="1"/>
  <c r="C178" i="5"/>
  <c r="D178" i="5" s="1"/>
  <c r="C179" i="5"/>
  <c r="D179" i="5" s="1"/>
  <c r="C180" i="5"/>
  <c r="D180" i="5" s="1"/>
  <c r="C181" i="5"/>
  <c r="D181" i="5" s="1"/>
  <c r="C182" i="5"/>
  <c r="D182" i="5" s="1"/>
  <c r="C183" i="5"/>
  <c r="D183" i="5" s="1"/>
  <c r="C184" i="5"/>
  <c r="D184" i="5" s="1"/>
  <c r="C185" i="5"/>
  <c r="D185" i="5" s="1"/>
  <c r="C186" i="5"/>
  <c r="D186" i="5" s="1"/>
  <c r="C187" i="5"/>
  <c r="D187" i="5" s="1"/>
  <c r="C188" i="5"/>
  <c r="D188" i="5" s="1"/>
  <c r="C189" i="5"/>
  <c r="D189" i="5" s="1"/>
  <c r="C190" i="5"/>
  <c r="D190" i="5" s="1"/>
  <c r="C191" i="5"/>
  <c r="D191" i="5" s="1"/>
  <c r="C192" i="5"/>
  <c r="D192" i="5" s="1"/>
  <c r="C193" i="5"/>
  <c r="D193" i="5" s="1"/>
  <c r="C194" i="5"/>
  <c r="D194" i="5" s="1"/>
  <c r="C195" i="5"/>
  <c r="D195" i="5" s="1"/>
  <c r="C196" i="5"/>
  <c r="D196" i="5" s="1"/>
  <c r="C197" i="5"/>
  <c r="D197" i="5" s="1"/>
  <c r="C198" i="5"/>
  <c r="D198" i="5" s="1"/>
  <c r="C199" i="5"/>
  <c r="D199" i="5" s="1"/>
  <c r="C200" i="5"/>
  <c r="D200" i="5" s="1"/>
  <c r="C201" i="5"/>
  <c r="D201" i="5" s="1"/>
  <c r="C202" i="5"/>
  <c r="D202" i="5" s="1"/>
  <c r="C203" i="5"/>
  <c r="D203" i="5" s="1"/>
  <c r="C204" i="5"/>
  <c r="D204" i="5" s="1"/>
  <c r="C205" i="5"/>
  <c r="D205" i="5" s="1"/>
  <c r="C206" i="5"/>
  <c r="D206" i="5" s="1"/>
  <c r="C207" i="5"/>
  <c r="D207" i="5" s="1"/>
  <c r="C208" i="5"/>
  <c r="D208" i="5" s="1"/>
  <c r="C209" i="5"/>
  <c r="D209" i="5" s="1"/>
  <c r="C210" i="5"/>
  <c r="D210" i="5" s="1"/>
  <c r="C211" i="5"/>
  <c r="D211" i="5" s="1"/>
  <c r="C212" i="5"/>
  <c r="D212" i="5" s="1"/>
  <c r="C213" i="5"/>
  <c r="D213" i="5" s="1"/>
  <c r="C214" i="5"/>
  <c r="D214" i="5" s="1"/>
  <c r="C215" i="5"/>
  <c r="D215" i="5" s="1"/>
  <c r="C216" i="5"/>
  <c r="D216" i="5" s="1"/>
  <c r="C217" i="5"/>
  <c r="D217" i="5" s="1"/>
  <c r="C218" i="5"/>
  <c r="D218" i="5" s="1"/>
  <c r="C219" i="5"/>
  <c r="D219" i="5" s="1"/>
  <c r="C220" i="5"/>
  <c r="D220" i="5" s="1"/>
  <c r="C221" i="5"/>
  <c r="D221" i="5" s="1"/>
  <c r="C222" i="5"/>
  <c r="D222" i="5" s="1"/>
  <c r="C223" i="5"/>
  <c r="D223" i="5" s="1"/>
  <c r="C224" i="5"/>
  <c r="D224" i="5" s="1"/>
  <c r="C225" i="5"/>
  <c r="D225" i="5" s="1"/>
  <c r="C226" i="5"/>
  <c r="D226" i="5" s="1"/>
  <c r="C227" i="5"/>
  <c r="D227" i="5" s="1"/>
  <c r="C228" i="5"/>
  <c r="D228" i="5" s="1"/>
  <c r="C229" i="5"/>
  <c r="D229" i="5" s="1"/>
  <c r="C230" i="5"/>
  <c r="D230" i="5" s="1"/>
  <c r="C231" i="5"/>
  <c r="D231" i="5" s="1"/>
  <c r="C232" i="5"/>
  <c r="D232" i="5" s="1"/>
  <c r="C233" i="5"/>
  <c r="D233" i="5" s="1"/>
  <c r="C234" i="5"/>
  <c r="D234" i="5" s="1"/>
  <c r="C235" i="5"/>
  <c r="D235" i="5" s="1"/>
  <c r="C236" i="5"/>
  <c r="D236" i="5" s="1"/>
  <c r="C237" i="5"/>
  <c r="D237" i="5" s="1"/>
  <c r="C238" i="5"/>
  <c r="D238" i="5" s="1"/>
  <c r="C239" i="5"/>
  <c r="D239" i="5" s="1"/>
  <c r="C240" i="5"/>
  <c r="D240" i="5" s="1"/>
  <c r="C241" i="5"/>
  <c r="D241" i="5" s="1"/>
  <c r="C242" i="5"/>
  <c r="D242" i="5" s="1"/>
  <c r="C243" i="5"/>
  <c r="D243" i="5" s="1"/>
  <c r="C244" i="5"/>
  <c r="D244" i="5" s="1"/>
  <c r="C245" i="5"/>
  <c r="D245" i="5" s="1"/>
  <c r="C246" i="5"/>
  <c r="D246" i="5" s="1"/>
  <c r="C247" i="5"/>
  <c r="D247" i="5" s="1"/>
  <c r="C248" i="5"/>
  <c r="D248" i="5" s="1"/>
  <c r="C249" i="5"/>
  <c r="D249" i="5" s="1"/>
  <c r="C250" i="5"/>
  <c r="D250" i="5" s="1"/>
  <c r="C251" i="5"/>
  <c r="D251" i="5" s="1"/>
  <c r="C252" i="5"/>
  <c r="D252" i="5" s="1"/>
  <c r="C253" i="5"/>
  <c r="D253" i="5" s="1"/>
  <c r="C254" i="5"/>
  <c r="D254" i="5" s="1"/>
  <c r="C255" i="5"/>
  <c r="D255" i="5" s="1"/>
  <c r="C256" i="5"/>
  <c r="D256" i="5" s="1"/>
  <c r="C257" i="5"/>
  <c r="D257" i="5" s="1"/>
  <c r="C258" i="5"/>
  <c r="D258" i="5" s="1"/>
  <c r="C259" i="5"/>
  <c r="D259" i="5" s="1"/>
  <c r="C260" i="5"/>
  <c r="D260" i="5" s="1"/>
  <c r="C261" i="5"/>
  <c r="D261" i="5" s="1"/>
  <c r="C262" i="5"/>
  <c r="D262" i="5" s="1"/>
  <c r="C263" i="5"/>
  <c r="D263" i="5" s="1"/>
  <c r="C264" i="5"/>
  <c r="D264" i="5" s="1"/>
  <c r="C265" i="5"/>
  <c r="D265" i="5" s="1"/>
  <c r="C266" i="5"/>
  <c r="D266" i="5" s="1"/>
  <c r="C267" i="5"/>
  <c r="D267" i="5" s="1"/>
  <c r="C268" i="5"/>
  <c r="D268" i="5" s="1"/>
  <c r="C269" i="5"/>
  <c r="D269" i="5" s="1"/>
  <c r="C270" i="5"/>
  <c r="D270" i="5" s="1"/>
  <c r="C271" i="5"/>
  <c r="D271" i="5" s="1"/>
  <c r="C272" i="5"/>
  <c r="D272" i="5" s="1"/>
  <c r="C273" i="5"/>
  <c r="D273" i="5" s="1"/>
  <c r="C274" i="5"/>
  <c r="D274" i="5" s="1"/>
  <c r="C275" i="5"/>
  <c r="D275" i="5" s="1"/>
  <c r="C276" i="5"/>
  <c r="D276" i="5" s="1"/>
  <c r="C277" i="5"/>
  <c r="D277" i="5" s="1"/>
  <c r="C278" i="5"/>
  <c r="D278" i="5" s="1"/>
  <c r="C279" i="5"/>
  <c r="D279" i="5" s="1"/>
  <c r="C280" i="5"/>
  <c r="D280" i="5" s="1"/>
  <c r="C281" i="5"/>
  <c r="D281" i="5" s="1"/>
  <c r="C282" i="5"/>
  <c r="D282" i="5" s="1"/>
  <c r="C283" i="5"/>
  <c r="D283" i="5" s="1"/>
  <c r="C284" i="5"/>
  <c r="D284" i="5" s="1"/>
  <c r="C285" i="5"/>
  <c r="D285" i="5" s="1"/>
  <c r="C286" i="5"/>
  <c r="D286" i="5" s="1"/>
  <c r="C287" i="5"/>
  <c r="D287" i="5" s="1"/>
  <c r="C288" i="5"/>
  <c r="D288" i="5" s="1"/>
  <c r="C289" i="5"/>
  <c r="D289" i="5" s="1"/>
  <c r="C290" i="5"/>
  <c r="D290" i="5" s="1"/>
  <c r="C291" i="5"/>
  <c r="D291" i="5" s="1"/>
  <c r="C292" i="5"/>
  <c r="D292" i="5" s="1"/>
  <c r="C293" i="5"/>
  <c r="D293" i="5" s="1"/>
  <c r="C294" i="5"/>
  <c r="D294" i="5" s="1"/>
  <c r="C295" i="5"/>
  <c r="D295" i="5" s="1"/>
  <c r="C296" i="5"/>
  <c r="D296" i="5" s="1"/>
  <c r="C297" i="5"/>
  <c r="D297" i="5" s="1"/>
  <c r="C298" i="5"/>
  <c r="D298" i="5" s="1"/>
  <c r="C299" i="5"/>
  <c r="D299" i="5" s="1"/>
  <c r="C300" i="5"/>
  <c r="D300" i="5" s="1"/>
  <c r="C301" i="5"/>
  <c r="D301" i="5" s="1"/>
  <c r="C302" i="5"/>
  <c r="D302" i="5" s="1"/>
  <c r="C303" i="5"/>
  <c r="D303" i="5" s="1"/>
  <c r="C304" i="5"/>
  <c r="D304" i="5" s="1"/>
  <c r="C305" i="5"/>
  <c r="D305" i="5" s="1"/>
  <c r="C306" i="5"/>
  <c r="D306" i="5" s="1"/>
  <c r="C307" i="5"/>
  <c r="D307" i="5" s="1"/>
  <c r="C308" i="5"/>
  <c r="D308" i="5" s="1"/>
  <c r="C309" i="5"/>
  <c r="D309" i="5" s="1"/>
  <c r="C310" i="5"/>
  <c r="D310" i="5" s="1"/>
  <c r="C311" i="5"/>
  <c r="D311" i="5" s="1"/>
  <c r="C312" i="5"/>
  <c r="D312" i="5" s="1"/>
  <c r="C313" i="5"/>
  <c r="D313" i="5" s="1"/>
  <c r="C314" i="5"/>
  <c r="D314" i="5" s="1"/>
  <c r="C315" i="5"/>
  <c r="D315" i="5" s="1"/>
  <c r="C316" i="5"/>
  <c r="D316" i="5" s="1"/>
  <c r="C317" i="5"/>
  <c r="D317" i="5" s="1"/>
  <c r="C318" i="5"/>
  <c r="D318" i="5" s="1"/>
  <c r="C319" i="5"/>
  <c r="D319" i="5" s="1"/>
  <c r="C320" i="5"/>
  <c r="D320" i="5" s="1"/>
  <c r="C321" i="5"/>
  <c r="D321" i="5" s="1"/>
  <c r="C322" i="5"/>
  <c r="D322" i="5" s="1"/>
  <c r="C323" i="5"/>
  <c r="D323" i="5" s="1"/>
  <c r="C324" i="5"/>
  <c r="D324" i="5" s="1"/>
  <c r="C325" i="5"/>
  <c r="D325" i="5" s="1"/>
  <c r="C326" i="5"/>
  <c r="D326" i="5" s="1"/>
  <c r="C327" i="5"/>
  <c r="D327" i="5" s="1"/>
  <c r="C328" i="5"/>
  <c r="D328" i="5" s="1"/>
  <c r="C329" i="5"/>
  <c r="D329" i="5" s="1"/>
  <c r="C330" i="5"/>
  <c r="D330" i="5" s="1"/>
  <c r="C331" i="5"/>
  <c r="D331" i="5" s="1"/>
  <c r="C332" i="5"/>
  <c r="D332" i="5" s="1"/>
  <c r="C333" i="5"/>
  <c r="D333" i="5" s="1"/>
  <c r="C334" i="5"/>
  <c r="D334" i="5" s="1"/>
  <c r="C335" i="5"/>
  <c r="D335" i="5" s="1"/>
  <c r="C336" i="5"/>
  <c r="D336" i="5" s="1"/>
  <c r="C337" i="5"/>
  <c r="D337" i="5" s="1"/>
  <c r="C338" i="5"/>
  <c r="D338" i="5" s="1"/>
  <c r="C339" i="5"/>
  <c r="D339" i="5" s="1"/>
  <c r="C340" i="5"/>
  <c r="D340" i="5" s="1"/>
  <c r="C341" i="5"/>
  <c r="D341" i="5" s="1"/>
  <c r="C342" i="5"/>
  <c r="D342" i="5" s="1"/>
  <c r="C343" i="5"/>
  <c r="D343" i="5" s="1"/>
  <c r="C344" i="5"/>
  <c r="D344" i="5" s="1"/>
  <c r="C345" i="5"/>
  <c r="D345" i="5" s="1"/>
  <c r="C346" i="5"/>
  <c r="D346" i="5" s="1"/>
  <c r="C347" i="5"/>
  <c r="D347" i="5" s="1"/>
  <c r="C348" i="5"/>
  <c r="D348" i="5" s="1"/>
  <c r="C349" i="5"/>
  <c r="D349" i="5" s="1"/>
  <c r="C350" i="5"/>
  <c r="D350" i="5" s="1"/>
  <c r="C351" i="5"/>
  <c r="D351" i="5" s="1"/>
  <c r="C352" i="5"/>
  <c r="D352" i="5" s="1"/>
  <c r="C353" i="5"/>
  <c r="D353" i="5" s="1"/>
  <c r="C354" i="5"/>
  <c r="D354" i="5" s="1"/>
  <c r="C355" i="5"/>
  <c r="D355" i="5" s="1"/>
  <c r="C356" i="5"/>
  <c r="D356" i="5" s="1"/>
  <c r="C357" i="5"/>
  <c r="D357" i="5" s="1"/>
  <c r="C358" i="5"/>
  <c r="D358" i="5" s="1"/>
  <c r="C359" i="5"/>
  <c r="D359" i="5" s="1"/>
  <c r="C360" i="5"/>
  <c r="D360" i="5" s="1"/>
  <c r="C361" i="5"/>
  <c r="D361" i="5" s="1"/>
  <c r="C362" i="5"/>
  <c r="D362" i="5" s="1"/>
  <c r="C363" i="5"/>
  <c r="D363" i="5" s="1"/>
  <c r="C364" i="5"/>
  <c r="D364" i="5" s="1"/>
  <c r="C365" i="5"/>
  <c r="D365" i="5" s="1"/>
  <c r="C366" i="5"/>
  <c r="D366" i="5" s="1"/>
  <c r="C2" i="6"/>
  <c r="D2" i="6" s="1"/>
  <c r="D47" i="6"/>
  <c r="D56" i="6"/>
  <c r="D79" i="6"/>
  <c r="C3" i="6"/>
  <c r="D3" i="6" s="1"/>
  <c r="C4" i="6"/>
  <c r="D4" i="6" s="1"/>
  <c r="C5" i="6"/>
  <c r="D5" i="6" s="1"/>
  <c r="C6" i="6"/>
  <c r="D6" i="6" s="1"/>
  <c r="C7" i="6"/>
  <c r="D7" i="6" s="1"/>
  <c r="C8" i="6"/>
  <c r="D8" i="6" s="1"/>
  <c r="C9" i="6"/>
  <c r="D9" i="6" s="1"/>
  <c r="C10" i="6"/>
  <c r="D10" i="6" s="1"/>
  <c r="C11" i="6"/>
  <c r="D11" i="6" s="1"/>
  <c r="C12" i="6"/>
  <c r="D12" i="6" s="1"/>
  <c r="C13" i="6"/>
  <c r="D13" i="6" s="1"/>
  <c r="C14" i="6"/>
  <c r="D14" i="6" s="1"/>
  <c r="C15" i="6"/>
  <c r="D15" i="6" s="1"/>
  <c r="C16" i="6"/>
  <c r="D16" i="6" s="1"/>
  <c r="C17" i="6"/>
  <c r="D17" i="6" s="1"/>
  <c r="C18" i="6"/>
  <c r="D18" i="6" s="1"/>
  <c r="C19" i="6"/>
  <c r="D19" i="6" s="1"/>
  <c r="C20" i="6"/>
  <c r="D20" i="6" s="1"/>
  <c r="C21" i="6"/>
  <c r="D21" i="6" s="1"/>
  <c r="C22" i="6"/>
  <c r="D22" i="6" s="1"/>
  <c r="C23" i="6"/>
  <c r="D23" i="6" s="1"/>
  <c r="C24" i="6"/>
  <c r="D24" i="6" s="1"/>
  <c r="C25" i="6"/>
  <c r="D25" i="6" s="1"/>
  <c r="C26" i="6"/>
  <c r="D26" i="6" s="1"/>
  <c r="C27" i="6"/>
  <c r="D27" i="6" s="1"/>
  <c r="C28" i="6"/>
  <c r="D28" i="6" s="1"/>
  <c r="C29" i="6"/>
  <c r="D29" i="6" s="1"/>
  <c r="C30" i="6"/>
  <c r="D30" i="6" s="1"/>
  <c r="C31" i="6"/>
  <c r="D31" i="6" s="1"/>
  <c r="C32" i="6"/>
  <c r="D32" i="6" s="1"/>
  <c r="C33" i="6"/>
  <c r="D33" i="6" s="1"/>
  <c r="C34" i="6"/>
  <c r="D34" i="6" s="1"/>
  <c r="C35" i="6"/>
  <c r="D35" i="6" s="1"/>
  <c r="C36" i="6"/>
  <c r="D36" i="6" s="1"/>
  <c r="C37" i="6"/>
  <c r="D37" i="6" s="1"/>
  <c r="C38" i="6"/>
  <c r="D38" i="6" s="1"/>
  <c r="C39" i="6"/>
  <c r="D39" i="6" s="1"/>
  <c r="C40" i="6"/>
  <c r="D40" i="6" s="1"/>
  <c r="C41" i="6"/>
  <c r="D41" i="6" s="1"/>
  <c r="C42" i="6"/>
  <c r="D42" i="6" s="1"/>
  <c r="C43" i="6"/>
  <c r="D43" i="6" s="1"/>
  <c r="C44" i="6"/>
  <c r="D44" i="6" s="1"/>
  <c r="C45" i="6"/>
  <c r="D45" i="6" s="1"/>
  <c r="C46" i="6"/>
  <c r="D46" i="6" s="1"/>
  <c r="C47" i="6"/>
  <c r="C48" i="6"/>
  <c r="D48" i="6" s="1"/>
  <c r="C49" i="6"/>
  <c r="D49" i="6" s="1"/>
  <c r="C50" i="6"/>
  <c r="D50" i="6" s="1"/>
  <c r="C51" i="6"/>
  <c r="D51" i="6" s="1"/>
  <c r="C52" i="6"/>
  <c r="D52" i="6" s="1"/>
  <c r="C53" i="6"/>
  <c r="D53" i="6" s="1"/>
  <c r="C54" i="6"/>
  <c r="D54" i="6" s="1"/>
  <c r="C55" i="6"/>
  <c r="D55" i="6" s="1"/>
  <c r="C56" i="6"/>
  <c r="C57" i="6"/>
  <c r="D57" i="6" s="1"/>
  <c r="C58" i="6"/>
  <c r="D58" i="6" s="1"/>
  <c r="C59" i="6"/>
  <c r="D59" i="6" s="1"/>
  <c r="C60" i="6"/>
  <c r="D60" i="6" s="1"/>
  <c r="C61" i="6"/>
  <c r="D61" i="6" s="1"/>
  <c r="C62" i="6"/>
  <c r="D62" i="6" s="1"/>
  <c r="C63" i="6"/>
  <c r="D63" i="6" s="1"/>
  <c r="C64" i="6"/>
  <c r="D64" i="6" s="1"/>
  <c r="C65" i="6"/>
  <c r="D65" i="6" s="1"/>
  <c r="C66" i="6"/>
  <c r="D66" i="6" s="1"/>
  <c r="C67" i="6"/>
  <c r="D67" i="6" s="1"/>
  <c r="C68" i="6"/>
  <c r="D68" i="6" s="1"/>
  <c r="C69" i="6"/>
  <c r="D69" i="6" s="1"/>
  <c r="C70" i="6"/>
  <c r="D70" i="6" s="1"/>
  <c r="C71" i="6"/>
  <c r="D71" i="6" s="1"/>
  <c r="C72" i="6"/>
  <c r="D72" i="6" s="1"/>
  <c r="C73" i="6"/>
  <c r="D73" i="6" s="1"/>
  <c r="C74" i="6"/>
  <c r="D74" i="6" s="1"/>
  <c r="C75" i="6"/>
  <c r="D75" i="6" s="1"/>
  <c r="C76" i="6"/>
  <c r="D76" i="6" s="1"/>
  <c r="C77" i="6"/>
  <c r="D77" i="6" s="1"/>
  <c r="C78" i="6"/>
  <c r="D78" i="6" s="1"/>
  <c r="C79" i="6"/>
  <c r="C80" i="6"/>
  <c r="D80" i="6" s="1"/>
  <c r="C81" i="6"/>
  <c r="D81" i="6" s="1"/>
  <c r="C82" i="6"/>
  <c r="D82" i="6" s="1"/>
  <c r="C83" i="6"/>
  <c r="D83" i="6" s="1"/>
  <c r="C84" i="6"/>
  <c r="D84" i="6" s="1"/>
  <c r="C85" i="6"/>
  <c r="D85" i="6" s="1"/>
  <c r="C86" i="6"/>
  <c r="D86" i="6" s="1"/>
  <c r="C87" i="6"/>
  <c r="D87" i="6" s="1"/>
  <c r="C88" i="6"/>
  <c r="D88" i="6" s="1"/>
  <c r="C89" i="6"/>
  <c r="D89" i="6" s="1"/>
  <c r="C90" i="6"/>
  <c r="D90" i="6" s="1"/>
  <c r="C91" i="6"/>
  <c r="D91" i="6" s="1"/>
  <c r="C92" i="6"/>
  <c r="D92" i="6" s="1"/>
  <c r="C93" i="6"/>
  <c r="D93" i="6" s="1"/>
  <c r="C94" i="6"/>
  <c r="D94" i="6" s="1"/>
  <c r="C95" i="6"/>
  <c r="D95" i="6" s="1"/>
  <c r="C96" i="6"/>
  <c r="D96" i="6" s="1"/>
  <c r="C97" i="6"/>
  <c r="D97" i="6" s="1"/>
  <c r="C98" i="6"/>
  <c r="D98" i="6" s="1"/>
  <c r="C99" i="6"/>
  <c r="D99" i="6" s="1"/>
  <c r="C100" i="6"/>
  <c r="D100" i="6" s="1"/>
  <c r="C101" i="6"/>
  <c r="D101" i="6" s="1"/>
  <c r="C102" i="6"/>
  <c r="D102" i="6" s="1"/>
  <c r="C103" i="6"/>
  <c r="D103" i="6" s="1"/>
  <c r="C104" i="6"/>
  <c r="D104" i="6" s="1"/>
  <c r="C105" i="6"/>
  <c r="D105" i="6" s="1"/>
  <c r="C106" i="6"/>
  <c r="D106" i="6" s="1"/>
  <c r="C107" i="6"/>
  <c r="D107" i="6" s="1"/>
  <c r="C108" i="6"/>
  <c r="D108" i="6" s="1"/>
  <c r="C109" i="6"/>
  <c r="D109" i="6" s="1"/>
  <c r="C110" i="6"/>
  <c r="D110" i="6" s="1"/>
  <c r="C111" i="6"/>
  <c r="D111" i="6" s="1"/>
  <c r="C112" i="6"/>
  <c r="D112" i="6" s="1"/>
  <c r="C113" i="6"/>
  <c r="D113" i="6" s="1"/>
  <c r="C114" i="6"/>
  <c r="D114" i="6" s="1"/>
  <c r="C115" i="6"/>
  <c r="D115" i="6" s="1"/>
  <c r="C116" i="6"/>
  <c r="D116" i="6" s="1"/>
  <c r="C117" i="6"/>
  <c r="D117" i="6" s="1"/>
  <c r="C118" i="6"/>
  <c r="D118" i="6" s="1"/>
  <c r="C119" i="6"/>
  <c r="D119" i="6" s="1"/>
  <c r="C120" i="6"/>
  <c r="D120" i="6" s="1"/>
  <c r="C121" i="6"/>
  <c r="D121" i="6" s="1"/>
  <c r="C122" i="6"/>
  <c r="D122" i="6" s="1"/>
  <c r="C123" i="6"/>
  <c r="D123" i="6" s="1"/>
  <c r="C124" i="6"/>
  <c r="D124" i="6" s="1"/>
  <c r="C125" i="6"/>
  <c r="D125" i="6" s="1"/>
  <c r="C126" i="6"/>
  <c r="D126" i="6" s="1"/>
  <c r="C127" i="6"/>
  <c r="D127" i="6" s="1"/>
  <c r="C128" i="6"/>
  <c r="D128" i="6" s="1"/>
  <c r="C129" i="6"/>
  <c r="D129" i="6" s="1"/>
  <c r="C130" i="6"/>
  <c r="D130" i="6" s="1"/>
  <c r="C131" i="6"/>
  <c r="D131" i="6" s="1"/>
  <c r="C132" i="6"/>
  <c r="D132" i="6" s="1"/>
  <c r="C133" i="6"/>
  <c r="D133" i="6" s="1"/>
  <c r="C134" i="6"/>
  <c r="D134" i="6" s="1"/>
  <c r="C135" i="6"/>
  <c r="D135" i="6" s="1"/>
  <c r="C136" i="6"/>
  <c r="D136" i="6" s="1"/>
  <c r="C137" i="6"/>
  <c r="D137" i="6" s="1"/>
  <c r="C138" i="6"/>
  <c r="D138" i="6" s="1"/>
  <c r="C139" i="6"/>
  <c r="D139" i="6" s="1"/>
  <c r="C140" i="6"/>
  <c r="D140" i="6" s="1"/>
  <c r="C141" i="6"/>
  <c r="D141" i="6" s="1"/>
  <c r="C142" i="6"/>
  <c r="D142" i="6" s="1"/>
  <c r="C143" i="6"/>
  <c r="D143" i="6" s="1"/>
  <c r="C144" i="6"/>
  <c r="D144" i="6" s="1"/>
  <c r="C145" i="6"/>
  <c r="D145" i="6" s="1"/>
  <c r="C146" i="6"/>
  <c r="D146" i="6" s="1"/>
  <c r="C147" i="6"/>
  <c r="D147" i="6" s="1"/>
  <c r="C148" i="6"/>
  <c r="D148" i="6" s="1"/>
  <c r="C149" i="6"/>
  <c r="D149" i="6" s="1"/>
  <c r="C150" i="6"/>
  <c r="D150" i="6" s="1"/>
  <c r="C151" i="6"/>
  <c r="D151" i="6" s="1"/>
  <c r="C152" i="6"/>
  <c r="D152" i="6" s="1"/>
  <c r="C153" i="6"/>
  <c r="D153" i="6" s="1"/>
  <c r="C154" i="6"/>
  <c r="D154" i="6" s="1"/>
  <c r="C155" i="6"/>
  <c r="D155" i="6" s="1"/>
  <c r="C156" i="6"/>
  <c r="D156" i="6" s="1"/>
  <c r="C157" i="6"/>
  <c r="D157" i="6" s="1"/>
  <c r="C158" i="6"/>
  <c r="D158" i="6" s="1"/>
  <c r="C159" i="6"/>
  <c r="D159" i="6" s="1"/>
  <c r="C160" i="6"/>
  <c r="D160" i="6" s="1"/>
  <c r="C161" i="6"/>
  <c r="D161" i="6" s="1"/>
  <c r="C162" i="6"/>
  <c r="D162" i="6" s="1"/>
  <c r="C163" i="6"/>
  <c r="D163" i="6" s="1"/>
  <c r="C164" i="6"/>
  <c r="D164" i="6" s="1"/>
  <c r="C165" i="6"/>
  <c r="D165" i="6" s="1"/>
  <c r="C166" i="6"/>
  <c r="D166" i="6" s="1"/>
  <c r="C167" i="6"/>
  <c r="D167" i="6" s="1"/>
  <c r="C168" i="6"/>
  <c r="D168" i="6" s="1"/>
  <c r="C169" i="6"/>
  <c r="D169" i="6" s="1"/>
  <c r="C170" i="6"/>
  <c r="D170" i="6" s="1"/>
  <c r="C171" i="6"/>
  <c r="D171" i="6" s="1"/>
  <c r="C172" i="6"/>
  <c r="D172" i="6" s="1"/>
  <c r="C173" i="6"/>
  <c r="D173" i="6" s="1"/>
  <c r="C174" i="6"/>
  <c r="D174" i="6" s="1"/>
  <c r="C175" i="6"/>
  <c r="D175" i="6" s="1"/>
  <c r="C176" i="6"/>
  <c r="D176" i="6" s="1"/>
  <c r="C177" i="6"/>
  <c r="D177" i="6" s="1"/>
  <c r="C178" i="6"/>
  <c r="D178" i="6" s="1"/>
  <c r="C179" i="6"/>
  <c r="D179" i="6" s="1"/>
  <c r="C180" i="6"/>
  <c r="D180" i="6" s="1"/>
  <c r="C181" i="6"/>
  <c r="D181" i="6" s="1"/>
  <c r="C182" i="6"/>
  <c r="D182" i="6" s="1"/>
  <c r="C183" i="6"/>
  <c r="D183" i="6" s="1"/>
  <c r="C184" i="6"/>
  <c r="D184" i="6" s="1"/>
  <c r="C185" i="6"/>
  <c r="D185" i="6" s="1"/>
  <c r="C186" i="6"/>
  <c r="D186" i="6" s="1"/>
  <c r="C187" i="6"/>
  <c r="D187" i="6" s="1"/>
  <c r="C188" i="6"/>
  <c r="D188" i="6" s="1"/>
  <c r="C189" i="6"/>
  <c r="D189" i="6" s="1"/>
  <c r="C190" i="6"/>
  <c r="D190" i="6" s="1"/>
  <c r="C191" i="6"/>
  <c r="D191" i="6" s="1"/>
  <c r="C192" i="6"/>
  <c r="D192" i="6" s="1"/>
  <c r="C193" i="6"/>
  <c r="D193" i="6" s="1"/>
  <c r="C194" i="6"/>
  <c r="D194" i="6" s="1"/>
  <c r="C195" i="6"/>
  <c r="D195" i="6" s="1"/>
  <c r="C196" i="6"/>
  <c r="D196" i="6" s="1"/>
  <c r="C197" i="6"/>
  <c r="D197" i="6" s="1"/>
  <c r="C198" i="6"/>
  <c r="D198" i="6" s="1"/>
  <c r="C199" i="6"/>
  <c r="D199" i="6" s="1"/>
  <c r="C200" i="6"/>
  <c r="D200" i="6" s="1"/>
  <c r="C201" i="6"/>
  <c r="D201" i="6" s="1"/>
  <c r="C202" i="6"/>
  <c r="D202" i="6" s="1"/>
  <c r="C203" i="6"/>
  <c r="D203" i="6" s="1"/>
  <c r="C204" i="6"/>
  <c r="D204" i="6" s="1"/>
  <c r="C205" i="6"/>
  <c r="D205" i="6" s="1"/>
  <c r="C206" i="6"/>
  <c r="D206" i="6" s="1"/>
  <c r="C207" i="6"/>
  <c r="D207" i="6" s="1"/>
  <c r="C208" i="6"/>
  <c r="D208" i="6" s="1"/>
  <c r="C209" i="6"/>
  <c r="D209" i="6" s="1"/>
  <c r="C210" i="6"/>
  <c r="D210" i="6" s="1"/>
  <c r="C211" i="6"/>
  <c r="D211" i="6" s="1"/>
  <c r="C212" i="6"/>
  <c r="D212" i="6" s="1"/>
  <c r="C213" i="6"/>
  <c r="D213" i="6" s="1"/>
  <c r="C214" i="6"/>
  <c r="D214" i="6" s="1"/>
  <c r="C215" i="6"/>
  <c r="D215" i="6" s="1"/>
  <c r="C216" i="6"/>
  <c r="D216" i="6" s="1"/>
  <c r="C217" i="6"/>
  <c r="D217" i="6" s="1"/>
  <c r="C218" i="6"/>
  <c r="D218" i="6" s="1"/>
  <c r="C219" i="6"/>
  <c r="D219" i="6" s="1"/>
  <c r="C220" i="6"/>
  <c r="D220" i="6" s="1"/>
  <c r="C221" i="6"/>
  <c r="D221" i="6" s="1"/>
  <c r="C222" i="6"/>
  <c r="D222" i="6" s="1"/>
  <c r="C223" i="6"/>
  <c r="D223" i="6" s="1"/>
  <c r="C224" i="6"/>
  <c r="D224" i="6" s="1"/>
  <c r="C225" i="6"/>
  <c r="D225" i="6" s="1"/>
  <c r="C226" i="6"/>
  <c r="D226" i="6" s="1"/>
  <c r="C227" i="6"/>
  <c r="D227" i="6" s="1"/>
  <c r="C228" i="6"/>
  <c r="D228" i="6" s="1"/>
  <c r="C229" i="6"/>
  <c r="D229" i="6" s="1"/>
  <c r="C230" i="6"/>
  <c r="D230" i="6" s="1"/>
  <c r="C231" i="6"/>
  <c r="D231" i="6" s="1"/>
  <c r="C232" i="6"/>
  <c r="D232" i="6" s="1"/>
  <c r="C233" i="6"/>
  <c r="D233" i="6" s="1"/>
  <c r="C234" i="6"/>
  <c r="D234" i="6" s="1"/>
  <c r="C235" i="6"/>
  <c r="D235" i="6" s="1"/>
  <c r="C236" i="6"/>
  <c r="D236" i="6" s="1"/>
  <c r="C237" i="6"/>
  <c r="D237" i="6" s="1"/>
  <c r="C238" i="6"/>
  <c r="D238" i="6" s="1"/>
  <c r="C239" i="6"/>
  <c r="D239" i="6" s="1"/>
  <c r="C240" i="6"/>
  <c r="D240" i="6" s="1"/>
  <c r="C241" i="6"/>
  <c r="D241" i="6" s="1"/>
  <c r="C242" i="6"/>
  <c r="D242" i="6" s="1"/>
  <c r="C243" i="6"/>
  <c r="D243" i="6" s="1"/>
  <c r="C244" i="6"/>
  <c r="D244" i="6" s="1"/>
  <c r="C245" i="6"/>
  <c r="D245" i="6" s="1"/>
  <c r="C246" i="6"/>
  <c r="D246" i="6" s="1"/>
  <c r="C247" i="6"/>
  <c r="D247" i="6" s="1"/>
  <c r="C248" i="6"/>
  <c r="D248" i="6" s="1"/>
  <c r="C249" i="6"/>
  <c r="D249" i="6" s="1"/>
  <c r="C250" i="6"/>
  <c r="D250" i="6" s="1"/>
  <c r="C251" i="6"/>
  <c r="D251" i="6" s="1"/>
  <c r="C252" i="6"/>
  <c r="D252" i="6" s="1"/>
  <c r="C253" i="6"/>
  <c r="D253" i="6" s="1"/>
  <c r="C254" i="6"/>
  <c r="D254" i="6" s="1"/>
  <c r="C255" i="6"/>
  <c r="D255" i="6" s="1"/>
  <c r="C256" i="6"/>
  <c r="D256" i="6" s="1"/>
  <c r="C257" i="6"/>
  <c r="D257" i="6" s="1"/>
  <c r="C258" i="6"/>
  <c r="D258" i="6" s="1"/>
  <c r="C259" i="6"/>
  <c r="D259" i="6" s="1"/>
  <c r="C260" i="6"/>
  <c r="D260" i="6" s="1"/>
  <c r="C261" i="6"/>
  <c r="D261" i="6" s="1"/>
  <c r="C262" i="6"/>
  <c r="D262" i="6" s="1"/>
  <c r="C263" i="6"/>
  <c r="D263" i="6" s="1"/>
  <c r="C264" i="6"/>
  <c r="D264" i="6" s="1"/>
  <c r="C265" i="6"/>
  <c r="D265" i="6" s="1"/>
  <c r="C266" i="6"/>
  <c r="D266" i="6" s="1"/>
  <c r="C267" i="6"/>
  <c r="D267" i="6" s="1"/>
  <c r="C268" i="6"/>
  <c r="D268" i="6" s="1"/>
  <c r="C269" i="6"/>
  <c r="D269" i="6" s="1"/>
  <c r="C270" i="6"/>
  <c r="D270" i="6" s="1"/>
  <c r="C271" i="6"/>
  <c r="D271" i="6" s="1"/>
  <c r="C272" i="6"/>
  <c r="D272" i="6" s="1"/>
  <c r="C273" i="6"/>
  <c r="D273" i="6" s="1"/>
  <c r="C274" i="6"/>
  <c r="D274" i="6" s="1"/>
  <c r="C275" i="6"/>
  <c r="D275" i="6" s="1"/>
  <c r="C276" i="6"/>
  <c r="D276" i="6" s="1"/>
  <c r="C277" i="6"/>
  <c r="D277" i="6" s="1"/>
  <c r="C278" i="6"/>
  <c r="D278" i="6" s="1"/>
  <c r="C279" i="6"/>
  <c r="D279" i="6" s="1"/>
  <c r="C280" i="6"/>
  <c r="D280" i="6" s="1"/>
  <c r="C281" i="6"/>
  <c r="D281" i="6" s="1"/>
  <c r="C282" i="6"/>
  <c r="D282" i="6" s="1"/>
  <c r="C283" i="6"/>
  <c r="D283" i="6" s="1"/>
  <c r="C284" i="6"/>
  <c r="D284" i="6" s="1"/>
  <c r="C285" i="6"/>
  <c r="D285" i="6" s="1"/>
  <c r="C286" i="6"/>
  <c r="D286" i="6" s="1"/>
  <c r="C287" i="6"/>
  <c r="D287" i="6" s="1"/>
  <c r="C288" i="6"/>
  <c r="D288" i="6" s="1"/>
  <c r="C289" i="6"/>
  <c r="D289" i="6" s="1"/>
  <c r="C290" i="6"/>
  <c r="D290" i="6" s="1"/>
  <c r="C291" i="6"/>
  <c r="D291" i="6" s="1"/>
  <c r="C292" i="6"/>
  <c r="D292" i="6" s="1"/>
  <c r="C293" i="6"/>
  <c r="D293" i="6" s="1"/>
  <c r="C294" i="6"/>
  <c r="D294" i="6" s="1"/>
  <c r="C295" i="6"/>
  <c r="D295" i="6" s="1"/>
  <c r="C296" i="6"/>
  <c r="D296" i="6" s="1"/>
  <c r="C297" i="6"/>
  <c r="D297" i="6" s="1"/>
  <c r="C298" i="6"/>
  <c r="D298" i="6" s="1"/>
  <c r="C299" i="6"/>
  <c r="D299" i="6" s="1"/>
  <c r="C300" i="6"/>
  <c r="D300" i="6" s="1"/>
  <c r="C301" i="6"/>
  <c r="D301" i="6" s="1"/>
  <c r="C302" i="6"/>
  <c r="D302" i="6" s="1"/>
  <c r="C303" i="6"/>
  <c r="D303" i="6" s="1"/>
  <c r="C304" i="6"/>
  <c r="D304" i="6" s="1"/>
  <c r="C305" i="6"/>
  <c r="D305" i="6" s="1"/>
  <c r="C306" i="6"/>
  <c r="D306" i="6" s="1"/>
  <c r="C307" i="6"/>
  <c r="D307" i="6" s="1"/>
  <c r="C308" i="6"/>
  <c r="D308" i="6" s="1"/>
  <c r="C309" i="6"/>
  <c r="D309" i="6" s="1"/>
  <c r="C310" i="6"/>
  <c r="D310" i="6" s="1"/>
  <c r="C311" i="6"/>
  <c r="D311" i="6" s="1"/>
  <c r="C312" i="6"/>
  <c r="D312" i="6" s="1"/>
  <c r="C313" i="6"/>
  <c r="D313" i="6" s="1"/>
  <c r="C314" i="6"/>
  <c r="D314" i="6" s="1"/>
  <c r="C315" i="6"/>
  <c r="D315" i="6" s="1"/>
  <c r="C316" i="6"/>
  <c r="D316" i="6" s="1"/>
  <c r="C317" i="6"/>
  <c r="D317" i="6" s="1"/>
  <c r="C318" i="6"/>
  <c r="D318" i="6" s="1"/>
  <c r="C319" i="6"/>
  <c r="D319" i="6" s="1"/>
  <c r="C320" i="6"/>
  <c r="D320" i="6" s="1"/>
  <c r="C321" i="6"/>
  <c r="D321" i="6" s="1"/>
  <c r="C322" i="6"/>
  <c r="D322" i="6" s="1"/>
  <c r="C323" i="6"/>
  <c r="D323" i="6" s="1"/>
  <c r="C324" i="6"/>
  <c r="D324" i="6" s="1"/>
  <c r="C325" i="6"/>
  <c r="D325" i="6" s="1"/>
  <c r="C326" i="6"/>
  <c r="D326" i="6" s="1"/>
  <c r="C327" i="6"/>
  <c r="D327" i="6" s="1"/>
  <c r="C328" i="6"/>
  <c r="D328" i="6" s="1"/>
  <c r="C329" i="6"/>
  <c r="D329" i="6" s="1"/>
  <c r="C330" i="6"/>
  <c r="D330" i="6" s="1"/>
  <c r="C331" i="6"/>
  <c r="D331" i="6" s="1"/>
  <c r="C332" i="6"/>
  <c r="D332" i="6" s="1"/>
  <c r="C333" i="6"/>
  <c r="D333" i="6" s="1"/>
  <c r="C334" i="6"/>
  <c r="D334" i="6" s="1"/>
  <c r="C335" i="6"/>
  <c r="D335" i="6" s="1"/>
  <c r="C336" i="6"/>
  <c r="D336" i="6" s="1"/>
  <c r="C337" i="6"/>
  <c r="D337" i="6" s="1"/>
  <c r="C338" i="6"/>
  <c r="D338" i="6" s="1"/>
  <c r="C339" i="6"/>
  <c r="D339" i="6" s="1"/>
  <c r="C340" i="6"/>
  <c r="D340" i="6" s="1"/>
  <c r="C341" i="6"/>
  <c r="D341" i="6" s="1"/>
  <c r="C342" i="6"/>
  <c r="D342" i="6" s="1"/>
  <c r="C343" i="6"/>
  <c r="D343" i="6" s="1"/>
  <c r="C344" i="6"/>
  <c r="D344" i="6" s="1"/>
  <c r="C345" i="6"/>
  <c r="D345" i="6" s="1"/>
  <c r="C346" i="6"/>
  <c r="D346" i="6" s="1"/>
  <c r="C347" i="6"/>
  <c r="D347" i="6" s="1"/>
  <c r="C348" i="6"/>
  <c r="D348" i="6" s="1"/>
  <c r="C349" i="6"/>
  <c r="D349" i="6" s="1"/>
  <c r="C350" i="6"/>
  <c r="D350" i="6" s="1"/>
  <c r="C351" i="6"/>
  <c r="D351" i="6" s="1"/>
  <c r="C352" i="6"/>
  <c r="D352" i="6" s="1"/>
  <c r="C353" i="6"/>
  <c r="D353" i="6" s="1"/>
  <c r="C354" i="6"/>
  <c r="D354" i="6" s="1"/>
  <c r="C355" i="6"/>
  <c r="D355" i="6" s="1"/>
  <c r="C356" i="6"/>
  <c r="D356" i="6" s="1"/>
  <c r="C357" i="6"/>
  <c r="D357" i="6" s="1"/>
  <c r="C358" i="6"/>
  <c r="C359" i="6"/>
  <c r="D359" i="6" s="1"/>
  <c r="C360" i="6"/>
  <c r="D360" i="6" s="1"/>
  <c r="C361" i="6"/>
  <c r="D361" i="6" s="1"/>
  <c r="C362" i="6"/>
  <c r="D362" i="6" s="1"/>
  <c r="C363" i="6"/>
  <c r="D363" i="6" s="1"/>
  <c r="C364" i="6"/>
  <c r="D364" i="6" s="1"/>
  <c r="C365" i="6"/>
  <c r="D365" i="6" s="1"/>
  <c r="C366" i="6"/>
  <c r="D366" i="6" s="1"/>
  <c r="C367" i="6"/>
  <c r="D367" i="6" s="1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231" i="8"/>
  <c r="D232" i="8"/>
  <c r="D233" i="8"/>
  <c r="D234" i="8"/>
  <c r="D235" i="8"/>
  <c r="D236" i="8"/>
  <c r="D237" i="8"/>
  <c r="D238" i="8"/>
  <c r="D239" i="8"/>
  <c r="D240" i="8"/>
  <c r="D241" i="8"/>
  <c r="D242" i="8"/>
  <c r="D243" i="8"/>
  <c r="D244" i="8"/>
  <c r="D245" i="8"/>
  <c r="D246" i="8"/>
  <c r="D247" i="8"/>
  <c r="D248" i="8"/>
  <c r="D249" i="8"/>
  <c r="D250" i="8"/>
  <c r="D251" i="8"/>
  <c r="D252" i="8"/>
  <c r="D253" i="8"/>
  <c r="D254" i="8"/>
  <c r="D255" i="8"/>
  <c r="D256" i="8"/>
  <c r="D257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274" i="8"/>
  <c r="D275" i="8"/>
  <c r="D276" i="8"/>
  <c r="D277" i="8"/>
  <c r="D278" i="8"/>
  <c r="D279" i="8"/>
  <c r="D280" i="8"/>
  <c r="D281" i="8"/>
  <c r="D282" i="8"/>
  <c r="D283" i="8"/>
  <c r="D284" i="8"/>
  <c r="D285" i="8"/>
  <c r="D286" i="8"/>
  <c r="D287" i="8"/>
  <c r="D288" i="8"/>
  <c r="D289" i="8"/>
  <c r="D290" i="8"/>
  <c r="D291" i="8"/>
  <c r="D292" i="8"/>
  <c r="D293" i="8"/>
  <c r="D294" i="8"/>
  <c r="D295" i="8"/>
  <c r="D296" i="8"/>
  <c r="D297" i="8"/>
  <c r="D298" i="8"/>
  <c r="D299" i="8"/>
  <c r="D300" i="8"/>
  <c r="D301" i="8"/>
  <c r="D302" i="8"/>
  <c r="D303" i="8"/>
  <c r="D304" i="8"/>
  <c r="D305" i="8"/>
  <c r="D306" i="8"/>
  <c r="D307" i="8"/>
  <c r="D308" i="8"/>
  <c r="D309" i="8"/>
  <c r="D310" i="8"/>
  <c r="D311" i="8"/>
  <c r="D312" i="8"/>
  <c r="D313" i="8"/>
  <c r="D314" i="8"/>
  <c r="D315" i="8"/>
  <c r="D316" i="8"/>
  <c r="D317" i="8"/>
  <c r="D318" i="8"/>
  <c r="D319" i="8"/>
  <c r="D320" i="8"/>
  <c r="D321" i="8"/>
  <c r="D322" i="8"/>
  <c r="D323" i="8"/>
  <c r="D324" i="8"/>
  <c r="D325" i="8"/>
  <c r="D326" i="8"/>
  <c r="D327" i="8"/>
  <c r="D328" i="8"/>
  <c r="D329" i="8"/>
  <c r="D330" i="8"/>
  <c r="D331" i="8"/>
  <c r="D332" i="8"/>
  <c r="D333" i="8"/>
  <c r="D334" i="8"/>
  <c r="D335" i="8"/>
  <c r="D336" i="8"/>
  <c r="D337" i="8"/>
  <c r="D338" i="8"/>
  <c r="D339" i="8"/>
  <c r="D340" i="8"/>
  <c r="D341" i="8"/>
  <c r="D342" i="8"/>
  <c r="D343" i="8"/>
  <c r="D344" i="8"/>
  <c r="D345" i="8"/>
  <c r="D346" i="8"/>
  <c r="D347" i="8"/>
  <c r="D348" i="8"/>
  <c r="D349" i="8"/>
  <c r="D350" i="8"/>
  <c r="D351" i="8"/>
  <c r="D352" i="8"/>
  <c r="D353" i="8"/>
  <c r="D354" i="8"/>
  <c r="D355" i="8"/>
  <c r="D356" i="8"/>
  <c r="D357" i="8"/>
  <c r="D358" i="8"/>
  <c r="D359" i="8"/>
  <c r="D360" i="8"/>
  <c r="D361" i="8"/>
  <c r="D362" i="8"/>
  <c r="D363" i="8"/>
  <c r="D364" i="8"/>
  <c r="D365" i="8"/>
  <c r="D366" i="8"/>
  <c r="D367" i="8"/>
  <c r="D368" i="8"/>
  <c r="D369" i="8"/>
  <c r="D370" i="8"/>
  <c r="D371" i="8"/>
  <c r="D372" i="8"/>
  <c r="D373" i="8"/>
  <c r="D374" i="8"/>
  <c r="D375" i="8"/>
  <c r="D376" i="8"/>
  <c r="D377" i="8"/>
  <c r="D378" i="8"/>
  <c r="D379" i="8"/>
  <c r="D380" i="8"/>
  <c r="D381" i="8"/>
  <c r="D382" i="8"/>
  <c r="D383" i="8"/>
  <c r="D384" i="8"/>
  <c r="D385" i="8"/>
  <c r="D386" i="8"/>
  <c r="D387" i="8"/>
  <c r="D388" i="8"/>
  <c r="D389" i="8"/>
  <c r="D390" i="8"/>
  <c r="D391" i="8"/>
  <c r="D392" i="8"/>
  <c r="D393" i="8"/>
  <c r="D394" i="8"/>
  <c r="D395" i="8"/>
  <c r="D396" i="8"/>
  <c r="D397" i="8"/>
  <c r="D398" i="8"/>
  <c r="D399" i="8"/>
  <c r="D400" i="8"/>
  <c r="D401" i="8"/>
  <c r="D402" i="8"/>
  <c r="D403" i="8"/>
  <c r="D404" i="8"/>
  <c r="D405" i="8"/>
  <c r="D406" i="8"/>
  <c r="D407" i="8"/>
  <c r="D408" i="8"/>
  <c r="D409" i="8"/>
  <c r="D410" i="8"/>
  <c r="D411" i="8"/>
  <c r="D412" i="8"/>
  <c r="D413" i="8"/>
  <c r="D414" i="8"/>
  <c r="D415" i="8"/>
  <c r="D416" i="8"/>
  <c r="D417" i="8"/>
  <c r="D418" i="8"/>
  <c r="D419" i="8"/>
  <c r="D420" i="8"/>
  <c r="D421" i="8"/>
  <c r="D422" i="8"/>
  <c r="D423" i="8"/>
  <c r="D424" i="8"/>
  <c r="D425" i="8"/>
  <c r="D426" i="8"/>
  <c r="D427" i="8"/>
  <c r="D428" i="8"/>
  <c r="D429" i="8"/>
  <c r="D430" i="8"/>
  <c r="D431" i="8"/>
  <c r="D432" i="8"/>
  <c r="D433" i="8"/>
  <c r="D434" i="8"/>
  <c r="D435" i="8"/>
  <c r="D436" i="8"/>
  <c r="D437" i="8"/>
  <c r="D438" i="8"/>
  <c r="D439" i="8"/>
  <c r="D440" i="8"/>
  <c r="D441" i="8"/>
  <c r="D442" i="8"/>
  <c r="D443" i="8"/>
  <c r="D444" i="8"/>
  <c r="D445" i="8"/>
  <c r="D446" i="8"/>
  <c r="D447" i="8"/>
  <c r="D448" i="8"/>
  <c r="D449" i="8"/>
  <c r="D450" i="8"/>
  <c r="D451" i="8"/>
  <c r="D452" i="8"/>
  <c r="D453" i="8"/>
  <c r="D454" i="8"/>
  <c r="D455" i="8"/>
  <c r="D456" i="8"/>
  <c r="D457" i="8"/>
  <c r="D458" i="8"/>
  <c r="D459" i="8"/>
  <c r="D460" i="8"/>
  <c r="D461" i="8"/>
  <c r="D462" i="8"/>
  <c r="D463" i="8"/>
  <c r="D464" i="8"/>
  <c r="D465" i="8"/>
  <c r="D466" i="8"/>
  <c r="D467" i="8"/>
  <c r="D468" i="8"/>
  <c r="D469" i="8"/>
  <c r="D470" i="8"/>
  <c r="D471" i="8"/>
  <c r="D472" i="8"/>
  <c r="D473" i="8"/>
  <c r="D474" i="8"/>
  <c r="D475" i="8"/>
  <c r="D476" i="8"/>
  <c r="D477" i="8"/>
  <c r="D478" i="8"/>
  <c r="D479" i="8"/>
  <c r="D480" i="8"/>
  <c r="D481" i="8"/>
  <c r="D482" i="8"/>
  <c r="D483" i="8"/>
  <c r="D484" i="8"/>
  <c r="D485" i="8"/>
  <c r="D486" i="8"/>
  <c r="D487" i="8"/>
  <c r="D488" i="8"/>
  <c r="D489" i="8"/>
  <c r="D490" i="8"/>
  <c r="D491" i="8"/>
  <c r="D492" i="8"/>
  <c r="D493" i="8"/>
  <c r="D494" i="8"/>
  <c r="D495" i="8"/>
  <c r="D496" i="8"/>
  <c r="D497" i="8"/>
  <c r="D498" i="8"/>
  <c r="D499" i="8"/>
  <c r="D500" i="8"/>
  <c r="D501" i="8"/>
  <c r="D502" i="8"/>
  <c r="D503" i="8"/>
  <c r="D504" i="8"/>
  <c r="D505" i="8"/>
  <c r="D506" i="8"/>
  <c r="D507" i="8"/>
  <c r="D508" i="8"/>
  <c r="D509" i="8"/>
  <c r="D510" i="8"/>
  <c r="D511" i="8"/>
  <c r="D512" i="8"/>
  <c r="D513" i="8"/>
  <c r="D514" i="8"/>
  <c r="D515" i="8"/>
  <c r="D516" i="8"/>
  <c r="D517" i="8"/>
  <c r="D518" i="8"/>
  <c r="D519" i="8"/>
  <c r="D520" i="8"/>
  <c r="D521" i="8"/>
  <c r="D522" i="8"/>
  <c r="D523" i="8"/>
  <c r="D524" i="8"/>
  <c r="D525" i="8"/>
  <c r="D526" i="8"/>
  <c r="D527" i="8"/>
  <c r="D528" i="8"/>
  <c r="D529" i="8"/>
  <c r="D530" i="8"/>
  <c r="D531" i="8"/>
  <c r="D532" i="8"/>
  <c r="D533" i="8"/>
  <c r="D534" i="8"/>
  <c r="D535" i="8"/>
  <c r="D536" i="8"/>
  <c r="D537" i="8"/>
  <c r="D538" i="8"/>
  <c r="D539" i="8"/>
  <c r="D540" i="8"/>
  <c r="D541" i="8"/>
  <c r="D542" i="8"/>
  <c r="D543" i="8"/>
  <c r="D544" i="8"/>
  <c r="D545" i="8"/>
  <c r="D546" i="8"/>
  <c r="D547" i="8"/>
  <c r="D548" i="8"/>
  <c r="D549" i="8"/>
  <c r="D550" i="8"/>
  <c r="D551" i="8"/>
  <c r="D552" i="8"/>
  <c r="D553" i="8"/>
  <c r="D554" i="8"/>
  <c r="D555" i="8"/>
  <c r="D556" i="8"/>
  <c r="D557" i="8"/>
  <c r="D558" i="8"/>
  <c r="D559" i="8"/>
  <c r="D560" i="8"/>
  <c r="D561" i="8"/>
  <c r="D562" i="8"/>
  <c r="D563" i="8"/>
  <c r="D564" i="8"/>
  <c r="D565" i="8"/>
  <c r="D566" i="8"/>
  <c r="D567" i="8"/>
  <c r="D568" i="8"/>
  <c r="D569" i="8"/>
  <c r="D570" i="8"/>
  <c r="D571" i="8"/>
  <c r="D572" i="8"/>
  <c r="D573" i="8"/>
  <c r="D574" i="8"/>
  <c r="D575" i="8"/>
  <c r="D576" i="8"/>
  <c r="D577" i="8"/>
  <c r="D578" i="8"/>
  <c r="D579" i="8"/>
  <c r="D580" i="8"/>
  <c r="D581" i="8"/>
  <c r="D582" i="8"/>
  <c r="D583" i="8"/>
  <c r="D584" i="8"/>
  <c r="D585" i="8"/>
  <c r="D586" i="8"/>
  <c r="D587" i="8"/>
  <c r="D588" i="8"/>
  <c r="D589" i="8"/>
  <c r="D590" i="8"/>
  <c r="D591" i="8"/>
  <c r="D592" i="8"/>
  <c r="D593" i="8"/>
  <c r="D594" i="8"/>
  <c r="D595" i="8"/>
  <c r="D596" i="8"/>
  <c r="D597" i="8"/>
  <c r="D598" i="8"/>
  <c r="D599" i="8"/>
  <c r="D600" i="8"/>
  <c r="D601" i="8"/>
  <c r="D602" i="8"/>
  <c r="D603" i="8"/>
  <c r="D604" i="8"/>
  <c r="D605" i="8"/>
  <c r="D606" i="8"/>
  <c r="D607" i="8"/>
  <c r="D608" i="8"/>
  <c r="D609" i="8"/>
  <c r="D610" i="8"/>
  <c r="D611" i="8"/>
  <c r="D612" i="8"/>
  <c r="D613" i="8"/>
  <c r="D614" i="8"/>
  <c r="D615" i="8"/>
  <c r="D616" i="8"/>
  <c r="D617" i="8"/>
  <c r="D618" i="8"/>
  <c r="D619" i="8"/>
  <c r="D620" i="8"/>
  <c r="D621" i="8"/>
  <c r="D622" i="8"/>
  <c r="D623" i="8"/>
  <c r="D624" i="8"/>
  <c r="D625" i="8"/>
  <c r="D626" i="8"/>
  <c r="D627" i="8"/>
  <c r="D628" i="8"/>
  <c r="D629" i="8"/>
  <c r="D630" i="8"/>
  <c r="D631" i="8"/>
  <c r="D632" i="8"/>
  <c r="D633" i="8"/>
  <c r="D634" i="8"/>
  <c r="D635" i="8"/>
  <c r="D636" i="8"/>
  <c r="D637" i="8"/>
  <c r="D638" i="8"/>
  <c r="D639" i="8"/>
  <c r="D640" i="8"/>
  <c r="D641" i="8"/>
  <c r="D642" i="8"/>
  <c r="D643" i="8"/>
  <c r="D644" i="8"/>
  <c r="D645" i="8"/>
  <c r="D646" i="8"/>
  <c r="D647" i="8"/>
  <c r="D648" i="8"/>
  <c r="D649" i="8"/>
  <c r="D650" i="8"/>
  <c r="D651" i="8"/>
  <c r="D652" i="8"/>
  <c r="D653" i="8"/>
  <c r="D654" i="8"/>
  <c r="D655" i="8"/>
  <c r="D656" i="8"/>
  <c r="D657" i="8"/>
  <c r="D658" i="8"/>
  <c r="D659" i="8"/>
  <c r="D660" i="8"/>
  <c r="D661" i="8"/>
  <c r="D662" i="8"/>
  <c r="D663" i="8"/>
  <c r="D664" i="8"/>
  <c r="D665" i="8"/>
  <c r="D666" i="8"/>
  <c r="D667" i="8"/>
  <c r="D668" i="8"/>
  <c r="D669" i="8"/>
  <c r="D670" i="8"/>
  <c r="D671" i="8"/>
  <c r="D672" i="8"/>
  <c r="D673" i="8"/>
  <c r="D674" i="8"/>
  <c r="D675" i="8"/>
  <c r="D676" i="8"/>
  <c r="D677" i="8"/>
  <c r="D678" i="8"/>
  <c r="D679" i="8"/>
  <c r="D680" i="8"/>
  <c r="D681" i="8"/>
  <c r="D682" i="8"/>
  <c r="D683" i="8"/>
  <c r="D684" i="8"/>
  <c r="D685" i="8"/>
  <c r="D686" i="8"/>
  <c r="D687" i="8"/>
  <c r="D688" i="8"/>
  <c r="D689" i="8"/>
  <c r="D690" i="8"/>
  <c r="D691" i="8"/>
  <c r="D692" i="8"/>
  <c r="D693" i="8"/>
  <c r="D694" i="8"/>
  <c r="D695" i="8"/>
  <c r="D696" i="8"/>
  <c r="D697" i="8"/>
  <c r="D698" i="8"/>
  <c r="D699" i="8"/>
  <c r="D700" i="8"/>
  <c r="D701" i="8"/>
  <c r="D702" i="8"/>
  <c r="D703" i="8"/>
  <c r="D704" i="8"/>
  <c r="D705" i="8"/>
  <c r="D706" i="8"/>
  <c r="D707" i="8"/>
  <c r="D708" i="8"/>
  <c r="D709" i="8"/>
  <c r="D710" i="8"/>
  <c r="D711" i="8"/>
  <c r="D712" i="8"/>
  <c r="D713" i="8"/>
  <c r="D714" i="8"/>
  <c r="D715" i="8"/>
  <c r="D716" i="8"/>
  <c r="D717" i="8"/>
  <c r="D718" i="8"/>
  <c r="D719" i="8"/>
  <c r="D720" i="8"/>
  <c r="D721" i="8"/>
  <c r="D722" i="8"/>
  <c r="D723" i="8"/>
  <c r="D724" i="8"/>
  <c r="D725" i="8"/>
  <c r="D726" i="8"/>
  <c r="D727" i="8"/>
  <c r="D728" i="8"/>
  <c r="D729" i="8"/>
  <c r="D730" i="8"/>
  <c r="D731" i="8"/>
  <c r="D732" i="8"/>
  <c r="D733" i="8"/>
  <c r="D734" i="8"/>
  <c r="D735" i="8"/>
  <c r="D736" i="8"/>
  <c r="D737" i="8"/>
  <c r="D738" i="8"/>
  <c r="D739" i="8"/>
  <c r="D740" i="8"/>
  <c r="D741" i="8"/>
  <c r="D742" i="8"/>
  <c r="D743" i="8"/>
  <c r="D744" i="8"/>
  <c r="D745" i="8"/>
  <c r="D746" i="8"/>
  <c r="D747" i="8"/>
  <c r="D748" i="8"/>
  <c r="D749" i="8"/>
  <c r="D750" i="8"/>
  <c r="D751" i="8"/>
  <c r="D752" i="8"/>
  <c r="D753" i="8"/>
  <c r="D754" i="8"/>
  <c r="D755" i="8"/>
  <c r="D756" i="8"/>
  <c r="D757" i="8"/>
  <c r="D758" i="8"/>
  <c r="D759" i="8"/>
  <c r="D760" i="8"/>
  <c r="D761" i="8"/>
  <c r="D762" i="8"/>
  <c r="D763" i="8"/>
  <c r="D764" i="8"/>
  <c r="D765" i="8"/>
  <c r="D766" i="8"/>
  <c r="D767" i="8"/>
  <c r="D768" i="8"/>
  <c r="D769" i="8"/>
  <c r="D770" i="8"/>
  <c r="D771" i="8"/>
  <c r="D772" i="8"/>
  <c r="D773" i="8"/>
  <c r="D774" i="8"/>
  <c r="D775" i="8"/>
  <c r="D776" i="8"/>
  <c r="D777" i="8"/>
  <c r="D778" i="8"/>
  <c r="D779" i="8"/>
  <c r="D780" i="8"/>
  <c r="D781" i="8"/>
  <c r="D782" i="8"/>
  <c r="D783" i="8"/>
  <c r="D784" i="8"/>
  <c r="D785" i="8"/>
  <c r="D786" i="8"/>
  <c r="D787" i="8"/>
  <c r="D788" i="8"/>
  <c r="D789" i="8"/>
  <c r="D790" i="8"/>
  <c r="D791" i="8"/>
  <c r="D792" i="8"/>
  <c r="D793" i="8"/>
  <c r="D794" i="8"/>
  <c r="D795" i="8"/>
  <c r="D796" i="8"/>
  <c r="D797" i="8"/>
  <c r="D798" i="8"/>
  <c r="D799" i="8"/>
  <c r="D800" i="8"/>
  <c r="D801" i="8"/>
  <c r="D802" i="8"/>
  <c r="D803" i="8"/>
  <c r="D804" i="8"/>
  <c r="D805" i="8"/>
  <c r="D806" i="8"/>
  <c r="D807" i="8"/>
  <c r="D808" i="8"/>
  <c r="D809" i="8"/>
  <c r="D810" i="8"/>
  <c r="D811" i="8"/>
  <c r="D812" i="8"/>
  <c r="D813" i="8"/>
  <c r="D814" i="8"/>
  <c r="D815" i="8"/>
  <c r="D816" i="8"/>
  <c r="D817" i="8"/>
  <c r="D818" i="8"/>
  <c r="D819" i="8"/>
  <c r="D820" i="8"/>
  <c r="D821" i="8"/>
  <c r="D822" i="8"/>
  <c r="D823" i="8"/>
  <c r="D824" i="8"/>
  <c r="D825" i="8"/>
  <c r="D826" i="8"/>
  <c r="D827" i="8"/>
  <c r="D828" i="8"/>
  <c r="D829" i="8"/>
  <c r="D830" i="8"/>
  <c r="D831" i="8"/>
  <c r="D832" i="8"/>
  <c r="D833" i="8"/>
  <c r="D834" i="8"/>
  <c r="D835" i="8"/>
  <c r="D836" i="8"/>
  <c r="D837" i="8"/>
  <c r="D838" i="8"/>
  <c r="D839" i="8"/>
  <c r="D840" i="8"/>
  <c r="D841" i="8"/>
  <c r="D842" i="8"/>
  <c r="D843" i="8"/>
  <c r="D844" i="8"/>
  <c r="D845" i="8"/>
  <c r="D846" i="8"/>
  <c r="D847" i="8"/>
  <c r="D848" i="8"/>
  <c r="D849" i="8"/>
  <c r="D850" i="8"/>
  <c r="D851" i="8"/>
  <c r="D852" i="8"/>
  <c r="D853" i="8"/>
  <c r="D854" i="8"/>
  <c r="D855" i="8"/>
  <c r="D856" i="8"/>
  <c r="D857" i="8"/>
  <c r="D858" i="8"/>
  <c r="D859" i="8"/>
  <c r="D860" i="8"/>
  <c r="D861" i="8"/>
  <c r="D862" i="8"/>
  <c r="D863" i="8"/>
  <c r="D864" i="8"/>
  <c r="D865" i="8"/>
  <c r="D866" i="8"/>
  <c r="D867" i="8"/>
  <c r="D868" i="8"/>
  <c r="D869" i="8"/>
  <c r="D870" i="8"/>
  <c r="D871" i="8"/>
  <c r="D872" i="8"/>
  <c r="D873" i="8"/>
  <c r="D874" i="8"/>
  <c r="D875" i="8"/>
  <c r="D876" i="8"/>
  <c r="D877" i="8"/>
  <c r="D878" i="8"/>
  <c r="D879" i="8"/>
  <c r="D880" i="8"/>
  <c r="D881" i="8"/>
  <c r="D882" i="8"/>
  <c r="D883" i="8"/>
  <c r="D884" i="8"/>
  <c r="D885" i="8"/>
  <c r="D886" i="8"/>
  <c r="D887" i="8"/>
  <c r="D888" i="8"/>
  <c r="D889" i="8"/>
  <c r="D890" i="8"/>
  <c r="D891" i="8"/>
  <c r="D892" i="8"/>
  <c r="D893" i="8"/>
  <c r="D894" i="8"/>
  <c r="D895" i="8"/>
  <c r="D896" i="8"/>
  <c r="D897" i="8"/>
  <c r="D898" i="8"/>
  <c r="D899" i="8"/>
  <c r="D900" i="8"/>
  <c r="D901" i="8"/>
  <c r="D902" i="8"/>
  <c r="D903" i="8"/>
  <c r="D904" i="8"/>
  <c r="D905" i="8"/>
  <c r="D906" i="8"/>
  <c r="D907" i="8"/>
  <c r="D908" i="8"/>
  <c r="D909" i="8"/>
  <c r="D910" i="8"/>
  <c r="D911" i="8"/>
  <c r="D912" i="8"/>
  <c r="D913" i="8"/>
  <c r="D914" i="8"/>
  <c r="D915" i="8"/>
  <c r="D916" i="8"/>
  <c r="D917" i="8"/>
  <c r="D918" i="8"/>
  <c r="D919" i="8"/>
  <c r="D920" i="8"/>
  <c r="D921" i="8"/>
  <c r="D922" i="8"/>
  <c r="D923" i="8"/>
  <c r="D924" i="8"/>
  <c r="D925" i="8"/>
  <c r="D926" i="8"/>
  <c r="D927" i="8"/>
  <c r="D928" i="8"/>
  <c r="D929" i="8"/>
  <c r="D930" i="8"/>
  <c r="D931" i="8"/>
  <c r="D932" i="8"/>
  <c r="D933" i="8"/>
  <c r="D934" i="8"/>
  <c r="D935" i="8"/>
  <c r="D936" i="8"/>
  <c r="D937" i="8"/>
  <c r="D938" i="8"/>
  <c r="D939" i="8"/>
  <c r="D940" i="8"/>
  <c r="D941" i="8"/>
  <c r="D942" i="8"/>
  <c r="D943" i="8"/>
  <c r="D944" i="8"/>
  <c r="D945" i="8"/>
  <c r="D946" i="8"/>
  <c r="D947" i="8"/>
  <c r="D948" i="8"/>
  <c r="D949" i="8"/>
  <c r="D950" i="8"/>
  <c r="D951" i="8"/>
  <c r="D952" i="8"/>
  <c r="D953" i="8"/>
  <c r="D954" i="8"/>
  <c r="D955" i="8"/>
  <c r="D956" i="8"/>
  <c r="D957" i="8"/>
  <c r="D958" i="8"/>
  <c r="D959" i="8"/>
  <c r="D960" i="8"/>
  <c r="D961" i="8"/>
  <c r="D962" i="8"/>
  <c r="D963" i="8"/>
  <c r="D964" i="8"/>
  <c r="D965" i="8"/>
  <c r="D966" i="8"/>
  <c r="D967" i="8"/>
  <c r="D968" i="8"/>
  <c r="D969" i="8"/>
  <c r="D970" i="8"/>
  <c r="D971" i="8"/>
  <c r="D972" i="8"/>
  <c r="D973" i="8"/>
  <c r="D974" i="8"/>
  <c r="D975" i="8"/>
  <c r="D976" i="8"/>
  <c r="D977" i="8"/>
  <c r="D978" i="8"/>
  <c r="D979" i="8"/>
  <c r="D980" i="8"/>
  <c r="D981" i="8"/>
  <c r="D982" i="8"/>
  <c r="D983" i="8"/>
  <c r="D984" i="8"/>
  <c r="D985" i="8"/>
  <c r="D986" i="8"/>
  <c r="D987" i="8"/>
  <c r="D988" i="8"/>
  <c r="D989" i="8"/>
  <c r="D990" i="8"/>
  <c r="D991" i="8"/>
  <c r="D992" i="8"/>
  <c r="D993" i="8"/>
  <c r="D994" i="8"/>
  <c r="D995" i="8"/>
  <c r="D996" i="8"/>
  <c r="D997" i="8"/>
  <c r="D998" i="8"/>
  <c r="D999" i="8"/>
  <c r="D1000" i="8"/>
  <c r="D1001" i="8"/>
  <c r="D1002" i="8"/>
  <c r="D1003" i="8"/>
  <c r="D1004" i="8"/>
  <c r="D1005" i="8"/>
  <c r="D1006" i="8"/>
  <c r="D1007" i="8"/>
  <c r="D1008" i="8"/>
  <c r="D1009" i="8"/>
  <c r="D1010" i="8"/>
  <c r="D1011" i="8"/>
  <c r="D1012" i="8"/>
  <c r="D1013" i="8"/>
  <c r="D1014" i="8"/>
  <c r="D1015" i="8"/>
  <c r="D1016" i="8"/>
  <c r="D1017" i="8"/>
  <c r="D1018" i="8"/>
  <c r="D1019" i="8"/>
  <c r="D1020" i="8"/>
  <c r="D1021" i="8"/>
  <c r="D1022" i="8"/>
  <c r="D1023" i="8"/>
  <c r="D1024" i="8"/>
  <c r="D1025" i="8"/>
  <c r="D1026" i="8"/>
  <c r="D1027" i="8"/>
  <c r="D1028" i="8"/>
  <c r="D1029" i="8"/>
  <c r="D1030" i="8"/>
  <c r="D1031" i="8"/>
  <c r="D1032" i="8"/>
  <c r="D1033" i="8"/>
  <c r="D1034" i="8"/>
  <c r="D1035" i="8"/>
  <c r="D1036" i="8"/>
  <c r="D1037" i="8"/>
  <c r="D1038" i="8"/>
  <c r="D1039" i="8"/>
  <c r="D1040" i="8"/>
  <c r="D1041" i="8"/>
  <c r="D1042" i="8"/>
  <c r="D1043" i="8"/>
  <c r="D1044" i="8"/>
  <c r="D1045" i="8"/>
  <c r="D1046" i="8"/>
  <c r="D1047" i="8"/>
  <c r="D1048" i="8"/>
  <c r="D1049" i="8"/>
  <c r="D1050" i="8"/>
  <c r="D1051" i="8"/>
  <c r="D1052" i="8"/>
  <c r="D1053" i="8"/>
  <c r="D1054" i="8"/>
  <c r="D1055" i="8"/>
  <c r="D1056" i="8"/>
  <c r="D1057" i="8"/>
  <c r="D1058" i="8"/>
  <c r="D1059" i="8"/>
  <c r="D1060" i="8"/>
  <c r="D1061" i="8"/>
  <c r="D1062" i="8"/>
  <c r="D1063" i="8"/>
  <c r="D1064" i="8"/>
  <c r="D1065" i="8"/>
  <c r="D1066" i="8"/>
  <c r="D1067" i="8"/>
  <c r="D1068" i="8"/>
  <c r="D1069" i="8"/>
  <c r="D1070" i="8"/>
  <c r="D1071" i="8"/>
  <c r="D1072" i="8"/>
  <c r="D1073" i="8"/>
  <c r="D1074" i="8"/>
  <c r="D1075" i="8"/>
  <c r="D1076" i="8"/>
  <c r="D1077" i="8"/>
  <c r="D1078" i="8"/>
  <c r="D1079" i="8"/>
  <c r="D1080" i="8"/>
  <c r="D1081" i="8"/>
  <c r="D1082" i="8"/>
  <c r="D1083" i="8"/>
  <c r="D1084" i="8"/>
  <c r="D1085" i="8"/>
  <c r="D1086" i="8"/>
  <c r="D1087" i="8"/>
  <c r="D1088" i="8"/>
  <c r="D1089" i="8"/>
  <c r="D1090" i="8"/>
  <c r="D1091" i="8"/>
  <c r="D1092" i="8"/>
  <c r="D1093" i="8"/>
  <c r="D1094" i="8"/>
  <c r="D1095" i="8"/>
  <c r="D1096" i="8"/>
  <c r="G4" i="8"/>
  <c r="D2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69" i="8"/>
  <c r="C370" i="8"/>
  <c r="C371" i="8"/>
  <c r="C372" i="8"/>
  <c r="C373" i="8"/>
  <c r="C374" i="8"/>
  <c r="C375" i="8"/>
  <c r="C376" i="8"/>
  <c r="C377" i="8"/>
  <c r="C378" i="8"/>
  <c r="C379" i="8"/>
  <c r="C380" i="8"/>
  <c r="C381" i="8"/>
  <c r="C382" i="8"/>
  <c r="C383" i="8"/>
  <c r="C384" i="8"/>
  <c r="C385" i="8"/>
  <c r="C386" i="8"/>
  <c r="C387" i="8"/>
  <c r="C388" i="8"/>
  <c r="C389" i="8"/>
  <c r="C390" i="8"/>
  <c r="C391" i="8"/>
  <c r="C392" i="8"/>
  <c r="C393" i="8"/>
  <c r="C394" i="8"/>
  <c r="C395" i="8"/>
  <c r="C396" i="8"/>
  <c r="C397" i="8"/>
  <c r="C398" i="8"/>
  <c r="C399" i="8"/>
  <c r="C400" i="8"/>
  <c r="C401" i="8"/>
  <c r="C402" i="8"/>
  <c r="C403" i="8"/>
  <c r="C404" i="8"/>
  <c r="C405" i="8"/>
  <c r="C406" i="8"/>
  <c r="C407" i="8"/>
  <c r="C408" i="8"/>
  <c r="C409" i="8"/>
  <c r="C410" i="8"/>
  <c r="C411" i="8"/>
  <c r="C412" i="8"/>
  <c r="C413" i="8"/>
  <c r="C414" i="8"/>
  <c r="C415" i="8"/>
  <c r="C416" i="8"/>
  <c r="C417" i="8"/>
  <c r="C418" i="8"/>
  <c r="C419" i="8"/>
  <c r="C420" i="8"/>
  <c r="C421" i="8"/>
  <c r="C422" i="8"/>
  <c r="C423" i="8"/>
  <c r="C424" i="8"/>
  <c r="C425" i="8"/>
  <c r="C426" i="8"/>
  <c r="C427" i="8"/>
  <c r="C428" i="8"/>
  <c r="C429" i="8"/>
  <c r="C430" i="8"/>
  <c r="C431" i="8"/>
  <c r="C432" i="8"/>
  <c r="C433" i="8"/>
  <c r="C434" i="8"/>
  <c r="C435" i="8"/>
  <c r="C436" i="8"/>
  <c r="C437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C451" i="8"/>
  <c r="C452" i="8"/>
  <c r="C453" i="8"/>
  <c r="C454" i="8"/>
  <c r="C455" i="8"/>
  <c r="C456" i="8"/>
  <c r="C457" i="8"/>
  <c r="C458" i="8"/>
  <c r="C459" i="8"/>
  <c r="C460" i="8"/>
  <c r="C461" i="8"/>
  <c r="C462" i="8"/>
  <c r="C463" i="8"/>
  <c r="C464" i="8"/>
  <c r="C465" i="8"/>
  <c r="C466" i="8"/>
  <c r="C467" i="8"/>
  <c r="C468" i="8"/>
  <c r="C469" i="8"/>
  <c r="C470" i="8"/>
  <c r="C471" i="8"/>
  <c r="C472" i="8"/>
  <c r="C473" i="8"/>
  <c r="C474" i="8"/>
  <c r="C475" i="8"/>
  <c r="C476" i="8"/>
  <c r="C477" i="8"/>
  <c r="C478" i="8"/>
  <c r="C479" i="8"/>
  <c r="C480" i="8"/>
  <c r="C481" i="8"/>
  <c r="C482" i="8"/>
  <c r="C483" i="8"/>
  <c r="C484" i="8"/>
  <c r="C485" i="8"/>
  <c r="C486" i="8"/>
  <c r="C487" i="8"/>
  <c r="C488" i="8"/>
  <c r="C489" i="8"/>
  <c r="C490" i="8"/>
  <c r="C491" i="8"/>
  <c r="C492" i="8"/>
  <c r="C493" i="8"/>
  <c r="C494" i="8"/>
  <c r="C495" i="8"/>
  <c r="C496" i="8"/>
  <c r="C497" i="8"/>
  <c r="C498" i="8"/>
  <c r="C499" i="8"/>
  <c r="C500" i="8"/>
  <c r="C501" i="8"/>
  <c r="C502" i="8"/>
  <c r="C503" i="8"/>
  <c r="C504" i="8"/>
  <c r="C505" i="8"/>
  <c r="C506" i="8"/>
  <c r="C507" i="8"/>
  <c r="C508" i="8"/>
  <c r="C509" i="8"/>
  <c r="C510" i="8"/>
  <c r="C511" i="8"/>
  <c r="C512" i="8"/>
  <c r="C513" i="8"/>
  <c r="C514" i="8"/>
  <c r="C515" i="8"/>
  <c r="C516" i="8"/>
  <c r="C517" i="8"/>
  <c r="C518" i="8"/>
  <c r="C519" i="8"/>
  <c r="C520" i="8"/>
  <c r="C521" i="8"/>
  <c r="C522" i="8"/>
  <c r="C523" i="8"/>
  <c r="C524" i="8"/>
  <c r="C525" i="8"/>
  <c r="C526" i="8"/>
  <c r="C527" i="8"/>
  <c r="C528" i="8"/>
  <c r="C529" i="8"/>
  <c r="C530" i="8"/>
  <c r="C531" i="8"/>
  <c r="C532" i="8"/>
  <c r="C533" i="8"/>
  <c r="C534" i="8"/>
  <c r="C535" i="8"/>
  <c r="C536" i="8"/>
  <c r="C537" i="8"/>
  <c r="C538" i="8"/>
  <c r="C539" i="8"/>
  <c r="C540" i="8"/>
  <c r="C541" i="8"/>
  <c r="C542" i="8"/>
  <c r="C543" i="8"/>
  <c r="C544" i="8"/>
  <c r="C545" i="8"/>
  <c r="C546" i="8"/>
  <c r="C547" i="8"/>
  <c r="C548" i="8"/>
  <c r="C549" i="8"/>
  <c r="C550" i="8"/>
  <c r="C551" i="8"/>
  <c r="C552" i="8"/>
  <c r="C553" i="8"/>
  <c r="C554" i="8"/>
  <c r="C555" i="8"/>
  <c r="C556" i="8"/>
  <c r="C557" i="8"/>
  <c r="C558" i="8"/>
  <c r="C559" i="8"/>
  <c r="C560" i="8"/>
  <c r="C561" i="8"/>
  <c r="C562" i="8"/>
  <c r="C563" i="8"/>
  <c r="C564" i="8"/>
  <c r="C565" i="8"/>
  <c r="C566" i="8"/>
  <c r="C567" i="8"/>
  <c r="C568" i="8"/>
  <c r="C569" i="8"/>
  <c r="C570" i="8"/>
  <c r="C571" i="8"/>
  <c r="C572" i="8"/>
  <c r="C573" i="8"/>
  <c r="C574" i="8"/>
  <c r="C575" i="8"/>
  <c r="C576" i="8"/>
  <c r="C577" i="8"/>
  <c r="C578" i="8"/>
  <c r="C579" i="8"/>
  <c r="C580" i="8"/>
  <c r="C581" i="8"/>
  <c r="C582" i="8"/>
  <c r="C583" i="8"/>
  <c r="C584" i="8"/>
  <c r="C585" i="8"/>
  <c r="C586" i="8"/>
  <c r="C587" i="8"/>
  <c r="C588" i="8"/>
  <c r="C589" i="8"/>
  <c r="C590" i="8"/>
  <c r="C591" i="8"/>
  <c r="C592" i="8"/>
  <c r="C593" i="8"/>
  <c r="C594" i="8"/>
  <c r="C595" i="8"/>
  <c r="C596" i="8"/>
  <c r="C597" i="8"/>
  <c r="C598" i="8"/>
  <c r="C599" i="8"/>
  <c r="C600" i="8"/>
  <c r="C601" i="8"/>
  <c r="C602" i="8"/>
  <c r="C603" i="8"/>
  <c r="C604" i="8"/>
  <c r="C605" i="8"/>
  <c r="C606" i="8"/>
  <c r="C607" i="8"/>
  <c r="C608" i="8"/>
  <c r="C609" i="8"/>
  <c r="C610" i="8"/>
  <c r="C611" i="8"/>
  <c r="C612" i="8"/>
  <c r="C613" i="8"/>
  <c r="C614" i="8"/>
  <c r="C615" i="8"/>
  <c r="C616" i="8"/>
  <c r="C617" i="8"/>
  <c r="C618" i="8"/>
  <c r="C619" i="8"/>
  <c r="C620" i="8"/>
  <c r="C621" i="8"/>
  <c r="C622" i="8"/>
  <c r="C623" i="8"/>
  <c r="C624" i="8"/>
  <c r="C625" i="8"/>
  <c r="C626" i="8"/>
  <c r="C627" i="8"/>
  <c r="C628" i="8"/>
  <c r="C629" i="8"/>
  <c r="C630" i="8"/>
  <c r="C631" i="8"/>
  <c r="C632" i="8"/>
  <c r="C633" i="8"/>
  <c r="C634" i="8"/>
  <c r="C635" i="8"/>
  <c r="C636" i="8"/>
  <c r="C637" i="8"/>
  <c r="C638" i="8"/>
  <c r="C639" i="8"/>
  <c r="C640" i="8"/>
  <c r="C641" i="8"/>
  <c r="C642" i="8"/>
  <c r="C643" i="8"/>
  <c r="C644" i="8"/>
  <c r="C645" i="8"/>
  <c r="C646" i="8"/>
  <c r="C647" i="8"/>
  <c r="C648" i="8"/>
  <c r="C649" i="8"/>
  <c r="C650" i="8"/>
  <c r="C651" i="8"/>
  <c r="C652" i="8"/>
  <c r="C653" i="8"/>
  <c r="C654" i="8"/>
  <c r="C655" i="8"/>
  <c r="C656" i="8"/>
  <c r="C657" i="8"/>
  <c r="C658" i="8"/>
  <c r="C659" i="8"/>
  <c r="C660" i="8"/>
  <c r="C661" i="8"/>
  <c r="C662" i="8"/>
  <c r="C663" i="8"/>
  <c r="C664" i="8"/>
  <c r="C665" i="8"/>
  <c r="C666" i="8"/>
  <c r="C667" i="8"/>
  <c r="C668" i="8"/>
  <c r="C669" i="8"/>
  <c r="C670" i="8"/>
  <c r="C671" i="8"/>
  <c r="C672" i="8"/>
  <c r="C673" i="8"/>
  <c r="C674" i="8"/>
  <c r="C675" i="8"/>
  <c r="C676" i="8"/>
  <c r="C677" i="8"/>
  <c r="C678" i="8"/>
  <c r="C679" i="8"/>
  <c r="C680" i="8"/>
  <c r="C681" i="8"/>
  <c r="C682" i="8"/>
  <c r="C683" i="8"/>
  <c r="C684" i="8"/>
  <c r="C685" i="8"/>
  <c r="C686" i="8"/>
  <c r="C687" i="8"/>
  <c r="C688" i="8"/>
  <c r="C689" i="8"/>
  <c r="C690" i="8"/>
  <c r="C691" i="8"/>
  <c r="C692" i="8"/>
  <c r="C693" i="8"/>
  <c r="C694" i="8"/>
  <c r="C695" i="8"/>
  <c r="C696" i="8"/>
  <c r="C697" i="8"/>
  <c r="C698" i="8"/>
  <c r="C699" i="8"/>
  <c r="C700" i="8"/>
  <c r="C701" i="8"/>
  <c r="C702" i="8"/>
  <c r="C703" i="8"/>
  <c r="C704" i="8"/>
  <c r="C705" i="8"/>
  <c r="C706" i="8"/>
  <c r="C707" i="8"/>
  <c r="C708" i="8"/>
  <c r="C709" i="8"/>
  <c r="C710" i="8"/>
  <c r="C711" i="8"/>
  <c r="C712" i="8"/>
  <c r="C713" i="8"/>
  <c r="C714" i="8"/>
  <c r="C715" i="8"/>
  <c r="C716" i="8"/>
  <c r="C717" i="8"/>
  <c r="C718" i="8"/>
  <c r="C719" i="8"/>
  <c r="C720" i="8"/>
  <c r="C721" i="8"/>
  <c r="C722" i="8"/>
  <c r="C723" i="8"/>
  <c r="C724" i="8"/>
  <c r="C725" i="8"/>
  <c r="C726" i="8"/>
  <c r="C727" i="8"/>
  <c r="C728" i="8"/>
  <c r="C729" i="8"/>
  <c r="C730" i="8"/>
  <c r="C731" i="8"/>
  <c r="C732" i="8"/>
  <c r="C733" i="8"/>
  <c r="C734" i="8"/>
  <c r="C735" i="8"/>
  <c r="C736" i="8"/>
  <c r="C737" i="8"/>
  <c r="C738" i="8"/>
  <c r="C739" i="8"/>
  <c r="C740" i="8"/>
  <c r="C741" i="8"/>
  <c r="C742" i="8"/>
  <c r="C743" i="8"/>
  <c r="C744" i="8"/>
  <c r="C745" i="8"/>
  <c r="C746" i="8"/>
  <c r="C747" i="8"/>
  <c r="C748" i="8"/>
  <c r="C749" i="8"/>
  <c r="C750" i="8"/>
  <c r="C751" i="8"/>
  <c r="C752" i="8"/>
  <c r="C753" i="8"/>
  <c r="C754" i="8"/>
  <c r="C755" i="8"/>
  <c r="C756" i="8"/>
  <c r="C757" i="8"/>
  <c r="C758" i="8"/>
  <c r="C759" i="8"/>
  <c r="C760" i="8"/>
  <c r="C761" i="8"/>
  <c r="C762" i="8"/>
  <c r="C763" i="8"/>
  <c r="C764" i="8"/>
  <c r="C765" i="8"/>
  <c r="C766" i="8"/>
  <c r="C767" i="8"/>
  <c r="C768" i="8"/>
  <c r="C769" i="8"/>
  <c r="C770" i="8"/>
  <c r="C771" i="8"/>
  <c r="C772" i="8"/>
  <c r="C773" i="8"/>
  <c r="C774" i="8"/>
  <c r="C775" i="8"/>
  <c r="C776" i="8"/>
  <c r="C777" i="8"/>
  <c r="C778" i="8"/>
  <c r="C779" i="8"/>
  <c r="C780" i="8"/>
  <c r="C781" i="8"/>
  <c r="C782" i="8"/>
  <c r="C783" i="8"/>
  <c r="C784" i="8"/>
  <c r="C785" i="8"/>
  <c r="C786" i="8"/>
  <c r="C787" i="8"/>
  <c r="C788" i="8"/>
  <c r="C789" i="8"/>
  <c r="C790" i="8"/>
  <c r="C791" i="8"/>
  <c r="C792" i="8"/>
  <c r="C793" i="8"/>
  <c r="C794" i="8"/>
  <c r="C795" i="8"/>
  <c r="C796" i="8"/>
  <c r="C797" i="8"/>
  <c r="C798" i="8"/>
  <c r="C799" i="8"/>
  <c r="C800" i="8"/>
  <c r="C801" i="8"/>
  <c r="C802" i="8"/>
  <c r="C803" i="8"/>
  <c r="C804" i="8"/>
  <c r="C805" i="8"/>
  <c r="C806" i="8"/>
  <c r="C807" i="8"/>
  <c r="C808" i="8"/>
  <c r="C809" i="8"/>
  <c r="C810" i="8"/>
  <c r="C811" i="8"/>
  <c r="C812" i="8"/>
  <c r="C813" i="8"/>
  <c r="C814" i="8"/>
  <c r="C815" i="8"/>
  <c r="C816" i="8"/>
  <c r="C817" i="8"/>
  <c r="C818" i="8"/>
  <c r="C819" i="8"/>
  <c r="C820" i="8"/>
  <c r="C821" i="8"/>
  <c r="C822" i="8"/>
  <c r="C823" i="8"/>
  <c r="C824" i="8"/>
  <c r="C825" i="8"/>
  <c r="C826" i="8"/>
  <c r="C827" i="8"/>
  <c r="C828" i="8"/>
  <c r="C829" i="8"/>
  <c r="C830" i="8"/>
  <c r="C831" i="8"/>
  <c r="C832" i="8"/>
  <c r="C833" i="8"/>
  <c r="C834" i="8"/>
  <c r="C835" i="8"/>
  <c r="C836" i="8"/>
  <c r="C837" i="8"/>
  <c r="C838" i="8"/>
  <c r="C839" i="8"/>
  <c r="C840" i="8"/>
  <c r="C841" i="8"/>
  <c r="C842" i="8"/>
  <c r="C843" i="8"/>
  <c r="C844" i="8"/>
  <c r="C845" i="8"/>
  <c r="C846" i="8"/>
  <c r="C847" i="8"/>
  <c r="C848" i="8"/>
  <c r="C849" i="8"/>
  <c r="C850" i="8"/>
  <c r="C851" i="8"/>
  <c r="C852" i="8"/>
  <c r="C853" i="8"/>
  <c r="C854" i="8"/>
  <c r="C855" i="8"/>
  <c r="C856" i="8"/>
  <c r="C857" i="8"/>
  <c r="C858" i="8"/>
  <c r="C859" i="8"/>
  <c r="C860" i="8"/>
  <c r="C861" i="8"/>
  <c r="C862" i="8"/>
  <c r="C863" i="8"/>
  <c r="C864" i="8"/>
  <c r="C865" i="8"/>
  <c r="C866" i="8"/>
  <c r="C867" i="8"/>
  <c r="C868" i="8"/>
  <c r="C869" i="8"/>
  <c r="C870" i="8"/>
  <c r="C871" i="8"/>
  <c r="C872" i="8"/>
  <c r="C873" i="8"/>
  <c r="C874" i="8"/>
  <c r="C875" i="8"/>
  <c r="C876" i="8"/>
  <c r="C877" i="8"/>
  <c r="C878" i="8"/>
  <c r="C879" i="8"/>
  <c r="C880" i="8"/>
  <c r="C881" i="8"/>
  <c r="C882" i="8"/>
  <c r="C883" i="8"/>
  <c r="C884" i="8"/>
  <c r="C885" i="8"/>
  <c r="C886" i="8"/>
  <c r="C887" i="8"/>
  <c r="C888" i="8"/>
  <c r="C889" i="8"/>
  <c r="C890" i="8"/>
  <c r="C891" i="8"/>
  <c r="C892" i="8"/>
  <c r="C893" i="8"/>
  <c r="C894" i="8"/>
  <c r="C895" i="8"/>
  <c r="C896" i="8"/>
  <c r="C897" i="8"/>
  <c r="C898" i="8"/>
  <c r="C899" i="8"/>
  <c r="C900" i="8"/>
  <c r="C901" i="8"/>
  <c r="C902" i="8"/>
  <c r="C903" i="8"/>
  <c r="C904" i="8"/>
  <c r="C905" i="8"/>
  <c r="C906" i="8"/>
  <c r="C907" i="8"/>
  <c r="C908" i="8"/>
  <c r="C909" i="8"/>
  <c r="C910" i="8"/>
  <c r="C911" i="8"/>
  <c r="C912" i="8"/>
  <c r="C913" i="8"/>
  <c r="C914" i="8"/>
  <c r="C915" i="8"/>
  <c r="C916" i="8"/>
  <c r="C917" i="8"/>
  <c r="C918" i="8"/>
  <c r="C919" i="8"/>
  <c r="C920" i="8"/>
  <c r="C921" i="8"/>
  <c r="C922" i="8"/>
  <c r="C923" i="8"/>
  <c r="C924" i="8"/>
  <c r="C925" i="8"/>
  <c r="C926" i="8"/>
  <c r="C927" i="8"/>
  <c r="C928" i="8"/>
  <c r="C929" i="8"/>
  <c r="C930" i="8"/>
  <c r="C931" i="8"/>
  <c r="C932" i="8"/>
  <c r="C933" i="8"/>
  <c r="C934" i="8"/>
  <c r="C935" i="8"/>
  <c r="C936" i="8"/>
  <c r="C937" i="8"/>
  <c r="C938" i="8"/>
  <c r="C939" i="8"/>
  <c r="C940" i="8"/>
  <c r="C941" i="8"/>
  <c r="C942" i="8"/>
  <c r="C943" i="8"/>
  <c r="C944" i="8"/>
  <c r="C945" i="8"/>
  <c r="C946" i="8"/>
  <c r="C947" i="8"/>
  <c r="C948" i="8"/>
  <c r="C949" i="8"/>
  <c r="C950" i="8"/>
  <c r="C951" i="8"/>
  <c r="C952" i="8"/>
  <c r="C953" i="8"/>
  <c r="C954" i="8"/>
  <c r="C955" i="8"/>
  <c r="C956" i="8"/>
  <c r="C957" i="8"/>
  <c r="C958" i="8"/>
  <c r="C959" i="8"/>
  <c r="C960" i="8"/>
  <c r="C961" i="8"/>
  <c r="C962" i="8"/>
  <c r="C963" i="8"/>
  <c r="C964" i="8"/>
  <c r="C965" i="8"/>
  <c r="C966" i="8"/>
  <c r="C967" i="8"/>
  <c r="C968" i="8"/>
  <c r="C969" i="8"/>
  <c r="C970" i="8"/>
  <c r="C971" i="8"/>
  <c r="C972" i="8"/>
  <c r="C973" i="8"/>
  <c r="C974" i="8"/>
  <c r="C975" i="8"/>
  <c r="C976" i="8"/>
  <c r="C977" i="8"/>
  <c r="C978" i="8"/>
  <c r="C979" i="8"/>
  <c r="C980" i="8"/>
  <c r="C981" i="8"/>
  <c r="C982" i="8"/>
  <c r="C983" i="8"/>
  <c r="C984" i="8"/>
  <c r="C985" i="8"/>
  <c r="C986" i="8"/>
  <c r="C987" i="8"/>
  <c r="C988" i="8"/>
  <c r="C989" i="8"/>
  <c r="C990" i="8"/>
  <c r="C991" i="8"/>
  <c r="C992" i="8"/>
  <c r="C993" i="8"/>
  <c r="C994" i="8"/>
  <c r="C995" i="8"/>
  <c r="C996" i="8"/>
  <c r="C997" i="8"/>
  <c r="C998" i="8"/>
  <c r="C999" i="8"/>
  <c r="C1000" i="8"/>
  <c r="C1001" i="8"/>
  <c r="C1002" i="8"/>
  <c r="C1003" i="8"/>
  <c r="C1004" i="8"/>
  <c r="C1005" i="8"/>
  <c r="C1006" i="8"/>
  <c r="C1007" i="8"/>
  <c r="C1008" i="8"/>
  <c r="C1009" i="8"/>
  <c r="C1010" i="8"/>
  <c r="C1011" i="8"/>
  <c r="C1012" i="8"/>
  <c r="C1013" i="8"/>
  <c r="C1014" i="8"/>
  <c r="C1015" i="8"/>
  <c r="C1016" i="8"/>
  <c r="C1017" i="8"/>
  <c r="C1018" i="8"/>
  <c r="C1019" i="8"/>
  <c r="C1020" i="8"/>
  <c r="C1021" i="8"/>
  <c r="C1022" i="8"/>
  <c r="C1023" i="8"/>
  <c r="C1024" i="8"/>
  <c r="C1025" i="8"/>
  <c r="C1026" i="8"/>
  <c r="C1027" i="8"/>
  <c r="C1028" i="8"/>
  <c r="C1029" i="8"/>
  <c r="C1030" i="8"/>
  <c r="C1031" i="8"/>
  <c r="C1032" i="8"/>
  <c r="C1033" i="8"/>
  <c r="C1034" i="8"/>
  <c r="C1035" i="8"/>
  <c r="C1036" i="8"/>
  <c r="C1037" i="8"/>
  <c r="C1038" i="8"/>
  <c r="C1039" i="8"/>
  <c r="C1040" i="8"/>
  <c r="C1041" i="8"/>
  <c r="C1042" i="8"/>
  <c r="C1043" i="8"/>
  <c r="C1044" i="8"/>
  <c r="C1045" i="8"/>
  <c r="C1046" i="8"/>
  <c r="C1047" i="8"/>
  <c r="C1048" i="8"/>
  <c r="C1049" i="8"/>
  <c r="C1050" i="8"/>
  <c r="C1051" i="8"/>
  <c r="C1052" i="8"/>
  <c r="C1053" i="8"/>
  <c r="C1054" i="8"/>
  <c r="C1055" i="8"/>
  <c r="C1056" i="8"/>
  <c r="C1057" i="8"/>
  <c r="C1058" i="8"/>
  <c r="C1059" i="8"/>
  <c r="C1060" i="8"/>
  <c r="C1061" i="8"/>
  <c r="C1062" i="8"/>
  <c r="C1063" i="8"/>
  <c r="C1064" i="8"/>
  <c r="C1065" i="8"/>
  <c r="C1066" i="8"/>
  <c r="C1067" i="8"/>
  <c r="C1068" i="8"/>
  <c r="C1069" i="8"/>
  <c r="C1070" i="8"/>
  <c r="C1071" i="8"/>
  <c r="C1072" i="8"/>
  <c r="C1073" i="8"/>
  <c r="C1074" i="8"/>
  <c r="C1075" i="8"/>
  <c r="C1076" i="8"/>
  <c r="C1077" i="8"/>
  <c r="C1078" i="8"/>
  <c r="C1079" i="8"/>
  <c r="C1080" i="8"/>
  <c r="C1081" i="8"/>
  <c r="C1082" i="8"/>
  <c r="C1083" i="8"/>
  <c r="C1084" i="8"/>
  <c r="C1085" i="8"/>
  <c r="C1086" i="8"/>
  <c r="C1087" i="8"/>
  <c r="C1088" i="8"/>
  <c r="C1089" i="8"/>
  <c r="C1090" i="8"/>
  <c r="C1091" i="8"/>
  <c r="C1092" i="8"/>
  <c r="C1093" i="8"/>
  <c r="C1094" i="8"/>
  <c r="C1095" i="8"/>
  <c r="C1096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" i="8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2" i="4"/>
  <c r="N41" i="7" l="1"/>
  <c r="N42" i="7"/>
  <c r="N43" i="7" s="1"/>
  <c r="N44" i="7" s="1"/>
  <c r="K49" i="7"/>
  <c r="M49" i="7" s="1"/>
  <c r="K48" i="7"/>
  <c r="M48" i="7" s="1"/>
  <c r="K51" i="7"/>
  <c r="M51" i="7" s="1"/>
  <c r="K50" i="7"/>
  <c r="M50" i="7" s="1"/>
  <c r="L42" i="6"/>
  <c r="L40" i="6"/>
  <c r="L38" i="6"/>
  <c r="O38" i="6" s="1"/>
  <c r="L39" i="6"/>
  <c r="L41" i="6"/>
  <c r="M42" i="5"/>
  <c r="P42" i="5"/>
  <c r="P44" i="5"/>
  <c r="Q44" i="5" s="1"/>
  <c r="L47" i="6"/>
  <c r="N47" i="6" s="1"/>
  <c r="L48" i="6"/>
  <c r="N48" i="6" s="1"/>
  <c r="L46" i="6"/>
  <c r="N46" i="6" s="1"/>
  <c r="O46" i="6"/>
  <c r="O50" i="6" s="1"/>
  <c r="M46" i="5"/>
  <c r="N46" i="5" s="1"/>
  <c r="M44" i="5"/>
  <c r="N44" i="5" s="1"/>
  <c r="P47" i="5"/>
  <c r="Q47" i="5" s="1"/>
  <c r="P45" i="5"/>
  <c r="Q45" i="5" s="1"/>
  <c r="M34" i="5"/>
  <c r="P34" i="5" s="1"/>
  <c r="M45" i="5"/>
  <c r="N45" i="5" s="1"/>
  <c r="M47" i="5"/>
  <c r="N47" i="5" s="1"/>
  <c r="P43" i="5"/>
  <c r="M43" i="5"/>
  <c r="N43" i="5" s="1"/>
  <c r="M36" i="5"/>
  <c r="M38" i="5"/>
  <c r="M35" i="5"/>
  <c r="M37" i="5"/>
  <c r="D3" i="5"/>
  <c r="O39" i="6" l="1"/>
  <c r="O40" i="6" s="1"/>
  <c r="O41" i="6" s="1"/>
  <c r="O42" i="6" s="1"/>
  <c r="P49" i="5"/>
  <c r="Q43" i="5"/>
  <c r="Q42" i="5"/>
  <c r="Q52" i="5" s="1"/>
  <c r="P52" i="5"/>
  <c r="N42" i="5"/>
  <c r="N52" i="5" s="1"/>
  <c r="M52" i="5"/>
  <c r="P46" i="6"/>
  <c r="P50" i="6" s="1"/>
  <c r="P35" i="5"/>
  <c r="P36" i="5" s="1"/>
  <c r="P37" i="5" s="1"/>
  <c r="P38" i="5" s="1"/>
  <c r="Q46" i="6" l="1"/>
  <c r="Q50" i="6" s="1"/>
</calcChain>
</file>

<file path=xl/sharedStrings.xml><?xml version="1.0" encoding="utf-8"?>
<sst xmlns="http://schemas.openxmlformats.org/spreadsheetml/2006/main" count="3527" uniqueCount="88">
  <si>
    <t>Date</t>
  </si>
  <si>
    <t>USGS</t>
  </si>
  <si>
    <t>Agency</t>
  </si>
  <si>
    <t>Site Code</t>
  </si>
  <si>
    <t>Suspended Sediment Load (mg/L)</t>
  </si>
  <si>
    <t>Suspended Sediment Discharge (tons/day)</t>
  </si>
  <si>
    <t>Mean Daily Streamflow (cu ft/s)</t>
  </si>
  <si>
    <t>Rank</t>
  </si>
  <si>
    <t>Flow Duration</t>
  </si>
  <si>
    <t>P=100*(M/(n+1))</t>
  </si>
  <si>
    <t>m=rank</t>
  </si>
  <si>
    <t>n=# of values</t>
  </si>
  <si>
    <t>Suspended Sediment Discharge (tonnes/day)</t>
  </si>
  <si>
    <t>Suspened Sediment (tonnes/day)</t>
  </si>
  <si>
    <t>Rank (Streamflow)</t>
  </si>
  <si>
    <t>Percent of annual SS Load</t>
  </si>
  <si>
    <t>Total Load (tonnes)</t>
  </si>
  <si>
    <t>Total Load (%)</t>
  </si>
  <si>
    <t>0-10%</t>
  </si>
  <si>
    <t>10-40%</t>
  </si>
  <si>
    <t>40-60%</t>
  </si>
  <si>
    <t>60-90%</t>
  </si>
  <si>
    <t>90-100%</t>
  </si>
  <si>
    <t>Flow Frequency</t>
  </si>
  <si>
    <t># of Days</t>
  </si>
  <si>
    <t>Moist Conditions</t>
  </si>
  <si>
    <t>Mid-Range Flows</t>
  </si>
  <si>
    <t>Dry Conditions</t>
  </si>
  <si>
    <t>Low Flow</t>
  </si>
  <si>
    <t>High Flow</t>
  </si>
  <si>
    <t>Total Sediment Load</t>
  </si>
  <si>
    <t>Annual Suspended Sediment Load</t>
  </si>
  <si>
    <t>1999 Water Year</t>
  </si>
  <si>
    <t xml:space="preserve">2000 Water Year </t>
  </si>
  <si>
    <t>2001 Water Year</t>
  </si>
  <si>
    <t>Streamflow Stats</t>
  </si>
  <si>
    <t xml:space="preserve">Average </t>
  </si>
  <si>
    <t>Max</t>
  </si>
  <si>
    <t>Min</t>
  </si>
  <si>
    <t>Maximum Daily Sediment Load</t>
  </si>
  <si>
    <t>10-20%</t>
  </si>
  <si>
    <t>20-100%</t>
  </si>
  <si>
    <t>5-10%</t>
  </si>
  <si>
    <t>0-1%</t>
  </si>
  <si>
    <t>1-3%</t>
  </si>
  <si>
    <t>3-5%</t>
  </si>
  <si>
    <t>size</t>
  </si>
  <si>
    <t>Size</t>
  </si>
  <si>
    <t>0-3%</t>
  </si>
  <si>
    <t>Percent</t>
  </si>
  <si>
    <t>10-100%</t>
  </si>
  <si>
    <t>2/6 to 2/9</t>
  </si>
  <si>
    <t>Percent of Sediment Load</t>
  </si>
  <si>
    <t>2/23 to 3/3</t>
  </si>
  <si>
    <t>12/26 to 1/1</t>
  </si>
  <si>
    <t>1/10-1/20</t>
  </si>
  <si>
    <t># of days</t>
  </si>
  <si>
    <t>%</t>
  </si>
  <si>
    <t>2/21 to 2/29</t>
  </si>
  <si>
    <t>4/12 to 4/18</t>
  </si>
  <si>
    <t>2/1 to 2/6</t>
  </si>
  <si>
    <t>2/3 to 2/10</t>
  </si>
  <si>
    <t>3/3 to 3/21</t>
  </si>
  <si>
    <t>4/30 to 5/4</t>
  </si>
  <si>
    <t>Count</t>
  </si>
  <si>
    <t>count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</si>
  <si>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</si>
  <si>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</si>
  <si>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</si>
  <si>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</si>
  <si>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</si>
  <si>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</si>
  <si>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</si>
  <si>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</si>
  <si>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</si>
  <si>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</si>
  <si>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</si>
  <si>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</si>
  <si>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Q</t>
  </si>
  <si>
    <t>TSS</t>
  </si>
  <si>
    <t>Annual</t>
  </si>
  <si>
    <t>Flow Intervals</t>
  </si>
  <si>
    <t>H</t>
  </si>
  <si>
    <t>M</t>
  </si>
  <si>
    <t>U5</t>
  </si>
  <si>
    <t>MR</t>
  </si>
  <si>
    <t>U10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</si>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</sst>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0"/>
      </bottom>
      <diagonal/>
    </border>
    <border>
      <left/>
      <right style="thin">
        <color theme="1"/>
      </right>
      <top/>
      <bottom style="thin">
        <color theme="0"/>
      </bottom>
      <diagonal/>
    </border>
    <border>
      <left/>
      <right style="thin">
        <color theme="1"/>
      </right>
      <top style="thin">
        <color theme="0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3" xfId="0" applyBorder="1" applyAlignment="1">
      <alignment horizontal="center"/>
    </xf>
    <xf numFmtId="16" fontId="0" fillId="0" borderId="0" xfId="0" applyNumberFormat="1"/>
    <xf numFmtId="1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4" fontId="0" fillId="2" borderId="0" xfId="0" applyNumberFormat="1" applyFill="1"/>
    <xf numFmtId="0" fontId="0" fillId="2" borderId="0" xfId="0" applyFill="1"/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4" fontId="0" fillId="0" borderId="0" xfId="0" applyNumberFormat="1"/>
    <xf numFmtId="4" fontId="0" fillId="0" borderId="0" xfId="0" applyNumberFormat="1" applyAlignment="1">
      <alignment horizontal="center" vertical="center"/>
    </xf>
    <xf numFmtId="2" fontId="0" fillId="0" borderId="6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Mean Daily Streamflow for</a:t>
            </a:r>
            <a:r>
              <a:rPr lang="en-US" baseline="0"/>
              <a:t> Water Years 1999 through 2001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'Mean Daily Q'!$E$1</c:f>
              <c:strCache>
                <c:ptCount val="1"/>
                <c:pt idx="0">
                  <c:v>Mean Daily Streamflow (cu ft/s)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'Mean Daily Q'!$C$2:$C$1096</c:f>
              <c:numCache>
                <c:formatCode>m/d/yyyy</c:formatCode>
                <c:ptCount val="1095"/>
                <c:pt idx="0">
                  <c:v>36069</c:v>
                </c:pt>
                <c:pt idx="1">
                  <c:v>36070</c:v>
                </c:pt>
                <c:pt idx="2">
                  <c:v>36071</c:v>
                </c:pt>
                <c:pt idx="3">
                  <c:v>36072</c:v>
                </c:pt>
                <c:pt idx="4">
                  <c:v>36073</c:v>
                </c:pt>
                <c:pt idx="5">
                  <c:v>36074</c:v>
                </c:pt>
                <c:pt idx="6">
                  <c:v>36075</c:v>
                </c:pt>
                <c:pt idx="7">
                  <c:v>36076</c:v>
                </c:pt>
                <c:pt idx="8">
                  <c:v>36077</c:v>
                </c:pt>
                <c:pt idx="9">
                  <c:v>36078</c:v>
                </c:pt>
                <c:pt idx="10">
                  <c:v>36079</c:v>
                </c:pt>
                <c:pt idx="11">
                  <c:v>36080</c:v>
                </c:pt>
                <c:pt idx="12">
                  <c:v>36081</c:v>
                </c:pt>
                <c:pt idx="13">
                  <c:v>36082</c:v>
                </c:pt>
                <c:pt idx="14">
                  <c:v>36083</c:v>
                </c:pt>
                <c:pt idx="15">
                  <c:v>36084</c:v>
                </c:pt>
                <c:pt idx="16">
                  <c:v>36085</c:v>
                </c:pt>
                <c:pt idx="17">
                  <c:v>36086</c:v>
                </c:pt>
                <c:pt idx="18">
                  <c:v>36087</c:v>
                </c:pt>
                <c:pt idx="19">
                  <c:v>36088</c:v>
                </c:pt>
                <c:pt idx="20">
                  <c:v>36089</c:v>
                </c:pt>
                <c:pt idx="21">
                  <c:v>36090</c:v>
                </c:pt>
                <c:pt idx="22">
                  <c:v>36091</c:v>
                </c:pt>
                <c:pt idx="23">
                  <c:v>36092</c:v>
                </c:pt>
                <c:pt idx="24">
                  <c:v>36093</c:v>
                </c:pt>
                <c:pt idx="25">
                  <c:v>36094</c:v>
                </c:pt>
                <c:pt idx="26">
                  <c:v>36095</c:v>
                </c:pt>
                <c:pt idx="27">
                  <c:v>36096</c:v>
                </c:pt>
                <c:pt idx="28">
                  <c:v>36097</c:v>
                </c:pt>
                <c:pt idx="29">
                  <c:v>36098</c:v>
                </c:pt>
                <c:pt idx="30">
                  <c:v>36099</c:v>
                </c:pt>
                <c:pt idx="31">
                  <c:v>36100</c:v>
                </c:pt>
                <c:pt idx="32">
                  <c:v>36101</c:v>
                </c:pt>
                <c:pt idx="33">
                  <c:v>36102</c:v>
                </c:pt>
                <c:pt idx="34">
                  <c:v>36103</c:v>
                </c:pt>
                <c:pt idx="35">
                  <c:v>36104</c:v>
                </c:pt>
                <c:pt idx="36">
                  <c:v>36105</c:v>
                </c:pt>
                <c:pt idx="37">
                  <c:v>36106</c:v>
                </c:pt>
                <c:pt idx="38">
                  <c:v>36107</c:v>
                </c:pt>
                <c:pt idx="39">
                  <c:v>36108</c:v>
                </c:pt>
                <c:pt idx="40">
                  <c:v>36109</c:v>
                </c:pt>
                <c:pt idx="41">
                  <c:v>36110</c:v>
                </c:pt>
                <c:pt idx="42">
                  <c:v>36111</c:v>
                </c:pt>
                <c:pt idx="43">
                  <c:v>36112</c:v>
                </c:pt>
                <c:pt idx="44">
                  <c:v>36113</c:v>
                </c:pt>
                <c:pt idx="45">
                  <c:v>36114</c:v>
                </c:pt>
                <c:pt idx="46">
                  <c:v>36115</c:v>
                </c:pt>
                <c:pt idx="47">
                  <c:v>36116</c:v>
                </c:pt>
                <c:pt idx="48">
                  <c:v>36117</c:v>
                </c:pt>
                <c:pt idx="49">
                  <c:v>36118</c:v>
                </c:pt>
                <c:pt idx="50">
                  <c:v>36119</c:v>
                </c:pt>
                <c:pt idx="51">
                  <c:v>36120</c:v>
                </c:pt>
                <c:pt idx="52">
                  <c:v>36121</c:v>
                </c:pt>
                <c:pt idx="53">
                  <c:v>36122</c:v>
                </c:pt>
                <c:pt idx="54">
                  <c:v>36123</c:v>
                </c:pt>
                <c:pt idx="55">
                  <c:v>36124</c:v>
                </c:pt>
                <c:pt idx="56">
                  <c:v>36125</c:v>
                </c:pt>
                <c:pt idx="57">
                  <c:v>36126</c:v>
                </c:pt>
                <c:pt idx="58">
                  <c:v>36127</c:v>
                </c:pt>
                <c:pt idx="59">
                  <c:v>36128</c:v>
                </c:pt>
                <c:pt idx="60">
                  <c:v>36129</c:v>
                </c:pt>
                <c:pt idx="61">
                  <c:v>36130</c:v>
                </c:pt>
                <c:pt idx="62">
                  <c:v>36131</c:v>
                </c:pt>
                <c:pt idx="63">
                  <c:v>36132</c:v>
                </c:pt>
                <c:pt idx="64">
                  <c:v>36133</c:v>
                </c:pt>
                <c:pt idx="65">
                  <c:v>36134</c:v>
                </c:pt>
                <c:pt idx="66">
                  <c:v>36135</c:v>
                </c:pt>
                <c:pt idx="67">
                  <c:v>36136</c:v>
                </c:pt>
                <c:pt idx="68">
                  <c:v>36137</c:v>
                </c:pt>
                <c:pt idx="69">
                  <c:v>36138</c:v>
                </c:pt>
                <c:pt idx="70">
                  <c:v>36139</c:v>
                </c:pt>
                <c:pt idx="71">
                  <c:v>36140</c:v>
                </c:pt>
                <c:pt idx="72">
                  <c:v>36141</c:v>
                </c:pt>
                <c:pt idx="73">
                  <c:v>36142</c:v>
                </c:pt>
                <c:pt idx="74">
                  <c:v>36143</c:v>
                </c:pt>
                <c:pt idx="75">
                  <c:v>36144</c:v>
                </c:pt>
                <c:pt idx="76">
                  <c:v>36145</c:v>
                </c:pt>
                <c:pt idx="77">
                  <c:v>36146</c:v>
                </c:pt>
                <c:pt idx="78">
                  <c:v>36147</c:v>
                </c:pt>
                <c:pt idx="79">
                  <c:v>36148</c:v>
                </c:pt>
                <c:pt idx="80">
                  <c:v>36149</c:v>
                </c:pt>
                <c:pt idx="81">
                  <c:v>36150</c:v>
                </c:pt>
                <c:pt idx="82">
                  <c:v>36151</c:v>
                </c:pt>
                <c:pt idx="83">
                  <c:v>36152</c:v>
                </c:pt>
                <c:pt idx="84">
                  <c:v>36153</c:v>
                </c:pt>
                <c:pt idx="85">
                  <c:v>36154</c:v>
                </c:pt>
                <c:pt idx="86">
                  <c:v>36155</c:v>
                </c:pt>
                <c:pt idx="87">
                  <c:v>36156</c:v>
                </c:pt>
                <c:pt idx="88">
                  <c:v>36157</c:v>
                </c:pt>
                <c:pt idx="89">
                  <c:v>36158</c:v>
                </c:pt>
                <c:pt idx="90">
                  <c:v>36159</c:v>
                </c:pt>
                <c:pt idx="91">
                  <c:v>36160</c:v>
                </c:pt>
                <c:pt idx="92">
                  <c:v>36161</c:v>
                </c:pt>
                <c:pt idx="93">
                  <c:v>36162</c:v>
                </c:pt>
                <c:pt idx="94">
                  <c:v>36163</c:v>
                </c:pt>
                <c:pt idx="95">
                  <c:v>36164</c:v>
                </c:pt>
                <c:pt idx="96">
                  <c:v>36165</c:v>
                </c:pt>
                <c:pt idx="97">
                  <c:v>36166</c:v>
                </c:pt>
                <c:pt idx="98">
                  <c:v>36167</c:v>
                </c:pt>
                <c:pt idx="99">
                  <c:v>36168</c:v>
                </c:pt>
                <c:pt idx="100">
                  <c:v>36169</c:v>
                </c:pt>
                <c:pt idx="101">
                  <c:v>36170</c:v>
                </c:pt>
                <c:pt idx="102">
                  <c:v>36171</c:v>
                </c:pt>
                <c:pt idx="103">
                  <c:v>36172</c:v>
                </c:pt>
                <c:pt idx="104">
                  <c:v>36173</c:v>
                </c:pt>
                <c:pt idx="105">
                  <c:v>36174</c:v>
                </c:pt>
                <c:pt idx="106">
                  <c:v>36175</c:v>
                </c:pt>
                <c:pt idx="107">
                  <c:v>36176</c:v>
                </c:pt>
                <c:pt idx="108">
                  <c:v>36177</c:v>
                </c:pt>
                <c:pt idx="109">
                  <c:v>36178</c:v>
                </c:pt>
                <c:pt idx="110">
                  <c:v>36179</c:v>
                </c:pt>
                <c:pt idx="111">
                  <c:v>36180</c:v>
                </c:pt>
                <c:pt idx="112">
                  <c:v>36181</c:v>
                </c:pt>
                <c:pt idx="113">
                  <c:v>36182</c:v>
                </c:pt>
                <c:pt idx="114">
                  <c:v>36183</c:v>
                </c:pt>
                <c:pt idx="115">
                  <c:v>36184</c:v>
                </c:pt>
                <c:pt idx="116">
                  <c:v>36185</c:v>
                </c:pt>
                <c:pt idx="117">
                  <c:v>36186</c:v>
                </c:pt>
                <c:pt idx="118">
                  <c:v>36187</c:v>
                </c:pt>
                <c:pt idx="119">
                  <c:v>36188</c:v>
                </c:pt>
                <c:pt idx="120">
                  <c:v>36189</c:v>
                </c:pt>
                <c:pt idx="121">
                  <c:v>36190</c:v>
                </c:pt>
                <c:pt idx="122">
                  <c:v>36191</c:v>
                </c:pt>
                <c:pt idx="123">
                  <c:v>36192</c:v>
                </c:pt>
                <c:pt idx="124">
                  <c:v>36193</c:v>
                </c:pt>
                <c:pt idx="125">
                  <c:v>36194</c:v>
                </c:pt>
                <c:pt idx="126">
                  <c:v>36195</c:v>
                </c:pt>
                <c:pt idx="127">
                  <c:v>36196</c:v>
                </c:pt>
                <c:pt idx="128">
                  <c:v>36197</c:v>
                </c:pt>
                <c:pt idx="129">
                  <c:v>36198</c:v>
                </c:pt>
                <c:pt idx="130">
                  <c:v>36199</c:v>
                </c:pt>
                <c:pt idx="131">
                  <c:v>36200</c:v>
                </c:pt>
                <c:pt idx="132">
                  <c:v>36201</c:v>
                </c:pt>
                <c:pt idx="133">
                  <c:v>36202</c:v>
                </c:pt>
                <c:pt idx="134">
                  <c:v>36203</c:v>
                </c:pt>
                <c:pt idx="135">
                  <c:v>36204</c:v>
                </c:pt>
                <c:pt idx="136">
                  <c:v>36205</c:v>
                </c:pt>
                <c:pt idx="137">
                  <c:v>36206</c:v>
                </c:pt>
                <c:pt idx="138">
                  <c:v>36207</c:v>
                </c:pt>
                <c:pt idx="139">
                  <c:v>36208</c:v>
                </c:pt>
                <c:pt idx="140">
                  <c:v>36209</c:v>
                </c:pt>
                <c:pt idx="141">
                  <c:v>36210</c:v>
                </c:pt>
                <c:pt idx="142">
                  <c:v>36211</c:v>
                </c:pt>
                <c:pt idx="143">
                  <c:v>36212</c:v>
                </c:pt>
                <c:pt idx="144">
                  <c:v>36213</c:v>
                </c:pt>
                <c:pt idx="145">
                  <c:v>36214</c:v>
                </c:pt>
                <c:pt idx="146">
                  <c:v>36215</c:v>
                </c:pt>
                <c:pt idx="147">
                  <c:v>36216</c:v>
                </c:pt>
                <c:pt idx="148">
                  <c:v>36217</c:v>
                </c:pt>
                <c:pt idx="149">
                  <c:v>36218</c:v>
                </c:pt>
                <c:pt idx="150">
                  <c:v>36219</c:v>
                </c:pt>
                <c:pt idx="151">
                  <c:v>36220</c:v>
                </c:pt>
                <c:pt idx="152">
                  <c:v>36221</c:v>
                </c:pt>
                <c:pt idx="153">
                  <c:v>36222</c:v>
                </c:pt>
                <c:pt idx="154">
                  <c:v>36223</c:v>
                </c:pt>
                <c:pt idx="155">
                  <c:v>36224</c:v>
                </c:pt>
                <c:pt idx="156">
                  <c:v>36225</c:v>
                </c:pt>
                <c:pt idx="157">
                  <c:v>36226</c:v>
                </c:pt>
                <c:pt idx="158">
                  <c:v>36227</c:v>
                </c:pt>
                <c:pt idx="159">
                  <c:v>36228</c:v>
                </c:pt>
                <c:pt idx="160">
                  <c:v>36229</c:v>
                </c:pt>
                <c:pt idx="161">
                  <c:v>36230</c:v>
                </c:pt>
                <c:pt idx="162">
                  <c:v>36231</c:v>
                </c:pt>
                <c:pt idx="163">
                  <c:v>36232</c:v>
                </c:pt>
                <c:pt idx="164">
                  <c:v>36233</c:v>
                </c:pt>
                <c:pt idx="165">
                  <c:v>36234</c:v>
                </c:pt>
                <c:pt idx="166">
                  <c:v>36235</c:v>
                </c:pt>
                <c:pt idx="167">
                  <c:v>36236</c:v>
                </c:pt>
                <c:pt idx="168">
                  <c:v>36237</c:v>
                </c:pt>
                <c:pt idx="169">
                  <c:v>36238</c:v>
                </c:pt>
                <c:pt idx="170">
                  <c:v>36239</c:v>
                </c:pt>
                <c:pt idx="171">
                  <c:v>36240</c:v>
                </c:pt>
                <c:pt idx="172">
                  <c:v>36241</c:v>
                </c:pt>
                <c:pt idx="173">
                  <c:v>36242</c:v>
                </c:pt>
                <c:pt idx="174">
                  <c:v>36243</c:v>
                </c:pt>
                <c:pt idx="175">
                  <c:v>36244</c:v>
                </c:pt>
                <c:pt idx="176">
                  <c:v>36245</c:v>
                </c:pt>
                <c:pt idx="177">
                  <c:v>36246</c:v>
                </c:pt>
                <c:pt idx="178">
                  <c:v>36247</c:v>
                </c:pt>
                <c:pt idx="179">
                  <c:v>36248</c:v>
                </c:pt>
                <c:pt idx="180">
                  <c:v>36249</c:v>
                </c:pt>
                <c:pt idx="181">
                  <c:v>36250</c:v>
                </c:pt>
                <c:pt idx="182">
                  <c:v>36251</c:v>
                </c:pt>
                <c:pt idx="183">
                  <c:v>36252</c:v>
                </c:pt>
                <c:pt idx="184">
                  <c:v>36253</c:v>
                </c:pt>
                <c:pt idx="185">
                  <c:v>36254</c:v>
                </c:pt>
                <c:pt idx="186">
                  <c:v>36255</c:v>
                </c:pt>
                <c:pt idx="187">
                  <c:v>36256</c:v>
                </c:pt>
                <c:pt idx="188">
                  <c:v>36257</c:v>
                </c:pt>
                <c:pt idx="189">
                  <c:v>36258</c:v>
                </c:pt>
                <c:pt idx="190">
                  <c:v>36259</c:v>
                </c:pt>
                <c:pt idx="191">
                  <c:v>36260</c:v>
                </c:pt>
                <c:pt idx="192">
                  <c:v>36261</c:v>
                </c:pt>
                <c:pt idx="193">
                  <c:v>36262</c:v>
                </c:pt>
                <c:pt idx="194">
                  <c:v>36263</c:v>
                </c:pt>
                <c:pt idx="195">
                  <c:v>36264</c:v>
                </c:pt>
                <c:pt idx="196">
                  <c:v>36265</c:v>
                </c:pt>
                <c:pt idx="197">
                  <c:v>36266</c:v>
                </c:pt>
                <c:pt idx="198">
                  <c:v>36267</c:v>
                </c:pt>
                <c:pt idx="199">
                  <c:v>36268</c:v>
                </c:pt>
                <c:pt idx="200">
                  <c:v>36269</c:v>
                </c:pt>
                <c:pt idx="201">
                  <c:v>36270</c:v>
                </c:pt>
                <c:pt idx="202">
                  <c:v>36271</c:v>
                </c:pt>
                <c:pt idx="203">
                  <c:v>36272</c:v>
                </c:pt>
                <c:pt idx="204">
                  <c:v>36273</c:v>
                </c:pt>
                <c:pt idx="205">
                  <c:v>36274</c:v>
                </c:pt>
                <c:pt idx="206">
                  <c:v>36275</c:v>
                </c:pt>
                <c:pt idx="207">
                  <c:v>36276</c:v>
                </c:pt>
                <c:pt idx="208">
                  <c:v>36277</c:v>
                </c:pt>
                <c:pt idx="209">
                  <c:v>36278</c:v>
                </c:pt>
                <c:pt idx="210">
                  <c:v>36279</c:v>
                </c:pt>
                <c:pt idx="211">
                  <c:v>36280</c:v>
                </c:pt>
                <c:pt idx="212">
                  <c:v>36281</c:v>
                </c:pt>
                <c:pt idx="213">
                  <c:v>36282</c:v>
                </c:pt>
                <c:pt idx="214">
                  <c:v>36283</c:v>
                </c:pt>
                <c:pt idx="215">
                  <c:v>36284</c:v>
                </c:pt>
                <c:pt idx="216">
                  <c:v>36285</c:v>
                </c:pt>
                <c:pt idx="217">
                  <c:v>36286</c:v>
                </c:pt>
                <c:pt idx="218">
                  <c:v>36287</c:v>
                </c:pt>
                <c:pt idx="219">
                  <c:v>36288</c:v>
                </c:pt>
                <c:pt idx="220">
                  <c:v>36289</c:v>
                </c:pt>
                <c:pt idx="221">
                  <c:v>36290</c:v>
                </c:pt>
                <c:pt idx="222">
                  <c:v>36291</c:v>
                </c:pt>
                <c:pt idx="223">
                  <c:v>36292</c:v>
                </c:pt>
                <c:pt idx="224">
                  <c:v>36293</c:v>
                </c:pt>
                <c:pt idx="225">
                  <c:v>36294</c:v>
                </c:pt>
                <c:pt idx="226">
                  <c:v>36295</c:v>
                </c:pt>
                <c:pt idx="227">
                  <c:v>36296</c:v>
                </c:pt>
                <c:pt idx="228">
                  <c:v>36297</c:v>
                </c:pt>
                <c:pt idx="229">
                  <c:v>36298</c:v>
                </c:pt>
                <c:pt idx="230">
                  <c:v>36299</c:v>
                </c:pt>
                <c:pt idx="231">
                  <c:v>36300</c:v>
                </c:pt>
                <c:pt idx="232">
                  <c:v>36301</c:v>
                </c:pt>
                <c:pt idx="233">
                  <c:v>36302</c:v>
                </c:pt>
                <c:pt idx="234">
                  <c:v>36303</c:v>
                </c:pt>
                <c:pt idx="235">
                  <c:v>36304</c:v>
                </c:pt>
                <c:pt idx="236">
                  <c:v>36305</c:v>
                </c:pt>
                <c:pt idx="237">
                  <c:v>36306</c:v>
                </c:pt>
                <c:pt idx="238">
                  <c:v>36307</c:v>
                </c:pt>
                <c:pt idx="239">
                  <c:v>36308</c:v>
                </c:pt>
                <c:pt idx="240">
                  <c:v>36309</c:v>
                </c:pt>
                <c:pt idx="241">
                  <c:v>36310</c:v>
                </c:pt>
                <c:pt idx="242">
                  <c:v>36311</c:v>
                </c:pt>
                <c:pt idx="243">
                  <c:v>36312</c:v>
                </c:pt>
                <c:pt idx="244">
                  <c:v>36313</c:v>
                </c:pt>
                <c:pt idx="245">
                  <c:v>36314</c:v>
                </c:pt>
                <c:pt idx="246">
                  <c:v>36315</c:v>
                </c:pt>
                <c:pt idx="247">
                  <c:v>36316</c:v>
                </c:pt>
                <c:pt idx="248">
                  <c:v>36317</c:v>
                </c:pt>
                <c:pt idx="249">
                  <c:v>36318</c:v>
                </c:pt>
                <c:pt idx="250">
                  <c:v>36319</c:v>
                </c:pt>
                <c:pt idx="251">
                  <c:v>36320</c:v>
                </c:pt>
                <c:pt idx="252">
                  <c:v>36321</c:v>
                </c:pt>
                <c:pt idx="253">
                  <c:v>36322</c:v>
                </c:pt>
                <c:pt idx="254">
                  <c:v>36323</c:v>
                </c:pt>
                <c:pt idx="255">
                  <c:v>36324</c:v>
                </c:pt>
                <c:pt idx="256">
                  <c:v>36325</c:v>
                </c:pt>
                <c:pt idx="257">
                  <c:v>36326</c:v>
                </c:pt>
                <c:pt idx="258">
                  <c:v>36327</c:v>
                </c:pt>
                <c:pt idx="259">
                  <c:v>36328</c:v>
                </c:pt>
                <c:pt idx="260">
                  <c:v>36329</c:v>
                </c:pt>
                <c:pt idx="261">
                  <c:v>36330</c:v>
                </c:pt>
                <c:pt idx="262">
                  <c:v>36331</c:v>
                </c:pt>
                <c:pt idx="263">
                  <c:v>36332</c:v>
                </c:pt>
                <c:pt idx="264">
                  <c:v>36333</c:v>
                </c:pt>
                <c:pt idx="265">
                  <c:v>36334</c:v>
                </c:pt>
                <c:pt idx="266">
                  <c:v>36335</c:v>
                </c:pt>
                <c:pt idx="267">
                  <c:v>36336</c:v>
                </c:pt>
                <c:pt idx="268">
                  <c:v>36337</c:v>
                </c:pt>
                <c:pt idx="269">
                  <c:v>36338</c:v>
                </c:pt>
                <c:pt idx="270">
                  <c:v>36339</c:v>
                </c:pt>
                <c:pt idx="271">
                  <c:v>36340</c:v>
                </c:pt>
                <c:pt idx="272">
                  <c:v>36341</c:v>
                </c:pt>
                <c:pt idx="273">
                  <c:v>36342</c:v>
                </c:pt>
                <c:pt idx="274">
                  <c:v>36343</c:v>
                </c:pt>
                <c:pt idx="275">
                  <c:v>36344</c:v>
                </c:pt>
                <c:pt idx="276">
                  <c:v>36345</c:v>
                </c:pt>
                <c:pt idx="277">
                  <c:v>36346</c:v>
                </c:pt>
                <c:pt idx="278">
                  <c:v>36347</c:v>
                </c:pt>
                <c:pt idx="279">
                  <c:v>36348</c:v>
                </c:pt>
                <c:pt idx="280">
                  <c:v>36349</c:v>
                </c:pt>
                <c:pt idx="281">
                  <c:v>36350</c:v>
                </c:pt>
                <c:pt idx="282">
                  <c:v>36351</c:v>
                </c:pt>
                <c:pt idx="283">
                  <c:v>36352</c:v>
                </c:pt>
                <c:pt idx="284">
                  <c:v>36353</c:v>
                </c:pt>
                <c:pt idx="285">
                  <c:v>36354</c:v>
                </c:pt>
                <c:pt idx="286">
                  <c:v>36355</c:v>
                </c:pt>
                <c:pt idx="287">
                  <c:v>36356</c:v>
                </c:pt>
                <c:pt idx="288">
                  <c:v>36357</c:v>
                </c:pt>
                <c:pt idx="289">
                  <c:v>36358</c:v>
                </c:pt>
                <c:pt idx="290">
                  <c:v>36359</c:v>
                </c:pt>
                <c:pt idx="291">
                  <c:v>36360</c:v>
                </c:pt>
                <c:pt idx="292">
                  <c:v>36361</c:v>
                </c:pt>
                <c:pt idx="293">
                  <c:v>36362</c:v>
                </c:pt>
                <c:pt idx="294">
                  <c:v>36363</c:v>
                </c:pt>
                <c:pt idx="295">
                  <c:v>36364</c:v>
                </c:pt>
                <c:pt idx="296">
                  <c:v>36365</c:v>
                </c:pt>
                <c:pt idx="297">
                  <c:v>36366</c:v>
                </c:pt>
                <c:pt idx="298">
                  <c:v>36367</c:v>
                </c:pt>
                <c:pt idx="299">
                  <c:v>36368</c:v>
                </c:pt>
                <c:pt idx="300">
                  <c:v>36369</c:v>
                </c:pt>
                <c:pt idx="301">
                  <c:v>36370</c:v>
                </c:pt>
                <c:pt idx="302">
                  <c:v>36371</c:v>
                </c:pt>
                <c:pt idx="303">
                  <c:v>36372</c:v>
                </c:pt>
                <c:pt idx="304">
                  <c:v>36373</c:v>
                </c:pt>
                <c:pt idx="305">
                  <c:v>36374</c:v>
                </c:pt>
                <c:pt idx="306">
                  <c:v>36375</c:v>
                </c:pt>
                <c:pt idx="307">
                  <c:v>36376</c:v>
                </c:pt>
                <c:pt idx="308">
                  <c:v>36377</c:v>
                </c:pt>
                <c:pt idx="309">
                  <c:v>36378</c:v>
                </c:pt>
                <c:pt idx="310">
                  <c:v>36379</c:v>
                </c:pt>
                <c:pt idx="311">
                  <c:v>36380</c:v>
                </c:pt>
                <c:pt idx="312">
                  <c:v>36381</c:v>
                </c:pt>
                <c:pt idx="313">
                  <c:v>36382</c:v>
                </c:pt>
                <c:pt idx="314">
                  <c:v>36383</c:v>
                </c:pt>
                <c:pt idx="315">
                  <c:v>36384</c:v>
                </c:pt>
                <c:pt idx="316">
                  <c:v>36385</c:v>
                </c:pt>
                <c:pt idx="317">
                  <c:v>36386</c:v>
                </c:pt>
                <c:pt idx="318">
                  <c:v>36387</c:v>
                </c:pt>
                <c:pt idx="319">
                  <c:v>36388</c:v>
                </c:pt>
                <c:pt idx="320">
                  <c:v>36389</c:v>
                </c:pt>
                <c:pt idx="321">
                  <c:v>36390</c:v>
                </c:pt>
                <c:pt idx="322">
                  <c:v>36391</c:v>
                </c:pt>
                <c:pt idx="323">
                  <c:v>36392</c:v>
                </c:pt>
                <c:pt idx="324">
                  <c:v>36393</c:v>
                </c:pt>
                <c:pt idx="325">
                  <c:v>36394</c:v>
                </c:pt>
                <c:pt idx="326">
                  <c:v>36395</c:v>
                </c:pt>
                <c:pt idx="327">
                  <c:v>36396</c:v>
                </c:pt>
                <c:pt idx="328">
                  <c:v>36397</c:v>
                </c:pt>
                <c:pt idx="329">
                  <c:v>36398</c:v>
                </c:pt>
                <c:pt idx="330">
                  <c:v>36399</c:v>
                </c:pt>
                <c:pt idx="331">
                  <c:v>36400</c:v>
                </c:pt>
                <c:pt idx="332">
                  <c:v>36401</c:v>
                </c:pt>
                <c:pt idx="333">
                  <c:v>36402</c:v>
                </c:pt>
                <c:pt idx="334">
                  <c:v>36403</c:v>
                </c:pt>
                <c:pt idx="335">
                  <c:v>36404</c:v>
                </c:pt>
                <c:pt idx="336">
                  <c:v>36405</c:v>
                </c:pt>
                <c:pt idx="337">
                  <c:v>36406</c:v>
                </c:pt>
                <c:pt idx="338">
                  <c:v>36407</c:v>
                </c:pt>
                <c:pt idx="339">
                  <c:v>36408</c:v>
                </c:pt>
                <c:pt idx="340">
                  <c:v>36409</c:v>
                </c:pt>
                <c:pt idx="341">
                  <c:v>36410</c:v>
                </c:pt>
                <c:pt idx="342">
                  <c:v>36411</c:v>
                </c:pt>
                <c:pt idx="343">
                  <c:v>36412</c:v>
                </c:pt>
                <c:pt idx="344">
                  <c:v>36413</c:v>
                </c:pt>
                <c:pt idx="345">
                  <c:v>36414</c:v>
                </c:pt>
                <c:pt idx="346">
                  <c:v>36415</c:v>
                </c:pt>
                <c:pt idx="347">
                  <c:v>36416</c:v>
                </c:pt>
                <c:pt idx="348">
                  <c:v>36417</c:v>
                </c:pt>
                <c:pt idx="349">
                  <c:v>36418</c:v>
                </c:pt>
                <c:pt idx="350">
                  <c:v>36419</c:v>
                </c:pt>
                <c:pt idx="351">
                  <c:v>36420</c:v>
                </c:pt>
                <c:pt idx="352">
                  <c:v>36421</c:v>
                </c:pt>
                <c:pt idx="353">
                  <c:v>36422</c:v>
                </c:pt>
                <c:pt idx="354">
                  <c:v>36423</c:v>
                </c:pt>
                <c:pt idx="355">
                  <c:v>36424</c:v>
                </c:pt>
                <c:pt idx="356">
                  <c:v>36425</c:v>
                </c:pt>
                <c:pt idx="357">
                  <c:v>36426</c:v>
                </c:pt>
                <c:pt idx="358">
                  <c:v>36427</c:v>
                </c:pt>
                <c:pt idx="359">
                  <c:v>36428</c:v>
                </c:pt>
                <c:pt idx="360">
                  <c:v>36429</c:v>
                </c:pt>
                <c:pt idx="361">
                  <c:v>36430</c:v>
                </c:pt>
                <c:pt idx="362">
                  <c:v>36431</c:v>
                </c:pt>
                <c:pt idx="363">
                  <c:v>36432</c:v>
                </c:pt>
                <c:pt idx="364">
                  <c:v>36433</c:v>
                </c:pt>
                <c:pt idx="365">
                  <c:v>36434</c:v>
                </c:pt>
                <c:pt idx="366">
                  <c:v>36435</c:v>
                </c:pt>
                <c:pt idx="367">
                  <c:v>36436</c:v>
                </c:pt>
                <c:pt idx="368">
                  <c:v>36437</c:v>
                </c:pt>
                <c:pt idx="369">
                  <c:v>36438</c:v>
                </c:pt>
                <c:pt idx="370">
                  <c:v>36439</c:v>
                </c:pt>
                <c:pt idx="371">
                  <c:v>36440</c:v>
                </c:pt>
                <c:pt idx="372">
                  <c:v>36441</c:v>
                </c:pt>
                <c:pt idx="373">
                  <c:v>36442</c:v>
                </c:pt>
                <c:pt idx="374">
                  <c:v>36443</c:v>
                </c:pt>
                <c:pt idx="375">
                  <c:v>36444</c:v>
                </c:pt>
                <c:pt idx="376">
                  <c:v>36445</c:v>
                </c:pt>
                <c:pt idx="377">
                  <c:v>36446</c:v>
                </c:pt>
                <c:pt idx="378">
                  <c:v>36447</c:v>
                </c:pt>
                <c:pt idx="379">
                  <c:v>36448</c:v>
                </c:pt>
                <c:pt idx="380">
                  <c:v>36449</c:v>
                </c:pt>
                <c:pt idx="381">
                  <c:v>36450</c:v>
                </c:pt>
                <c:pt idx="382">
                  <c:v>36451</c:v>
                </c:pt>
                <c:pt idx="383">
                  <c:v>36452</c:v>
                </c:pt>
                <c:pt idx="384">
                  <c:v>36453</c:v>
                </c:pt>
                <c:pt idx="385">
                  <c:v>36454</c:v>
                </c:pt>
                <c:pt idx="386">
                  <c:v>36455</c:v>
                </c:pt>
                <c:pt idx="387">
                  <c:v>36456</c:v>
                </c:pt>
                <c:pt idx="388">
                  <c:v>36457</c:v>
                </c:pt>
                <c:pt idx="389">
                  <c:v>36458</c:v>
                </c:pt>
                <c:pt idx="390">
                  <c:v>36459</c:v>
                </c:pt>
                <c:pt idx="391">
                  <c:v>36460</c:v>
                </c:pt>
                <c:pt idx="392">
                  <c:v>36461</c:v>
                </c:pt>
                <c:pt idx="393">
                  <c:v>36462</c:v>
                </c:pt>
                <c:pt idx="394">
                  <c:v>36463</c:v>
                </c:pt>
                <c:pt idx="395">
                  <c:v>36464</c:v>
                </c:pt>
                <c:pt idx="396">
                  <c:v>36465</c:v>
                </c:pt>
                <c:pt idx="397">
                  <c:v>36466</c:v>
                </c:pt>
                <c:pt idx="398">
                  <c:v>36467</c:v>
                </c:pt>
                <c:pt idx="399">
                  <c:v>36468</c:v>
                </c:pt>
                <c:pt idx="400">
                  <c:v>36469</c:v>
                </c:pt>
                <c:pt idx="401">
                  <c:v>36470</c:v>
                </c:pt>
                <c:pt idx="402">
                  <c:v>36471</c:v>
                </c:pt>
                <c:pt idx="403">
                  <c:v>36472</c:v>
                </c:pt>
                <c:pt idx="404">
                  <c:v>36473</c:v>
                </c:pt>
                <c:pt idx="405">
                  <c:v>36474</c:v>
                </c:pt>
                <c:pt idx="406">
                  <c:v>36475</c:v>
                </c:pt>
                <c:pt idx="407">
                  <c:v>36476</c:v>
                </c:pt>
                <c:pt idx="408">
                  <c:v>36477</c:v>
                </c:pt>
                <c:pt idx="409">
                  <c:v>36478</c:v>
                </c:pt>
                <c:pt idx="410">
                  <c:v>36479</c:v>
                </c:pt>
                <c:pt idx="411">
                  <c:v>36480</c:v>
                </c:pt>
                <c:pt idx="412">
                  <c:v>36481</c:v>
                </c:pt>
                <c:pt idx="413">
                  <c:v>36482</c:v>
                </c:pt>
                <c:pt idx="414">
                  <c:v>36483</c:v>
                </c:pt>
                <c:pt idx="415">
                  <c:v>36484</c:v>
                </c:pt>
                <c:pt idx="416">
                  <c:v>36485</c:v>
                </c:pt>
                <c:pt idx="417">
                  <c:v>36486</c:v>
                </c:pt>
                <c:pt idx="418">
                  <c:v>36487</c:v>
                </c:pt>
                <c:pt idx="419">
                  <c:v>36488</c:v>
                </c:pt>
                <c:pt idx="420">
                  <c:v>36489</c:v>
                </c:pt>
                <c:pt idx="421">
                  <c:v>36490</c:v>
                </c:pt>
                <c:pt idx="422">
                  <c:v>36491</c:v>
                </c:pt>
                <c:pt idx="423">
                  <c:v>36492</c:v>
                </c:pt>
                <c:pt idx="424">
                  <c:v>36493</c:v>
                </c:pt>
                <c:pt idx="425">
                  <c:v>36494</c:v>
                </c:pt>
                <c:pt idx="426">
                  <c:v>36495</c:v>
                </c:pt>
                <c:pt idx="427">
                  <c:v>36496</c:v>
                </c:pt>
                <c:pt idx="428">
                  <c:v>36497</c:v>
                </c:pt>
                <c:pt idx="429">
                  <c:v>36498</c:v>
                </c:pt>
                <c:pt idx="430">
                  <c:v>36499</c:v>
                </c:pt>
                <c:pt idx="431">
                  <c:v>36500</c:v>
                </c:pt>
                <c:pt idx="432">
                  <c:v>36501</c:v>
                </c:pt>
                <c:pt idx="433">
                  <c:v>36502</c:v>
                </c:pt>
                <c:pt idx="434">
                  <c:v>36503</c:v>
                </c:pt>
                <c:pt idx="435">
                  <c:v>36504</c:v>
                </c:pt>
                <c:pt idx="436">
                  <c:v>36505</c:v>
                </c:pt>
                <c:pt idx="437">
                  <c:v>36506</c:v>
                </c:pt>
                <c:pt idx="438">
                  <c:v>36507</c:v>
                </c:pt>
                <c:pt idx="439">
                  <c:v>36508</c:v>
                </c:pt>
                <c:pt idx="440">
                  <c:v>36509</c:v>
                </c:pt>
                <c:pt idx="441">
                  <c:v>36510</c:v>
                </c:pt>
                <c:pt idx="442">
                  <c:v>36511</c:v>
                </c:pt>
                <c:pt idx="443">
                  <c:v>36512</c:v>
                </c:pt>
                <c:pt idx="444">
                  <c:v>36513</c:v>
                </c:pt>
                <c:pt idx="445">
                  <c:v>36514</c:v>
                </c:pt>
                <c:pt idx="446">
                  <c:v>36515</c:v>
                </c:pt>
                <c:pt idx="447">
                  <c:v>36516</c:v>
                </c:pt>
                <c:pt idx="448">
                  <c:v>36517</c:v>
                </c:pt>
                <c:pt idx="449">
                  <c:v>36518</c:v>
                </c:pt>
                <c:pt idx="450">
                  <c:v>36519</c:v>
                </c:pt>
                <c:pt idx="451">
                  <c:v>36520</c:v>
                </c:pt>
                <c:pt idx="452">
                  <c:v>36521</c:v>
                </c:pt>
                <c:pt idx="453">
                  <c:v>36522</c:v>
                </c:pt>
                <c:pt idx="454">
                  <c:v>36523</c:v>
                </c:pt>
                <c:pt idx="455">
                  <c:v>36524</c:v>
                </c:pt>
                <c:pt idx="456">
                  <c:v>36525</c:v>
                </c:pt>
                <c:pt idx="457">
                  <c:v>36526</c:v>
                </c:pt>
                <c:pt idx="458">
                  <c:v>36527</c:v>
                </c:pt>
                <c:pt idx="459">
                  <c:v>36528</c:v>
                </c:pt>
                <c:pt idx="460">
                  <c:v>36529</c:v>
                </c:pt>
                <c:pt idx="461">
                  <c:v>36530</c:v>
                </c:pt>
                <c:pt idx="462">
                  <c:v>36531</c:v>
                </c:pt>
                <c:pt idx="463">
                  <c:v>36532</c:v>
                </c:pt>
                <c:pt idx="464">
                  <c:v>36533</c:v>
                </c:pt>
                <c:pt idx="465">
                  <c:v>36534</c:v>
                </c:pt>
                <c:pt idx="466">
                  <c:v>36535</c:v>
                </c:pt>
                <c:pt idx="467">
                  <c:v>36536</c:v>
                </c:pt>
                <c:pt idx="468">
                  <c:v>36537</c:v>
                </c:pt>
                <c:pt idx="469">
                  <c:v>36538</c:v>
                </c:pt>
                <c:pt idx="470">
                  <c:v>36539</c:v>
                </c:pt>
                <c:pt idx="471">
                  <c:v>36540</c:v>
                </c:pt>
                <c:pt idx="472">
                  <c:v>36541</c:v>
                </c:pt>
                <c:pt idx="473">
                  <c:v>36542</c:v>
                </c:pt>
                <c:pt idx="474">
                  <c:v>36543</c:v>
                </c:pt>
                <c:pt idx="475">
                  <c:v>36544</c:v>
                </c:pt>
                <c:pt idx="476">
                  <c:v>36545</c:v>
                </c:pt>
                <c:pt idx="477">
                  <c:v>36546</c:v>
                </c:pt>
                <c:pt idx="478">
                  <c:v>36547</c:v>
                </c:pt>
                <c:pt idx="479">
                  <c:v>36548</c:v>
                </c:pt>
                <c:pt idx="480">
                  <c:v>36549</c:v>
                </c:pt>
                <c:pt idx="481">
                  <c:v>36550</c:v>
                </c:pt>
                <c:pt idx="482">
                  <c:v>36551</c:v>
                </c:pt>
                <c:pt idx="483">
                  <c:v>36552</c:v>
                </c:pt>
                <c:pt idx="484">
                  <c:v>36553</c:v>
                </c:pt>
                <c:pt idx="485">
                  <c:v>36554</c:v>
                </c:pt>
                <c:pt idx="486">
                  <c:v>36555</c:v>
                </c:pt>
                <c:pt idx="487">
                  <c:v>36556</c:v>
                </c:pt>
                <c:pt idx="488">
                  <c:v>36557</c:v>
                </c:pt>
                <c:pt idx="489">
                  <c:v>36558</c:v>
                </c:pt>
                <c:pt idx="490">
                  <c:v>36559</c:v>
                </c:pt>
                <c:pt idx="491">
                  <c:v>36560</c:v>
                </c:pt>
                <c:pt idx="492">
                  <c:v>36561</c:v>
                </c:pt>
                <c:pt idx="493">
                  <c:v>36562</c:v>
                </c:pt>
                <c:pt idx="494">
                  <c:v>36563</c:v>
                </c:pt>
                <c:pt idx="495">
                  <c:v>36564</c:v>
                </c:pt>
                <c:pt idx="496">
                  <c:v>36565</c:v>
                </c:pt>
                <c:pt idx="497">
                  <c:v>36566</c:v>
                </c:pt>
                <c:pt idx="498">
                  <c:v>36567</c:v>
                </c:pt>
                <c:pt idx="499">
                  <c:v>36568</c:v>
                </c:pt>
                <c:pt idx="500">
                  <c:v>36569</c:v>
                </c:pt>
                <c:pt idx="501">
                  <c:v>36570</c:v>
                </c:pt>
                <c:pt idx="502">
                  <c:v>36571</c:v>
                </c:pt>
                <c:pt idx="503">
                  <c:v>36572</c:v>
                </c:pt>
                <c:pt idx="504">
                  <c:v>36573</c:v>
                </c:pt>
                <c:pt idx="505">
                  <c:v>36574</c:v>
                </c:pt>
                <c:pt idx="506">
                  <c:v>36575</c:v>
                </c:pt>
                <c:pt idx="507">
                  <c:v>36576</c:v>
                </c:pt>
                <c:pt idx="508">
                  <c:v>36577</c:v>
                </c:pt>
                <c:pt idx="509">
                  <c:v>36578</c:v>
                </c:pt>
                <c:pt idx="510">
                  <c:v>36579</c:v>
                </c:pt>
                <c:pt idx="511">
                  <c:v>36580</c:v>
                </c:pt>
                <c:pt idx="512">
                  <c:v>36581</c:v>
                </c:pt>
                <c:pt idx="513">
                  <c:v>36582</c:v>
                </c:pt>
                <c:pt idx="514">
                  <c:v>36583</c:v>
                </c:pt>
                <c:pt idx="515">
                  <c:v>36584</c:v>
                </c:pt>
                <c:pt idx="516">
                  <c:v>36585</c:v>
                </c:pt>
                <c:pt idx="517">
                  <c:v>36586</c:v>
                </c:pt>
                <c:pt idx="518">
                  <c:v>36587</c:v>
                </c:pt>
                <c:pt idx="519">
                  <c:v>36588</c:v>
                </c:pt>
                <c:pt idx="520">
                  <c:v>36589</c:v>
                </c:pt>
                <c:pt idx="521">
                  <c:v>36590</c:v>
                </c:pt>
                <c:pt idx="522">
                  <c:v>36591</c:v>
                </c:pt>
                <c:pt idx="523">
                  <c:v>36592</c:v>
                </c:pt>
                <c:pt idx="524">
                  <c:v>36593</c:v>
                </c:pt>
                <c:pt idx="525">
                  <c:v>36594</c:v>
                </c:pt>
                <c:pt idx="526">
                  <c:v>36595</c:v>
                </c:pt>
                <c:pt idx="527">
                  <c:v>36596</c:v>
                </c:pt>
                <c:pt idx="528">
                  <c:v>36597</c:v>
                </c:pt>
                <c:pt idx="529">
                  <c:v>36598</c:v>
                </c:pt>
                <c:pt idx="530">
                  <c:v>36599</c:v>
                </c:pt>
                <c:pt idx="531">
                  <c:v>36600</c:v>
                </c:pt>
                <c:pt idx="532">
                  <c:v>36601</c:v>
                </c:pt>
                <c:pt idx="533">
                  <c:v>36602</c:v>
                </c:pt>
                <c:pt idx="534">
                  <c:v>36603</c:v>
                </c:pt>
                <c:pt idx="535">
                  <c:v>36604</c:v>
                </c:pt>
                <c:pt idx="536">
                  <c:v>36605</c:v>
                </c:pt>
                <c:pt idx="537">
                  <c:v>36606</c:v>
                </c:pt>
                <c:pt idx="538">
                  <c:v>36607</c:v>
                </c:pt>
                <c:pt idx="539">
                  <c:v>36608</c:v>
                </c:pt>
                <c:pt idx="540">
                  <c:v>36609</c:v>
                </c:pt>
                <c:pt idx="541">
                  <c:v>36610</c:v>
                </c:pt>
                <c:pt idx="542">
                  <c:v>36611</c:v>
                </c:pt>
                <c:pt idx="543">
                  <c:v>36612</c:v>
                </c:pt>
                <c:pt idx="544">
                  <c:v>36613</c:v>
                </c:pt>
                <c:pt idx="545">
                  <c:v>36614</c:v>
                </c:pt>
                <c:pt idx="546">
                  <c:v>36615</c:v>
                </c:pt>
                <c:pt idx="547">
                  <c:v>36616</c:v>
                </c:pt>
                <c:pt idx="548">
                  <c:v>36617</c:v>
                </c:pt>
                <c:pt idx="549">
                  <c:v>36618</c:v>
                </c:pt>
                <c:pt idx="550">
                  <c:v>36619</c:v>
                </c:pt>
                <c:pt idx="551">
                  <c:v>36620</c:v>
                </c:pt>
                <c:pt idx="552">
                  <c:v>36621</c:v>
                </c:pt>
                <c:pt idx="553">
                  <c:v>36622</c:v>
                </c:pt>
                <c:pt idx="554">
                  <c:v>36623</c:v>
                </c:pt>
                <c:pt idx="555">
                  <c:v>36624</c:v>
                </c:pt>
                <c:pt idx="556">
                  <c:v>36625</c:v>
                </c:pt>
                <c:pt idx="557">
                  <c:v>36626</c:v>
                </c:pt>
                <c:pt idx="558">
                  <c:v>36627</c:v>
                </c:pt>
                <c:pt idx="559">
                  <c:v>36628</c:v>
                </c:pt>
                <c:pt idx="560">
                  <c:v>36629</c:v>
                </c:pt>
                <c:pt idx="561">
                  <c:v>36630</c:v>
                </c:pt>
                <c:pt idx="562">
                  <c:v>36631</c:v>
                </c:pt>
                <c:pt idx="563">
                  <c:v>36632</c:v>
                </c:pt>
                <c:pt idx="564">
                  <c:v>36633</c:v>
                </c:pt>
                <c:pt idx="565">
                  <c:v>36634</c:v>
                </c:pt>
                <c:pt idx="566">
                  <c:v>36635</c:v>
                </c:pt>
                <c:pt idx="567">
                  <c:v>36636</c:v>
                </c:pt>
                <c:pt idx="568">
                  <c:v>36637</c:v>
                </c:pt>
                <c:pt idx="569">
                  <c:v>36638</c:v>
                </c:pt>
                <c:pt idx="570">
                  <c:v>36639</c:v>
                </c:pt>
                <c:pt idx="571">
                  <c:v>36640</c:v>
                </c:pt>
                <c:pt idx="572">
                  <c:v>36641</c:v>
                </c:pt>
                <c:pt idx="573">
                  <c:v>36642</c:v>
                </c:pt>
                <c:pt idx="574">
                  <c:v>36643</c:v>
                </c:pt>
                <c:pt idx="575">
                  <c:v>36644</c:v>
                </c:pt>
                <c:pt idx="576">
                  <c:v>36645</c:v>
                </c:pt>
                <c:pt idx="577">
                  <c:v>36646</c:v>
                </c:pt>
                <c:pt idx="578">
                  <c:v>36647</c:v>
                </c:pt>
                <c:pt idx="579">
                  <c:v>36648</c:v>
                </c:pt>
                <c:pt idx="580">
                  <c:v>36649</c:v>
                </c:pt>
                <c:pt idx="581">
                  <c:v>36650</c:v>
                </c:pt>
                <c:pt idx="582">
                  <c:v>36651</c:v>
                </c:pt>
                <c:pt idx="583">
                  <c:v>36652</c:v>
                </c:pt>
                <c:pt idx="584">
                  <c:v>36653</c:v>
                </c:pt>
                <c:pt idx="585">
                  <c:v>36654</c:v>
                </c:pt>
                <c:pt idx="586">
                  <c:v>36655</c:v>
                </c:pt>
                <c:pt idx="587">
                  <c:v>36656</c:v>
                </c:pt>
                <c:pt idx="588">
                  <c:v>36657</c:v>
                </c:pt>
                <c:pt idx="589">
                  <c:v>36658</c:v>
                </c:pt>
                <c:pt idx="590">
                  <c:v>36659</c:v>
                </c:pt>
                <c:pt idx="591">
                  <c:v>36660</c:v>
                </c:pt>
                <c:pt idx="592">
                  <c:v>36661</c:v>
                </c:pt>
                <c:pt idx="593">
                  <c:v>36662</c:v>
                </c:pt>
                <c:pt idx="594">
                  <c:v>36663</c:v>
                </c:pt>
                <c:pt idx="595">
                  <c:v>36664</c:v>
                </c:pt>
                <c:pt idx="596">
                  <c:v>36665</c:v>
                </c:pt>
                <c:pt idx="597">
                  <c:v>36666</c:v>
                </c:pt>
                <c:pt idx="598">
                  <c:v>36667</c:v>
                </c:pt>
                <c:pt idx="599">
                  <c:v>36668</c:v>
                </c:pt>
                <c:pt idx="600">
                  <c:v>36669</c:v>
                </c:pt>
                <c:pt idx="601">
                  <c:v>36670</c:v>
                </c:pt>
                <c:pt idx="602">
                  <c:v>36671</c:v>
                </c:pt>
                <c:pt idx="603">
                  <c:v>36672</c:v>
                </c:pt>
                <c:pt idx="604">
                  <c:v>36673</c:v>
                </c:pt>
                <c:pt idx="605">
                  <c:v>36674</c:v>
                </c:pt>
                <c:pt idx="606">
                  <c:v>36675</c:v>
                </c:pt>
                <c:pt idx="607">
                  <c:v>36676</c:v>
                </c:pt>
                <c:pt idx="608">
                  <c:v>36677</c:v>
                </c:pt>
                <c:pt idx="609">
                  <c:v>36678</c:v>
                </c:pt>
                <c:pt idx="610">
                  <c:v>36679</c:v>
                </c:pt>
                <c:pt idx="611">
                  <c:v>36680</c:v>
                </c:pt>
                <c:pt idx="612">
                  <c:v>36681</c:v>
                </c:pt>
                <c:pt idx="613">
                  <c:v>36682</c:v>
                </c:pt>
                <c:pt idx="614">
                  <c:v>36683</c:v>
                </c:pt>
                <c:pt idx="615">
                  <c:v>36684</c:v>
                </c:pt>
                <c:pt idx="616">
                  <c:v>36685</c:v>
                </c:pt>
                <c:pt idx="617">
                  <c:v>36686</c:v>
                </c:pt>
                <c:pt idx="618">
                  <c:v>36687</c:v>
                </c:pt>
                <c:pt idx="619">
                  <c:v>36688</c:v>
                </c:pt>
                <c:pt idx="620">
                  <c:v>36689</c:v>
                </c:pt>
                <c:pt idx="621">
                  <c:v>36690</c:v>
                </c:pt>
                <c:pt idx="622">
                  <c:v>36691</c:v>
                </c:pt>
                <c:pt idx="623">
                  <c:v>36692</c:v>
                </c:pt>
                <c:pt idx="624">
                  <c:v>36693</c:v>
                </c:pt>
                <c:pt idx="625">
                  <c:v>36694</c:v>
                </c:pt>
                <c:pt idx="626">
                  <c:v>36695</c:v>
                </c:pt>
                <c:pt idx="627">
                  <c:v>36696</c:v>
                </c:pt>
                <c:pt idx="628">
                  <c:v>36697</c:v>
                </c:pt>
                <c:pt idx="629">
                  <c:v>36698</c:v>
                </c:pt>
                <c:pt idx="630">
                  <c:v>36699</c:v>
                </c:pt>
                <c:pt idx="631">
                  <c:v>36700</c:v>
                </c:pt>
                <c:pt idx="632">
                  <c:v>36701</c:v>
                </c:pt>
                <c:pt idx="633">
                  <c:v>36702</c:v>
                </c:pt>
                <c:pt idx="634">
                  <c:v>36703</c:v>
                </c:pt>
                <c:pt idx="635">
                  <c:v>36704</c:v>
                </c:pt>
                <c:pt idx="636">
                  <c:v>36705</c:v>
                </c:pt>
                <c:pt idx="637">
                  <c:v>36706</c:v>
                </c:pt>
                <c:pt idx="638">
                  <c:v>36707</c:v>
                </c:pt>
                <c:pt idx="639">
                  <c:v>36708</c:v>
                </c:pt>
                <c:pt idx="640">
                  <c:v>36709</c:v>
                </c:pt>
                <c:pt idx="641">
                  <c:v>36710</c:v>
                </c:pt>
                <c:pt idx="642">
                  <c:v>36711</c:v>
                </c:pt>
                <c:pt idx="643">
                  <c:v>36712</c:v>
                </c:pt>
                <c:pt idx="644">
                  <c:v>36713</c:v>
                </c:pt>
                <c:pt idx="645">
                  <c:v>36714</c:v>
                </c:pt>
                <c:pt idx="646">
                  <c:v>36715</c:v>
                </c:pt>
                <c:pt idx="647">
                  <c:v>36716</c:v>
                </c:pt>
                <c:pt idx="648">
                  <c:v>36717</c:v>
                </c:pt>
                <c:pt idx="649">
                  <c:v>36718</c:v>
                </c:pt>
                <c:pt idx="650">
                  <c:v>36719</c:v>
                </c:pt>
                <c:pt idx="651">
                  <c:v>36720</c:v>
                </c:pt>
                <c:pt idx="652">
                  <c:v>36721</c:v>
                </c:pt>
                <c:pt idx="653">
                  <c:v>36722</c:v>
                </c:pt>
                <c:pt idx="654">
                  <c:v>36723</c:v>
                </c:pt>
                <c:pt idx="655">
                  <c:v>36724</c:v>
                </c:pt>
                <c:pt idx="656">
                  <c:v>36725</c:v>
                </c:pt>
                <c:pt idx="657">
                  <c:v>36726</c:v>
                </c:pt>
                <c:pt idx="658">
                  <c:v>36727</c:v>
                </c:pt>
                <c:pt idx="659">
                  <c:v>36728</c:v>
                </c:pt>
                <c:pt idx="660">
                  <c:v>36729</c:v>
                </c:pt>
                <c:pt idx="661">
                  <c:v>36730</c:v>
                </c:pt>
                <c:pt idx="662">
                  <c:v>36731</c:v>
                </c:pt>
                <c:pt idx="663">
                  <c:v>36732</c:v>
                </c:pt>
                <c:pt idx="664">
                  <c:v>36733</c:v>
                </c:pt>
                <c:pt idx="665">
                  <c:v>36734</c:v>
                </c:pt>
                <c:pt idx="666">
                  <c:v>36735</c:v>
                </c:pt>
                <c:pt idx="667">
                  <c:v>36736</c:v>
                </c:pt>
                <c:pt idx="668">
                  <c:v>36737</c:v>
                </c:pt>
                <c:pt idx="669">
                  <c:v>36738</c:v>
                </c:pt>
                <c:pt idx="670">
                  <c:v>36739</c:v>
                </c:pt>
                <c:pt idx="671">
                  <c:v>36740</c:v>
                </c:pt>
                <c:pt idx="672">
                  <c:v>36741</c:v>
                </c:pt>
                <c:pt idx="673">
                  <c:v>36742</c:v>
                </c:pt>
                <c:pt idx="674">
                  <c:v>36743</c:v>
                </c:pt>
                <c:pt idx="675">
                  <c:v>36744</c:v>
                </c:pt>
                <c:pt idx="676">
                  <c:v>36745</c:v>
                </c:pt>
                <c:pt idx="677">
                  <c:v>36746</c:v>
                </c:pt>
                <c:pt idx="678">
                  <c:v>36747</c:v>
                </c:pt>
                <c:pt idx="679">
                  <c:v>36748</c:v>
                </c:pt>
                <c:pt idx="680">
                  <c:v>36749</c:v>
                </c:pt>
                <c:pt idx="681">
                  <c:v>36750</c:v>
                </c:pt>
                <c:pt idx="682">
                  <c:v>36751</c:v>
                </c:pt>
                <c:pt idx="683">
                  <c:v>36752</c:v>
                </c:pt>
                <c:pt idx="684">
                  <c:v>36753</c:v>
                </c:pt>
                <c:pt idx="685">
                  <c:v>36754</c:v>
                </c:pt>
                <c:pt idx="686">
                  <c:v>36755</c:v>
                </c:pt>
                <c:pt idx="687">
                  <c:v>36756</c:v>
                </c:pt>
                <c:pt idx="688">
                  <c:v>36757</c:v>
                </c:pt>
                <c:pt idx="689">
                  <c:v>36758</c:v>
                </c:pt>
                <c:pt idx="690">
                  <c:v>36759</c:v>
                </c:pt>
                <c:pt idx="691">
                  <c:v>36760</c:v>
                </c:pt>
                <c:pt idx="692">
                  <c:v>36761</c:v>
                </c:pt>
                <c:pt idx="693">
                  <c:v>36762</c:v>
                </c:pt>
                <c:pt idx="694">
                  <c:v>36763</c:v>
                </c:pt>
                <c:pt idx="695">
                  <c:v>36764</c:v>
                </c:pt>
                <c:pt idx="696">
                  <c:v>36765</c:v>
                </c:pt>
                <c:pt idx="697">
                  <c:v>36766</c:v>
                </c:pt>
                <c:pt idx="698">
                  <c:v>36767</c:v>
                </c:pt>
                <c:pt idx="699">
                  <c:v>36768</c:v>
                </c:pt>
                <c:pt idx="700">
                  <c:v>36769</c:v>
                </c:pt>
                <c:pt idx="701">
                  <c:v>36770</c:v>
                </c:pt>
                <c:pt idx="702">
                  <c:v>36771</c:v>
                </c:pt>
                <c:pt idx="703">
                  <c:v>36772</c:v>
                </c:pt>
                <c:pt idx="704">
                  <c:v>36773</c:v>
                </c:pt>
                <c:pt idx="705">
                  <c:v>36774</c:v>
                </c:pt>
                <c:pt idx="706">
                  <c:v>36775</c:v>
                </c:pt>
                <c:pt idx="707">
                  <c:v>36776</c:v>
                </c:pt>
                <c:pt idx="708">
                  <c:v>36777</c:v>
                </c:pt>
                <c:pt idx="709">
                  <c:v>36778</c:v>
                </c:pt>
                <c:pt idx="710">
                  <c:v>36779</c:v>
                </c:pt>
                <c:pt idx="711">
                  <c:v>36780</c:v>
                </c:pt>
                <c:pt idx="712">
                  <c:v>36781</c:v>
                </c:pt>
                <c:pt idx="713">
                  <c:v>36782</c:v>
                </c:pt>
                <c:pt idx="714">
                  <c:v>36783</c:v>
                </c:pt>
                <c:pt idx="715">
                  <c:v>36784</c:v>
                </c:pt>
                <c:pt idx="716">
                  <c:v>36785</c:v>
                </c:pt>
                <c:pt idx="717">
                  <c:v>36786</c:v>
                </c:pt>
                <c:pt idx="718">
                  <c:v>36787</c:v>
                </c:pt>
                <c:pt idx="719">
                  <c:v>36788</c:v>
                </c:pt>
                <c:pt idx="720">
                  <c:v>36789</c:v>
                </c:pt>
                <c:pt idx="721">
                  <c:v>36790</c:v>
                </c:pt>
                <c:pt idx="722">
                  <c:v>36791</c:v>
                </c:pt>
                <c:pt idx="723">
                  <c:v>36792</c:v>
                </c:pt>
                <c:pt idx="724">
                  <c:v>36793</c:v>
                </c:pt>
                <c:pt idx="725">
                  <c:v>36794</c:v>
                </c:pt>
                <c:pt idx="726">
                  <c:v>36795</c:v>
                </c:pt>
                <c:pt idx="727">
                  <c:v>36796</c:v>
                </c:pt>
                <c:pt idx="728">
                  <c:v>36797</c:v>
                </c:pt>
                <c:pt idx="729">
                  <c:v>36798</c:v>
                </c:pt>
                <c:pt idx="730">
                  <c:v>36799</c:v>
                </c:pt>
                <c:pt idx="731">
                  <c:v>36800</c:v>
                </c:pt>
                <c:pt idx="732">
                  <c:v>36801</c:v>
                </c:pt>
                <c:pt idx="733">
                  <c:v>36802</c:v>
                </c:pt>
                <c:pt idx="734">
                  <c:v>36803</c:v>
                </c:pt>
                <c:pt idx="735">
                  <c:v>36804</c:v>
                </c:pt>
                <c:pt idx="736">
                  <c:v>36805</c:v>
                </c:pt>
                <c:pt idx="737">
                  <c:v>36806</c:v>
                </c:pt>
                <c:pt idx="738">
                  <c:v>36807</c:v>
                </c:pt>
                <c:pt idx="739">
                  <c:v>36808</c:v>
                </c:pt>
                <c:pt idx="740">
                  <c:v>36809</c:v>
                </c:pt>
                <c:pt idx="741">
                  <c:v>36810</c:v>
                </c:pt>
                <c:pt idx="742">
                  <c:v>36811</c:v>
                </c:pt>
                <c:pt idx="743">
                  <c:v>36812</c:v>
                </c:pt>
                <c:pt idx="744">
                  <c:v>36813</c:v>
                </c:pt>
                <c:pt idx="745">
                  <c:v>36814</c:v>
                </c:pt>
                <c:pt idx="746">
                  <c:v>36815</c:v>
                </c:pt>
                <c:pt idx="747">
                  <c:v>36816</c:v>
                </c:pt>
                <c:pt idx="748">
                  <c:v>36817</c:v>
                </c:pt>
                <c:pt idx="749">
                  <c:v>36818</c:v>
                </c:pt>
                <c:pt idx="750">
                  <c:v>36819</c:v>
                </c:pt>
                <c:pt idx="751">
                  <c:v>36820</c:v>
                </c:pt>
                <c:pt idx="752">
                  <c:v>36821</c:v>
                </c:pt>
                <c:pt idx="753">
                  <c:v>36822</c:v>
                </c:pt>
                <c:pt idx="754">
                  <c:v>36823</c:v>
                </c:pt>
                <c:pt idx="755">
                  <c:v>36824</c:v>
                </c:pt>
                <c:pt idx="756">
                  <c:v>36825</c:v>
                </c:pt>
                <c:pt idx="757">
                  <c:v>36826</c:v>
                </c:pt>
                <c:pt idx="758">
                  <c:v>36827</c:v>
                </c:pt>
                <c:pt idx="759">
                  <c:v>36828</c:v>
                </c:pt>
                <c:pt idx="760">
                  <c:v>36829</c:v>
                </c:pt>
                <c:pt idx="761">
                  <c:v>36830</c:v>
                </c:pt>
                <c:pt idx="762">
                  <c:v>36831</c:v>
                </c:pt>
                <c:pt idx="763">
                  <c:v>36832</c:v>
                </c:pt>
                <c:pt idx="764">
                  <c:v>36833</c:v>
                </c:pt>
                <c:pt idx="765">
                  <c:v>36834</c:v>
                </c:pt>
                <c:pt idx="766">
                  <c:v>36835</c:v>
                </c:pt>
                <c:pt idx="767">
                  <c:v>36836</c:v>
                </c:pt>
                <c:pt idx="768">
                  <c:v>36837</c:v>
                </c:pt>
                <c:pt idx="769">
                  <c:v>36838</c:v>
                </c:pt>
                <c:pt idx="770">
                  <c:v>36839</c:v>
                </c:pt>
                <c:pt idx="771">
                  <c:v>36840</c:v>
                </c:pt>
                <c:pt idx="772">
                  <c:v>36841</c:v>
                </c:pt>
                <c:pt idx="773">
                  <c:v>36842</c:v>
                </c:pt>
                <c:pt idx="774">
                  <c:v>36843</c:v>
                </c:pt>
                <c:pt idx="775">
                  <c:v>36844</c:v>
                </c:pt>
                <c:pt idx="776">
                  <c:v>36845</c:v>
                </c:pt>
                <c:pt idx="777">
                  <c:v>36846</c:v>
                </c:pt>
                <c:pt idx="778">
                  <c:v>36847</c:v>
                </c:pt>
                <c:pt idx="779">
                  <c:v>36848</c:v>
                </c:pt>
                <c:pt idx="780">
                  <c:v>36849</c:v>
                </c:pt>
                <c:pt idx="781">
                  <c:v>36850</c:v>
                </c:pt>
                <c:pt idx="782">
                  <c:v>36851</c:v>
                </c:pt>
                <c:pt idx="783">
                  <c:v>36852</c:v>
                </c:pt>
                <c:pt idx="784">
                  <c:v>36853</c:v>
                </c:pt>
                <c:pt idx="785">
                  <c:v>36854</c:v>
                </c:pt>
                <c:pt idx="786">
                  <c:v>36855</c:v>
                </c:pt>
                <c:pt idx="787">
                  <c:v>36856</c:v>
                </c:pt>
                <c:pt idx="788">
                  <c:v>36857</c:v>
                </c:pt>
                <c:pt idx="789">
                  <c:v>36858</c:v>
                </c:pt>
                <c:pt idx="790">
                  <c:v>36859</c:v>
                </c:pt>
                <c:pt idx="791">
                  <c:v>36860</c:v>
                </c:pt>
                <c:pt idx="792">
                  <c:v>36861</c:v>
                </c:pt>
                <c:pt idx="793">
                  <c:v>36862</c:v>
                </c:pt>
                <c:pt idx="794">
                  <c:v>36863</c:v>
                </c:pt>
                <c:pt idx="795">
                  <c:v>36864</c:v>
                </c:pt>
                <c:pt idx="796">
                  <c:v>36865</c:v>
                </c:pt>
                <c:pt idx="797">
                  <c:v>36866</c:v>
                </c:pt>
                <c:pt idx="798">
                  <c:v>36867</c:v>
                </c:pt>
                <c:pt idx="799">
                  <c:v>36868</c:v>
                </c:pt>
                <c:pt idx="800">
                  <c:v>36869</c:v>
                </c:pt>
                <c:pt idx="801">
                  <c:v>36870</c:v>
                </c:pt>
                <c:pt idx="802">
                  <c:v>36871</c:v>
                </c:pt>
                <c:pt idx="803">
                  <c:v>36872</c:v>
                </c:pt>
                <c:pt idx="804">
                  <c:v>36873</c:v>
                </c:pt>
                <c:pt idx="805">
                  <c:v>36874</c:v>
                </c:pt>
                <c:pt idx="806">
                  <c:v>36875</c:v>
                </c:pt>
                <c:pt idx="807">
                  <c:v>36876</c:v>
                </c:pt>
                <c:pt idx="808">
                  <c:v>36877</c:v>
                </c:pt>
                <c:pt idx="809">
                  <c:v>36878</c:v>
                </c:pt>
                <c:pt idx="810">
                  <c:v>36879</c:v>
                </c:pt>
                <c:pt idx="811">
                  <c:v>36880</c:v>
                </c:pt>
                <c:pt idx="812">
                  <c:v>36881</c:v>
                </c:pt>
                <c:pt idx="813">
                  <c:v>36882</c:v>
                </c:pt>
                <c:pt idx="814">
                  <c:v>36883</c:v>
                </c:pt>
                <c:pt idx="815">
                  <c:v>36884</c:v>
                </c:pt>
                <c:pt idx="816">
                  <c:v>36885</c:v>
                </c:pt>
                <c:pt idx="817">
                  <c:v>36886</c:v>
                </c:pt>
                <c:pt idx="818">
                  <c:v>36887</c:v>
                </c:pt>
                <c:pt idx="819">
                  <c:v>36888</c:v>
                </c:pt>
                <c:pt idx="820">
                  <c:v>36889</c:v>
                </c:pt>
                <c:pt idx="821">
                  <c:v>36890</c:v>
                </c:pt>
                <c:pt idx="822">
                  <c:v>36891</c:v>
                </c:pt>
                <c:pt idx="823">
                  <c:v>36892</c:v>
                </c:pt>
                <c:pt idx="824">
                  <c:v>36893</c:v>
                </c:pt>
                <c:pt idx="825">
                  <c:v>36894</c:v>
                </c:pt>
                <c:pt idx="826">
                  <c:v>36895</c:v>
                </c:pt>
                <c:pt idx="827">
                  <c:v>36896</c:v>
                </c:pt>
                <c:pt idx="828">
                  <c:v>36897</c:v>
                </c:pt>
                <c:pt idx="829">
                  <c:v>36898</c:v>
                </c:pt>
                <c:pt idx="830">
                  <c:v>36899</c:v>
                </c:pt>
                <c:pt idx="831">
                  <c:v>36900</c:v>
                </c:pt>
                <c:pt idx="832">
                  <c:v>36901</c:v>
                </c:pt>
                <c:pt idx="833">
                  <c:v>36902</c:v>
                </c:pt>
                <c:pt idx="834">
                  <c:v>36903</c:v>
                </c:pt>
                <c:pt idx="835">
                  <c:v>36904</c:v>
                </c:pt>
                <c:pt idx="836">
                  <c:v>36905</c:v>
                </c:pt>
                <c:pt idx="837">
                  <c:v>36906</c:v>
                </c:pt>
                <c:pt idx="838">
                  <c:v>36907</c:v>
                </c:pt>
                <c:pt idx="839">
                  <c:v>36908</c:v>
                </c:pt>
                <c:pt idx="840">
                  <c:v>36909</c:v>
                </c:pt>
                <c:pt idx="841">
                  <c:v>36910</c:v>
                </c:pt>
                <c:pt idx="842">
                  <c:v>36911</c:v>
                </c:pt>
                <c:pt idx="843">
                  <c:v>36912</c:v>
                </c:pt>
                <c:pt idx="844">
                  <c:v>36913</c:v>
                </c:pt>
                <c:pt idx="845">
                  <c:v>36914</c:v>
                </c:pt>
                <c:pt idx="846">
                  <c:v>36915</c:v>
                </c:pt>
                <c:pt idx="847">
                  <c:v>36916</c:v>
                </c:pt>
                <c:pt idx="848">
                  <c:v>36917</c:v>
                </c:pt>
                <c:pt idx="849">
                  <c:v>36918</c:v>
                </c:pt>
                <c:pt idx="850">
                  <c:v>36919</c:v>
                </c:pt>
                <c:pt idx="851">
                  <c:v>36920</c:v>
                </c:pt>
                <c:pt idx="852">
                  <c:v>36921</c:v>
                </c:pt>
                <c:pt idx="853">
                  <c:v>36922</c:v>
                </c:pt>
                <c:pt idx="854">
                  <c:v>36923</c:v>
                </c:pt>
                <c:pt idx="855">
                  <c:v>36924</c:v>
                </c:pt>
                <c:pt idx="856">
                  <c:v>36925</c:v>
                </c:pt>
                <c:pt idx="857">
                  <c:v>36926</c:v>
                </c:pt>
                <c:pt idx="858">
                  <c:v>36927</c:v>
                </c:pt>
                <c:pt idx="859">
                  <c:v>36928</c:v>
                </c:pt>
                <c:pt idx="860">
                  <c:v>36929</c:v>
                </c:pt>
                <c:pt idx="861">
                  <c:v>36930</c:v>
                </c:pt>
                <c:pt idx="862">
                  <c:v>36931</c:v>
                </c:pt>
                <c:pt idx="863">
                  <c:v>36932</c:v>
                </c:pt>
                <c:pt idx="864">
                  <c:v>36933</c:v>
                </c:pt>
                <c:pt idx="865">
                  <c:v>36934</c:v>
                </c:pt>
                <c:pt idx="866">
                  <c:v>36935</c:v>
                </c:pt>
                <c:pt idx="867">
                  <c:v>36936</c:v>
                </c:pt>
                <c:pt idx="868">
                  <c:v>36937</c:v>
                </c:pt>
                <c:pt idx="869">
                  <c:v>36938</c:v>
                </c:pt>
                <c:pt idx="870">
                  <c:v>36939</c:v>
                </c:pt>
                <c:pt idx="871">
                  <c:v>36940</c:v>
                </c:pt>
                <c:pt idx="872">
                  <c:v>36941</c:v>
                </c:pt>
                <c:pt idx="873">
                  <c:v>36942</c:v>
                </c:pt>
                <c:pt idx="874">
                  <c:v>36943</c:v>
                </c:pt>
                <c:pt idx="875">
                  <c:v>36944</c:v>
                </c:pt>
                <c:pt idx="876">
                  <c:v>36945</c:v>
                </c:pt>
                <c:pt idx="877">
                  <c:v>36946</c:v>
                </c:pt>
                <c:pt idx="878">
                  <c:v>36947</c:v>
                </c:pt>
                <c:pt idx="879">
                  <c:v>36948</c:v>
                </c:pt>
                <c:pt idx="880">
                  <c:v>36949</c:v>
                </c:pt>
                <c:pt idx="881">
                  <c:v>36950</c:v>
                </c:pt>
                <c:pt idx="882">
                  <c:v>36951</c:v>
                </c:pt>
                <c:pt idx="883">
                  <c:v>36952</c:v>
                </c:pt>
                <c:pt idx="884">
                  <c:v>36953</c:v>
                </c:pt>
                <c:pt idx="885">
                  <c:v>36954</c:v>
                </c:pt>
                <c:pt idx="886">
                  <c:v>36955</c:v>
                </c:pt>
                <c:pt idx="887">
                  <c:v>36956</c:v>
                </c:pt>
                <c:pt idx="888">
                  <c:v>36957</c:v>
                </c:pt>
                <c:pt idx="889">
                  <c:v>36958</c:v>
                </c:pt>
                <c:pt idx="890">
                  <c:v>36959</c:v>
                </c:pt>
                <c:pt idx="891">
                  <c:v>36960</c:v>
                </c:pt>
                <c:pt idx="892">
                  <c:v>36961</c:v>
                </c:pt>
                <c:pt idx="893">
                  <c:v>36962</c:v>
                </c:pt>
                <c:pt idx="894">
                  <c:v>36963</c:v>
                </c:pt>
                <c:pt idx="895">
                  <c:v>36964</c:v>
                </c:pt>
                <c:pt idx="896">
                  <c:v>36965</c:v>
                </c:pt>
                <c:pt idx="897">
                  <c:v>36966</c:v>
                </c:pt>
                <c:pt idx="898">
                  <c:v>36967</c:v>
                </c:pt>
                <c:pt idx="899">
                  <c:v>36968</c:v>
                </c:pt>
                <c:pt idx="900">
                  <c:v>36969</c:v>
                </c:pt>
                <c:pt idx="901">
                  <c:v>36970</c:v>
                </c:pt>
                <c:pt idx="902">
                  <c:v>36971</c:v>
                </c:pt>
                <c:pt idx="903">
                  <c:v>36972</c:v>
                </c:pt>
                <c:pt idx="904">
                  <c:v>36973</c:v>
                </c:pt>
                <c:pt idx="905">
                  <c:v>36974</c:v>
                </c:pt>
                <c:pt idx="906">
                  <c:v>36975</c:v>
                </c:pt>
                <c:pt idx="907">
                  <c:v>36976</c:v>
                </c:pt>
                <c:pt idx="908">
                  <c:v>36977</c:v>
                </c:pt>
                <c:pt idx="909">
                  <c:v>36978</c:v>
                </c:pt>
                <c:pt idx="910">
                  <c:v>36979</c:v>
                </c:pt>
                <c:pt idx="911">
                  <c:v>36980</c:v>
                </c:pt>
                <c:pt idx="912">
                  <c:v>36981</c:v>
                </c:pt>
                <c:pt idx="913">
                  <c:v>36982</c:v>
                </c:pt>
                <c:pt idx="914">
                  <c:v>36983</c:v>
                </c:pt>
                <c:pt idx="915">
                  <c:v>36984</c:v>
                </c:pt>
                <c:pt idx="916">
                  <c:v>36985</c:v>
                </c:pt>
                <c:pt idx="917">
                  <c:v>36986</c:v>
                </c:pt>
                <c:pt idx="918">
                  <c:v>36987</c:v>
                </c:pt>
                <c:pt idx="919">
                  <c:v>36988</c:v>
                </c:pt>
                <c:pt idx="920">
                  <c:v>36989</c:v>
                </c:pt>
                <c:pt idx="921">
                  <c:v>36990</c:v>
                </c:pt>
                <c:pt idx="922">
                  <c:v>36991</c:v>
                </c:pt>
                <c:pt idx="923">
                  <c:v>36992</c:v>
                </c:pt>
                <c:pt idx="924">
                  <c:v>36993</c:v>
                </c:pt>
                <c:pt idx="925">
                  <c:v>36994</c:v>
                </c:pt>
                <c:pt idx="926">
                  <c:v>36995</c:v>
                </c:pt>
                <c:pt idx="927">
                  <c:v>36996</c:v>
                </c:pt>
                <c:pt idx="928">
                  <c:v>36997</c:v>
                </c:pt>
                <c:pt idx="929">
                  <c:v>36998</c:v>
                </c:pt>
                <c:pt idx="930">
                  <c:v>36999</c:v>
                </c:pt>
                <c:pt idx="931">
                  <c:v>37000</c:v>
                </c:pt>
                <c:pt idx="932">
                  <c:v>37001</c:v>
                </c:pt>
                <c:pt idx="933">
                  <c:v>37002</c:v>
                </c:pt>
                <c:pt idx="934">
                  <c:v>37003</c:v>
                </c:pt>
                <c:pt idx="935">
                  <c:v>37004</c:v>
                </c:pt>
                <c:pt idx="936">
                  <c:v>37005</c:v>
                </c:pt>
                <c:pt idx="937">
                  <c:v>37006</c:v>
                </c:pt>
                <c:pt idx="938">
                  <c:v>37007</c:v>
                </c:pt>
                <c:pt idx="939">
                  <c:v>37008</c:v>
                </c:pt>
                <c:pt idx="940">
                  <c:v>37009</c:v>
                </c:pt>
                <c:pt idx="941">
                  <c:v>37010</c:v>
                </c:pt>
                <c:pt idx="942">
                  <c:v>37011</c:v>
                </c:pt>
                <c:pt idx="943">
                  <c:v>37012</c:v>
                </c:pt>
                <c:pt idx="944">
                  <c:v>37013</c:v>
                </c:pt>
                <c:pt idx="945">
                  <c:v>37014</c:v>
                </c:pt>
                <c:pt idx="946">
                  <c:v>37015</c:v>
                </c:pt>
                <c:pt idx="947">
                  <c:v>37016</c:v>
                </c:pt>
                <c:pt idx="948">
                  <c:v>37017</c:v>
                </c:pt>
                <c:pt idx="949">
                  <c:v>37018</c:v>
                </c:pt>
                <c:pt idx="950">
                  <c:v>37019</c:v>
                </c:pt>
                <c:pt idx="951">
                  <c:v>37020</c:v>
                </c:pt>
                <c:pt idx="952">
                  <c:v>37021</c:v>
                </c:pt>
                <c:pt idx="953">
                  <c:v>37022</c:v>
                </c:pt>
                <c:pt idx="954">
                  <c:v>37023</c:v>
                </c:pt>
                <c:pt idx="955">
                  <c:v>37024</c:v>
                </c:pt>
                <c:pt idx="956">
                  <c:v>37025</c:v>
                </c:pt>
                <c:pt idx="957">
                  <c:v>37026</c:v>
                </c:pt>
                <c:pt idx="958">
                  <c:v>37027</c:v>
                </c:pt>
                <c:pt idx="959">
                  <c:v>37028</c:v>
                </c:pt>
                <c:pt idx="960">
                  <c:v>37029</c:v>
                </c:pt>
                <c:pt idx="961">
                  <c:v>37030</c:v>
                </c:pt>
                <c:pt idx="962">
                  <c:v>37031</c:v>
                </c:pt>
                <c:pt idx="963">
                  <c:v>37032</c:v>
                </c:pt>
                <c:pt idx="964">
                  <c:v>37033</c:v>
                </c:pt>
                <c:pt idx="965">
                  <c:v>37034</c:v>
                </c:pt>
                <c:pt idx="966">
                  <c:v>37035</c:v>
                </c:pt>
                <c:pt idx="967">
                  <c:v>37036</c:v>
                </c:pt>
                <c:pt idx="968">
                  <c:v>37037</c:v>
                </c:pt>
                <c:pt idx="969">
                  <c:v>37038</c:v>
                </c:pt>
                <c:pt idx="970">
                  <c:v>37039</c:v>
                </c:pt>
                <c:pt idx="971">
                  <c:v>37040</c:v>
                </c:pt>
                <c:pt idx="972">
                  <c:v>37041</c:v>
                </c:pt>
                <c:pt idx="973">
                  <c:v>37042</c:v>
                </c:pt>
                <c:pt idx="974">
                  <c:v>37043</c:v>
                </c:pt>
                <c:pt idx="975">
                  <c:v>37044</c:v>
                </c:pt>
                <c:pt idx="976">
                  <c:v>37045</c:v>
                </c:pt>
                <c:pt idx="977">
                  <c:v>37046</c:v>
                </c:pt>
                <c:pt idx="978">
                  <c:v>37047</c:v>
                </c:pt>
                <c:pt idx="979">
                  <c:v>37048</c:v>
                </c:pt>
                <c:pt idx="980">
                  <c:v>37049</c:v>
                </c:pt>
                <c:pt idx="981">
                  <c:v>37050</c:v>
                </c:pt>
                <c:pt idx="982">
                  <c:v>37051</c:v>
                </c:pt>
                <c:pt idx="983">
                  <c:v>37052</c:v>
                </c:pt>
                <c:pt idx="984">
                  <c:v>37053</c:v>
                </c:pt>
                <c:pt idx="985">
                  <c:v>37054</c:v>
                </c:pt>
                <c:pt idx="986">
                  <c:v>37055</c:v>
                </c:pt>
                <c:pt idx="987">
                  <c:v>37056</c:v>
                </c:pt>
                <c:pt idx="988">
                  <c:v>37057</c:v>
                </c:pt>
                <c:pt idx="989">
                  <c:v>37058</c:v>
                </c:pt>
                <c:pt idx="990">
                  <c:v>37059</c:v>
                </c:pt>
                <c:pt idx="991">
                  <c:v>37060</c:v>
                </c:pt>
                <c:pt idx="992">
                  <c:v>37061</c:v>
                </c:pt>
                <c:pt idx="993">
                  <c:v>37062</c:v>
                </c:pt>
                <c:pt idx="994">
                  <c:v>37063</c:v>
                </c:pt>
                <c:pt idx="995">
                  <c:v>37064</c:v>
                </c:pt>
                <c:pt idx="996">
                  <c:v>37065</c:v>
                </c:pt>
                <c:pt idx="997">
                  <c:v>37066</c:v>
                </c:pt>
                <c:pt idx="998">
                  <c:v>37067</c:v>
                </c:pt>
                <c:pt idx="999">
                  <c:v>37068</c:v>
                </c:pt>
                <c:pt idx="1000">
                  <c:v>37069</c:v>
                </c:pt>
                <c:pt idx="1001">
                  <c:v>37070</c:v>
                </c:pt>
                <c:pt idx="1002">
                  <c:v>37071</c:v>
                </c:pt>
                <c:pt idx="1003">
                  <c:v>37072</c:v>
                </c:pt>
                <c:pt idx="1004">
                  <c:v>37073</c:v>
                </c:pt>
                <c:pt idx="1005">
                  <c:v>37074</c:v>
                </c:pt>
                <c:pt idx="1006">
                  <c:v>37075</c:v>
                </c:pt>
                <c:pt idx="1007">
                  <c:v>37076</c:v>
                </c:pt>
                <c:pt idx="1008">
                  <c:v>37077</c:v>
                </c:pt>
                <c:pt idx="1009">
                  <c:v>37078</c:v>
                </c:pt>
                <c:pt idx="1010">
                  <c:v>37079</c:v>
                </c:pt>
                <c:pt idx="1011">
                  <c:v>37080</c:v>
                </c:pt>
                <c:pt idx="1012">
                  <c:v>37081</c:v>
                </c:pt>
                <c:pt idx="1013">
                  <c:v>37082</c:v>
                </c:pt>
                <c:pt idx="1014">
                  <c:v>37083</c:v>
                </c:pt>
                <c:pt idx="1015">
                  <c:v>37084</c:v>
                </c:pt>
                <c:pt idx="1016">
                  <c:v>37085</c:v>
                </c:pt>
                <c:pt idx="1017">
                  <c:v>37086</c:v>
                </c:pt>
                <c:pt idx="1018">
                  <c:v>37087</c:v>
                </c:pt>
                <c:pt idx="1019">
                  <c:v>37088</c:v>
                </c:pt>
                <c:pt idx="1020">
                  <c:v>37089</c:v>
                </c:pt>
                <c:pt idx="1021">
                  <c:v>37090</c:v>
                </c:pt>
                <c:pt idx="1022">
                  <c:v>37091</c:v>
                </c:pt>
                <c:pt idx="1023">
                  <c:v>37092</c:v>
                </c:pt>
                <c:pt idx="1024">
                  <c:v>37093</c:v>
                </c:pt>
                <c:pt idx="1025">
                  <c:v>37094</c:v>
                </c:pt>
                <c:pt idx="1026">
                  <c:v>37095</c:v>
                </c:pt>
                <c:pt idx="1027">
                  <c:v>37096</c:v>
                </c:pt>
                <c:pt idx="1028">
                  <c:v>37097</c:v>
                </c:pt>
                <c:pt idx="1029">
                  <c:v>37098</c:v>
                </c:pt>
                <c:pt idx="1030">
                  <c:v>37099</c:v>
                </c:pt>
                <c:pt idx="1031">
                  <c:v>37100</c:v>
                </c:pt>
                <c:pt idx="1032">
                  <c:v>37101</c:v>
                </c:pt>
                <c:pt idx="1033">
                  <c:v>37102</c:v>
                </c:pt>
                <c:pt idx="1034">
                  <c:v>37103</c:v>
                </c:pt>
                <c:pt idx="1035">
                  <c:v>37104</c:v>
                </c:pt>
                <c:pt idx="1036">
                  <c:v>37105</c:v>
                </c:pt>
                <c:pt idx="1037">
                  <c:v>37106</c:v>
                </c:pt>
                <c:pt idx="1038">
                  <c:v>37107</c:v>
                </c:pt>
                <c:pt idx="1039">
                  <c:v>37108</c:v>
                </c:pt>
                <c:pt idx="1040">
                  <c:v>37109</c:v>
                </c:pt>
                <c:pt idx="1041">
                  <c:v>37110</c:v>
                </c:pt>
                <c:pt idx="1042">
                  <c:v>37111</c:v>
                </c:pt>
                <c:pt idx="1043">
                  <c:v>37112</c:v>
                </c:pt>
                <c:pt idx="1044">
                  <c:v>37113</c:v>
                </c:pt>
                <c:pt idx="1045">
                  <c:v>37114</c:v>
                </c:pt>
                <c:pt idx="1046">
                  <c:v>37115</c:v>
                </c:pt>
                <c:pt idx="1047">
                  <c:v>37116</c:v>
                </c:pt>
                <c:pt idx="1048">
                  <c:v>37117</c:v>
                </c:pt>
                <c:pt idx="1049">
                  <c:v>37118</c:v>
                </c:pt>
                <c:pt idx="1050">
                  <c:v>37119</c:v>
                </c:pt>
                <c:pt idx="1051">
                  <c:v>37120</c:v>
                </c:pt>
                <c:pt idx="1052">
                  <c:v>37121</c:v>
                </c:pt>
                <c:pt idx="1053">
                  <c:v>37122</c:v>
                </c:pt>
                <c:pt idx="1054">
                  <c:v>37123</c:v>
                </c:pt>
                <c:pt idx="1055">
                  <c:v>37124</c:v>
                </c:pt>
                <c:pt idx="1056">
                  <c:v>37125</c:v>
                </c:pt>
                <c:pt idx="1057">
                  <c:v>37126</c:v>
                </c:pt>
                <c:pt idx="1058">
                  <c:v>37127</c:v>
                </c:pt>
                <c:pt idx="1059">
                  <c:v>37128</c:v>
                </c:pt>
                <c:pt idx="1060">
                  <c:v>37129</c:v>
                </c:pt>
                <c:pt idx="1061">
                  <c:v>37130</c:v>
                </c:pt>
                <c:pt idx="1062">
                  <c:v>37131</c:v>
                </c:pt>
                <c:pt idx="1063">
                  <c:v>37132</c:v>
                </c:pt>
                <c:pt idx="1064">
                  <c:v>37133</c:v>
                </c:pt>
                <c:pt idx="1065">
                  <c:v>37134</c:v>
                </c:pt>
                <c:pt idx="1066">
                  <c:v>37135</c:v>
                </c:pt>
                <c:pt idx="1067">
                  <c:v>37136</c:v>
                </c:pt>
                <c:pt idx="1068">
                  <c:v>37137</c:v>
                </c:pt>
                <c:pt idx="1069">
                  <c:v>37138</c:v>
                </c:pt>
                <c:pt idx="1070">
                  <c:v>37139</c:v>
                </c:pt>
                <c:pt idx="1071">
                  <c:v>37140</c:v>
                </c:pt>
                <c:pt idx="1072">
                  <c:v>37141</c:v>
                </c:pt>
                <c:pt idx="1073">
                  <c:v>37142</c:v>
                </c:pt>
                <c:pt idx="1074">
                  <c:v>37143</c:v>
                </c:pt>
                <c:pt idx="1075">
                  <c:v>37144</c:v>
                </c:pt>
                <c:pt idx="1076">
                  <c:v>37145</c:v>
                </c:pt>
                <c:pt idx="1077">
                  <c:v>37146</c:v>
                </c:pt>
                <c:pt idx="1078">
                  <c:v>37147</c:v>
                </c:pt>
                <c:pt idx="1079">
                  <c:v>37148</c:v>
                </c:pt>
                <c:pt idx="1080">
                  <c:v>37149</c:v>
                </c:pt>
                <c:pt idx="1081">
                  <c:v>37150</c:v>
                </c:pt>
                <c:pt idx="1082">
                  <c:v>37151</c:v>
                </c:pt>
                <c:pt idx="1083">
                  <c:v>37152</c:v>
                </c:pt>
                <c:pt idx="1084">
                  <c:v>37153</c:v>
                </c:pt>
                <c:pt idx="1085">
                  <c:v>37154</c:v>
                </c:pt>
                <c:pt idx="1086">
                  <c:v>37155</c:v>
                </c:pt>
                <c:pt idx="1087">
                  <c:v>37156</c:v>
                </c:pt>
                <c:pt idx="1088">
                  <c:v>37157</c:v>
                </c:pt>
                <c:pt idx="1089">
                  <c:v>37158</c:v>
                </c:pt>
                <c:pt idx="1090">
                  <c:v>37159</c:v>
                </c:pt>
                <c:pt idx="1091">
                  <c:v>37160</c:v>
                </c:pt>
                <c:pt idx="1092">
                  <c:v>37161</c:v>
                </c:pt>
                <c:pt idx="1093">
                  <c:v>37162</c:v>
                </c:pt>
                <c:pt idx="1094">
                  <c:v>37163</c:v>
                </c:pt>
              </c:numCache>
            </c:numRef>
          </c:cat>
          <c:val>
            <c:numRef>
              <c:f>'Mean Daily Q'!$E$2:$E$1096</c:f>
              <c:numCache>
                <c:formatCode>0.0000</c:formatCode>
                <c:ptCount val="1095"/>
                <c:pt idx="0">
                  <c:v>0.5097027583414272</c:v>
                </c:pt>
                <c:pt idx="1">
                  <c:v>0.5097027583414272</c:v>
                </c:pt>
                <c:pt idx="2">
                  <c:v>0.5097027583414272</c:v>
                </c:pt>
                <c:pt idx="3">
                  <c:v>0.53801957824928426</c:v>
                </c:pt>
                <c:pt idx="4">
                  <c:v>0.53801957824928426</c:v>
                </c:pt>
                <c:pt idx="5">
                  <c:v>0.53801957824928426</c:v>
                </c:pt>
                <c:pt idx="6">
                  <c:v>0.53801957824928426</c:v>
                </c:pt>
                <c:pt idx="7">
                  <c:v>0.53801957824928426</c:v>
                </c:pt>
                <c:pt idx="8">
                  <c:v>0.56633639815714132</c:v>
                </c:pt>
                <c:pt idx="9">
                  <c:v>0.53801957824928426</c:v>
                </c:pt>
                <c:pt idx="10">
                  <c:v>0.53801957824928426</c:v>
                </c:pt>
                <c:pt idx="11">
                  <c:v>0.56633639815714132</c:v>
                </c:pt>
                <c:pt idx="12">
                  <c:v>0.56633639815714132</c:v>
                </c:pt>
                <c:pt idx="13">
                  <c:v>0.56633639815714132</c:v>
                </c:pt>
                <c:pt idx="14">
                  <c:v>0.56633639815714132</c:v>
                </c:pt>
                <c:pt idx="15">
                  <c:v>0.59465321806499838</c:v>
                </c:pt>
                <c:pt idx="16">
                  <c:v>0.59465321806499838</c:v>
                </c:pt>
                <c:pt idx="17">
                  <c:v>0.59465321806499838</c:v>
                </c:pt>
                <c:pt idx="18">
                  <c:v>0.59465321806499838</c:v>
                </c:pt>
                <c:pt idx="19">
                  <c:v>0.59465321806499838</c:v>
                </c:pt>
                <c:pt idx="20">
                  <c:v>0.59465321806499838</c:v>
                </c:pt>
                <c:pt idx="21">
                  <c:v>0.59465321806499838</c:v>
                </c:pt>
                <c:pt idx="22">
                  <c:v>0.59465321806499838</c:v>
                </c:pt>
                <c:pt idx="23">
                  <c:v>0.59465321806499838</c:v>
                </c:pt>
                <c:pt idx="24">
                  <c:v>0.59465321806499838</c:v>
                </c:pt>
                <c:pt idx="25">
                  <c:v>0.59465321806499838</c:v>
                </c:pt>
                <c:pt idx="26">
                  <c:v>0.59465321806499838</c:v>
                </c:pt>
                <c:pt idx="27">
                  <c:v>0.59465321806499838</c:v>
                </c:pt>
                <c:pt idx="28">
                  <c:v>0.59465321806499838</c:v>
                </c:pt>
                <c:pt idx="29">
                  <c:v>0.59465321806499838</c:v>
                </c:pt>
                <c:pt idx="30">
                  <c:v>0.59465321806499838</c:v>
                </c:pt>
                <c:pt idx="31">
                  <c:v>0.6512868578807125</c:v>
                </c:pt>
                <c:pt idx="32">
                  <c:v>0.6512868578807125</c:v>
                </c:pt>
                <c:pt idx="33">
                  <c:v>0.6512868578807125</c:v>
                </c:pt>
                <c:pt idx="34">
                  <c:v>0.6512868578807125</c:v>
                </c:pt>
                <c:pt idx="35">
                  <c:v>0.67960367778856956</c:v>
                </c:pt>
                <c:pt idx="36">
                  <c:v>0.67960367778856956</c:v>
                </c:pt>
                <c:pt idx="37">
                  <c:v>0.67960367778856956</c:v>
                </c:pt>
                <c:pt idx="38">
                  <c:v>0.67960367778856956</c:v>
                </c:pt>
                <c:pt idx="39">
                  <c:v>0.6512868578807125</c:v>
                </c:pt>
                <c:pt idx="40">
                  <c:v>0.6512868578807125</c:v>
                </c:pt>
                <c:pt idx="41">
                  <c:v>0.6512868578807125</c:v>
                </c:pt>
                <c:pt idx="42">
                  <c:v>0.67960367778856956</c:v>
                </c:pt>
                <c:pt idx="43">
                  <c:v>0.67960367778856956</c:v>
                </c:pt>
                <c:pt idx="44">
                  <c:v>0.70792049769642662</c:v>
                </c:pt>
                <c:pt idx="45">
                  <c:v>0.73623731760428368</c:v>
                </c:pt>
                <c:pt idx="46">
                  <c:v>0.73623731760428368</c:v>
                </c:pt>
                <c:pt idx="47">
                  <c:v>0.73623731760428368</c:v>
                </c:pt>
                <c:pt idx="48">
                  <c:v>0.73623731760428368</c:v>
                </c:pt>
                <c:pt idx="49">
                  <c:v>0.82118777732785497</c:v>
                </c:pt>
                <c:pt idx="50">
                  <c:v>0.96277187686714027</c:v>
                </c:pt>
                <c:pt idx="51">
                  <c:v>1.0194055166828544</c:v>
                </c:pt>
                <c:pt idx="52">
                  <c:v>1.0194055166828544</c:v>
                </c:pt>
                <c:pt idx="53">
                  <c:v>1.4158409953928532</c:v>
                </c:pt>
                <c:pt idx="54">
                  <c:v>2.3219792324442796</c:v>
                </c:pt>
                <c:pt idx="55">
                  <c:v>1.7839596541949951</c:v>
                </c:pt>
                <c:pt idx="56">
                  <c:v>1.5857419148399958</c:v>
                </c:pt>
                <c:pt idx="57">
                  <c:v>3.058216550048563</c:v>
                </c:pt>
                <c:pt idx="58">
                  <c:v>2.3786128722599935</c:v>
                </c:pt>
                <c:pt idx="59">
                  <c:v>1.8689101139185664</c:v>
                </c:pt>
                <c:pt idx="60">
                  <c:v>1.6706923745635669</c:v>
                </c:pt>
                <c:pt idx="61">
                  <c:v>1.9538605736421375</c:v>
                </c:pt>
                <c:pt idx="62">
                  <c:v>6.2863340195442685</c:v>
                </c:pt>
                <c:pt idx="63">
                  <c:v>35.679193083899904</c:v>
                </c:pt>
                <c:pt idx="64">
                  <c:v>15.687518228952815</c:v>
                </c:pt>
                <c:pt idx="65">
                  <c:v>7.1641554366878379</c:v>
                </c:pt>
                <c:pt idx="66">
                  <c:v>5.2102948630457</c:v>
                </c:pt>
                <c:pt idx="67">
                  <c:v>4.1908893463628463</c:v>
                </c:pt>
                <c:pt idx="68">
                  <c:v>3.6528697681135616</c:v>
                </c:pt>
                <c:pt idx="69">
                  <c:v>3.2847511093114199</c:v>
                </c:pt>
                <c:pt idx="70">
                  <c:v>3.029899730140706</c:v>
                </c:pt>
                <c:pt idx="71">
                  <c:v>3.0015829102328491</c:v>
                </c:pt>
                <c:pt idx="72">
                  <c:v>4.5023743653492732</c:v>
                </c:pt>
                <c:pt idx="73">
                  <c:v>24.125930561494222</c:v>
                </c:pt>
                <c:pt idx="74">
                  <c:v>26.674444353201356</c:v>
                </c:pt>
                <c:pt idx="75">
                  <c:v>15.489300489597815</c:v>
                </c:pt>
                <c:pt idx="76">
                  <c:v>8.6932637117121185</c:v>
                </c:pt>
                <c:pt idx="77">
                  <c:v>6.5695022186228398</c:v>
                </c:pt>
                <c:pt idx="78">
                  <c:v>5.6350471616635565</c:v>
                </c:pt>
                <c:pt idx="79">
                  <c:v>3.3980183889428481</c:v>
                </c:pt>
                <c:pt idx="80">
                  <c:v>2.3786128722599935</c:v>
                </c:pt>
                <c:pt idx="81">
                  <c:v>1.9538605736421375</c:v>
                </c:pt>
                <c:pt idx="82">
                  <c:v>1.8122764741028523</c:v>
                </c:pt>
                <c:pt idx="83">
                  <c:v>1.8405932940107093</c:v>
                </c:pt>
                <c:pt idx="84">
                  <c:v>1.8689101139185664</c:v>
                </c:pt>
                <c:pt idx="85">
                  <c:v>1.8689101139185664</c:v>
                </c:pt>
                <c:pt idx="86">
                  <c:v>1.8972269338264234</c:v>
                </c:pt>
                <c:pt idx="87">
                  <c:v>2.0388110333657088</c:v>
                </c:pt>
                <c:pt idx="88">
                  <c:v>95.144514890399748</c:v>
                </c:pt>
                <c:pt idx="89">
                  <c:v>94.295010293164026</c:v>
                </c:pt>
                <c:pt idx="90">
                  <c:v>53.235621426771282</c:v>
                </c:pt>
                <c:pt idx="91">
                  <c:v>22.625139106377794</c:v>
                </c:pt>
                <c:pt idx="92">
                  <c:v>14.583162252546389</c:v>
                </c:pt>
                <c:pt idx="93">
                  <c:v>10.13742152701283</c:v>
                </c:pt>
                <c:pt idx="94">
                  <c:v>7.9003927542921213</c:v>
                </c:pt>
                <c:pt idx="95">
                  <c:v>6.4845517588992685</c:v>
                </c:pt>
                <c:pt idx="96">
                  <c:v>6.2297003797285546</c:v>
                </c:pt>
                <c:pt idx="97">
                  <c:v>5.6916808014792704</c:v>
                </c:pt>
                <c:pt idx="98">
                  <c:v>5.663363981571413</c:v>
                </c:pt>
                <c:pt idx="99">
                  <c:v>5.7766312612028416</c:v>
                </c:pt>
                <c:pt idx="100">
                  <c:v>5.8332649010185555</c:v>
                </c:pt>
                <c:pt idx="101">
                  <c:v>16.282171447017813</c:v>
                </c:pt>
                <c:pt idx="102">
                  <c:v>68.526704177014096</c:v>
                </c:pt>
                <c:pt idx="103">
                  <c:v>25.739989296242072</c:v>
                </c:pt>
                <c:pt idx="104">
                  <c:v>21.6340504096028</c:v>
                </c:pt>
                <c:pt idx="105">
                  <c:v>24.465732400388504</c:v>
                </c:pt>
                <c:pt idx="106">
                  <c:v>51.819780431378433</c:v>
                </c:pt>
                <c:pt idx="107">
                  <c:v>31.998006495878485</c:v>
                </c:pt>
                <c:pt idx="108">
                  <c:v>24.239197841125648</c:v>
                </c:pt>
                <c:pt idx="109">
                  <c:v>45.306911852571304</c:v>
                </c:pt>
                <c:pt idx="110">
                  <c:v>43.041566259942741</c:v>
                </c:pt>
                <c:pt idx="111">
                  <c:v>25.853256575873502</c:v>
                </c:pt>
                <c:pt idx="112">
                  <c:v>25.428504277255644</c:v>
                </c:pt>
                <c:pt idx="113">
                  <c:v>40.209884269157037</c:v>
                </c:pt>
                <c:pt idx="114">
                  <c:v>31.714838296799915</c:v>
                </c:pt>
                <c:pt idx="115">
                  <c:v>20.104942134578518</c:v>
                </c:pt>
                <c:pt idx="116">
                  <c:v>17.669695622502811</c:v>
                </c:pt>
                <c:pt idx="117">
                  <c:v>14.186726773836391</c:v>
                </c:pt>
                <c:pt idx="118">
                  <c:v>11.723163441852826</c:v>
                </c:pt>
                <c:pt idx="119">
                  <c:v>10.194055166828544</c:v>
                </c:pt>
                <c:pt idx="120">
                  <c:v>12.487717579364967</c:v>
                </c:pt>
                <c:pt idx="121">
                  <c:v>18.32098248038352</c:v>
                </c:pt>
                <c:pt idx="122">
                  <c:v>13.846924934942106</c:v>
                </c:pt>
                <c:pt idx="123">
                  <c:v>10.930292484432828</c:v>
                </c:pt>
                <c:pt idx="124">
                  <c:v>9.1463328302378333</c:v>
                </c:pt>
                <c:pt idx="125">
                  <c:v>10.279005626552115</c:v>
                </c:pt>
                <c:pt idx="126">
                  <c:v>12.912469877982822</c:v>
                </c:pt>
                <c:pt idx="127">
                  <c:v>15.177815470611387</c:v>
                </c:pt>
                <c:pt idx="128">
                  <c:v>19.538605736421374</c:v>
                </c:pt>
                <c:pt idx="129">
                  <c:v>76.172245552135507</c:v>
                </c:pt>
                <c:pt idx="130">
                  <c:v>46.439584648885592</c:v>
                </c:pt>
                <c:pt idx="131">
                  <c:v>22.257020447575655</c:v>
                </c:pt>
                <c:pt idx="132">
                  <c:v>16.820191025267096</c:v>
                </c:pt>
                <c:pt idx="133">
                  <c:v>12.176232560378539</c:v>
                </c:pt>
                <c:pt idx="134">
                  <c:v>10.986926124248543</c:v>
                </c:pt>
                <c:pt idx="135">
                  <c:v>10.109104707104972</c:v>
                </c:pt>
                <c:pt idx="136">
                  <c:v>10.13742152701283</c:v>
                </c:pt>
                <c:pt idx="137">
                  <c:v>12.176232560378539</c:v>
                </c:pt>
                <c:pt idx="138">
                  <c:v>13.931875394665676</c:v>
                </c:pt>
                <c:pt idx="139">
                  <c:v>22.540188646654226</c:v>
                </c:pt>
                <c:pt idx="140">
                  <c:v>21.605733589694943</c:v>
                </c:pt>
                <c:pt idx="141">
                  <c:v>32.564342894035626</c:v>
                </c:pt>
                <c:pt idx="142">
                  <c:v>37.944538676528467</c:v>
                </c:pt>
                <c:pt idx="143">
                  <c:v>26.023157495320643</c:v>
                </c:pt>
                <c:pt idx="144">
                  <c:v>24.692266959651363</c:v>
                </c:pt>
                <c:pt idx="145">
                  <c:v>36.811865880214185</c:v>
                </c:pt>
                <c:pt idx="146">
                  <c:v>119.49698001115682</c:v>
                </c:pt>
                <c:pt idx="147">
                  <c:v>131.10687617337823</c:v>
                </c:pt>
                <c:pt idx="148">
                  <c:v>73.057395362271237</c:v>
                </c:pt>
                <c:pt idx="149">
                  <c:v>43.607902658099881</c:v>
                </c:pt>
                <c:pt idx="150">
                  <c:v>154.04350029874243</c:v>
                </c:pt>
                <c:pt idx="151">
                  <c:v>90.330655506064048</c:v>
                </c:pt>
                <c:pt idx="152">
                  <c:v>50.403939435985578</c:v>
                </c:pt>
                <c:pt idx="153">
                  <c:v>38.227706875607041</c:v>
                </c:pt>
                <c:pt idx="154">
                  <c:v>26.759394812924928</c:v>
                </c:pt>
                <c:pt idx="155">
                  <c:v>22.681772746193509</c:v>
                </c:pt>
                <c:pt idx="156">
                  <c:v>19.057219797987806</c:v>
                </c:pt>
                <c:pt idx="157">
                  <c:v>17.273260143792811</c:v>
                </c:pt>
                <c:pt idx="158">
                  <c:v>15.54593412941353</c:v>
                </c:pt>
                <c:pt idx="159">
                  <c:v>14.469894972914961</c:v>
                </c:pt>
                <c:pt idx="160">
                  <c:v>14.243360413652104</c:v>
                </c:pt>
                <c:pt idx="161">
                  <c:v>12.74256895853568</c:v>
                </c:pt>
                <c:pt idx="162">
                  <c:v>11.411678422866398</c:v>
                </c:pt>
                <c:pt idx="163">
                  <c:v>10.873658844617113</c:v>
                </c:pt>
                <c:pt idx="164">
                  <c:v>10.930292484432828</c:v>
                </c:pt>
                <c:pt idx="165">
                  <c:v>12.402767119641394</c:v>
                </c:pt>
                <c:pt idx="166">
                  <c:v>14.922964091440674</c:v>
                </c:pt>
                <c:pt idx="167">
                  <c:v>16.70692374563567</c:v>
                </c:pt>
                <c:pt idx="168">
                  <c:v>13.790291295126391</c:v>
                </c:pt>
                <c:pt idx="169">
                  <c:v>12.487717579364967</c:v>
                </c:pt>
                <c:pt idx="170">
                  <c:v>12.006331640931396</c:v>
                </c:pt>
                <c:pt idx="171">
                  <c:v>13.761974475218535</c:v>
                </c:pt>
                <c:pt idx="172">
                  <c:v>17.216626503977096</c:v>
                </c:pt>
                <c:pt idx="173">
                  <c:v>16.4237555465571</c:v>
                </c:pt>
                <c:pt idx="174">
                  <c:v>14.611479072454246</c:v>
                </c:pt>
                <c:pt idx="175">
                  <c:v>13.42217263632425</c:v>
                </c:pt>
                <c:pt idx="176">
                  <c:v>14.838013631717104</c:v>
                </c:pt>
                <c:pt idx="177">
                  <c:v>16.565339646096383</c:v>
                </c:pt>
                <c:pt idx="178">
                  <c:v>13.620390375679248</c:v>
                </c:pt>
                <c:pt idx="179">
                  <c:v>12.062965280747111</c:v>
                </c:pt>
                <c:pt idx="180">
                  <c:v>12.855836238167107</c:v>
                </c:pt>
                <c:pt idx="181">
                  <c:v>11.779797081668539</c:v>
                </c:pt>
                <c:pt idx="182">
                  <c:v>10.33563926636783</c:v>
                </c:pt>
                <c:pt idx="183">
                  <c:v>8.8914814510671185</c:v>
                </c:pt>
                <c:pt idx="184">
                  <c:v>8.268511413094263</c:v>
                </c:pt>
                <c:pt idx="185">
                  <c:v>9.5710851288556889</c:v>
                </c:pt>
                <c:pt idx="186">
                  <c:v>10.194055166828544</c:v>
                </c:pt>
                <c:pt idx="187">
                  <c:v>9.5994019487635462</c:v>
                </c:pt>
                <c:pt idx="188">
                  <c:v>8.6649468918042629</c:v>
                </c:pt>
                <c:pt idx="189">
                  <c:v>7.9853432140156926</c:v>
                </c:pt>
                <c:pt idx="190">
                  <c:v>9.4861346691321167</c:v>
                </c:pt>
                <c:pt idx="191">
                  <c:v>10.590490645538543</c:v>
                </c:pt>
                <c:pt idx="192">
                  <c:v>9.3445505695928315</c:v>
                </c:pt>
                <c:pt idx="193">
                  <c:v>8.268511413094263</c:v>
                </c:pt>
                <c:pt idx="194">
                  <c:v>7.6455413751214083</c:v>
                </c:pt>
                <c:pt idx="195">
                  <c:v>7.1641554366878379</c:v>
                </c:pt>
                <c:pt idx="196">
                  <c:v>6.7677199579778389</c:v>
                </c:pt>
                <c:pt idx="197">
                  <c:v>6.5695022186228398</c:v>
                </c:pt>
                <c:pt idx="198">
                  <c:v>6.4562349389914111</c:v>
                </c:pt>
                <c:pt idx="199">
                  <c:v>6.3996012991756972</c:v>
                </c:pt>
                <c:pt idx="200">
                  <c:v>6.5695022186228398</c:v>
                </c:pt>
                <c:pt idx="201">
                  <c:v>7.5039572755821222</c:v>
                </c:pt>
                <c:pt idx="202">
                  <c:v>8.0419768538314074</c:v>
                </c:pt>
                <c:pt idx="203">
                  <c:v>7.4756404556742657</c:v>
                </c:pt>
                <c:pt idx="204">
                  <c:v>6.7960367778856963</c:v>
                </c:pt>
                <c:pt idx="205">
                  <c:v>6.1164331000971259</c:v>
                </c:pt>
                <c:pt idx="206">
                  <c:v>5.6916808014792704</c:v>
                </c:pt>
                <c:pt idx="207">
                  <c:v>5.4934630621242713</c:v>
                </c:pt>
                <c:pt idx="208">
                  <c:v>5.4368294223085565</c:v>
                </c:pt>
                <c:pt idx="209">
                  <c:v>5.3801957824928426</c:v>
                </c:pt>
                <c:pt idx="210">
                  <c:v>5.0970275834142722</c:v>
                </c:pt>
                <c:pt idx="211">
                  <c:v>4.7855425644278444</c:v>
                </c:pt>
                <c:pt idx="212">
                  <c:v>4.5306911852571305</c:v>
                </c:pt>
                <c:pt idx="213">
                  <c:v>4.4174239056257028</c:v>
                </c:pt>
                <c:pt idx="214">
                  <c:v>4.6156416449807018</c:v>
                </c:pt>
                <c:pt idx="215">
                  <c:v>5.7766312612028416</c:v>
                </c:pt>
                <c:pt idx="216">
                  <c:v>6.3712844792678398</c:v>
                </c:pt>
                <c:pt idx="217">
                  <c:v>5.4934630621242713</c:v>
                </c:pt>
                <c:pt idx="218">
                  <c:v>4.8988098440592722</c:v>
                </c:pt>
                <c:pt idx="219">
                  <c:v>4.5590080051649879</c:v>
                </c:pt>
                <c:pt idx="220">
                  <c:v>4.4457407255335593</c:v>
                </c:pt>
                <c:pt idx="221">
                  <c:v>4.3041566259942741</c:v>
                </c:pt>
                <c:pt idx="222">
                  <c:v>4.1625725264549889</c:v>
                </c:pt>
                <c:pt idx="223">
                  <c:v>4.0209884269157037</c:v>
                </c:pt>
                <c:pt idx="224">
                  <c:v>3.7944538676528468</c:v>
                </c:pt>
                <c:pt idx="225">
                  <c:v>3.6528697681135616</c:v>
                </c:pt>
                <c:pt idx="226">
                  <c:v>3.482968848666419</c:v>
                </c:pt>
                <c:pt idx="227">
                  <c:v>3.3413847491271338</c:v>
                </c:pt>
                <c:pt idx="228">
                  <c:v>3.2281174694957055</c:v>
                </c:pt>
                <c:pt idx="229">
                  <c:v>3.1714838296799917</c:v>
                </c:pt>
                <c:pt idx="230">
                  <c:v>3.058216550048563</c:v>
                </c:pt>
                <c:pt idx="231">
                  <c:v>2.9732660903249921</c:v>
                </c:pt>
                <c:pt idx="232">
                  <c:v>2.9449492704171347</c:v>
                </c:pt>
                <c:pt idx="233">
                  <c:v>2.8316819907857065</c:v>
                </c:pt>
                <c:pt idx="234">
                  <c:v>2.7467315310621356</c:v>
                </c:pt>
                <c:pt idx="235">
                  <c:v>2.6334642514307074</c:v>
                </c:pt>
                <c:pt idx="236">
                  <c:v>2.4918801518914218</c:v>
                </c:pt>
                <c:pt idx="237">
                  <c:v>2.3786128722599935</c:v>
                </c:pt>
                <c:pt idx="238">
                  <c:v>2.2653455926285653</c:v>
                </c:pt>
                <c:pt idx="239">
                  <c:v>2.180395132904994</c:v>
                </c:pt>
                <c:pt idx="240">
                  <c:v>2.0954446731814231</c:v>
                </c:pt>
                <c:pt idx="241">
                  <c:v>2.0104942134578518</c:v>
                </c:pt>
                <c:pt idx="242">
                  <c:v>1.9821773935499947</c:v>
                </c:pt>
                <c:pt idx="243">
                  <c:v>1.9255437537342805</c:v>
                </c:pt>
                <c:pt idx="244">
                  <c:v>1.9821773935499947</c:v>
                </c:pt>
                <c:pt idx="245">
                  <c:v>2.1237614930892801</c:v>
                </c:pt>
                <c:pt idx="246">
                  <c:v>2.2653455926285653</c:v>
                </c:pt>
                <c:pt idx="247">
                  <c:v>2.152078312997137</c:v>
                </c:pt>
                <c:pt idx="248">
                  <c:v>2.2087119528128514</c:v>
                </c:pt>
                <c:pt idx="249">
                  <c:v>2.0388110333657088</c:v>
                </c:pt>
                <c:pt idx="250">
                  <c:v>1.9255437537342805</c:v>
                </c:pt>
                <c:pt idx="251">
                  <c:v>1.8689101139185664</c:v>
                </c:pt>
                <c:pt idx="252">
                  <c:v>1.7839596541949951</c:v>
                </c:pt>
                <c:pt idx="253">
                  <c:v>1.6990091944714241</c:v>
                </c:pt>
                <c:pt idx="254">
                  <c:v>1.6423755546557099</c:v>
                </c:pt>
                <c:pt idx="255">
                  <c:v>1.5857419148399958</c:v>
                </c:pt>
                <c:pt idx="256">
                  <c:v>1.5007914551164245</c:v>
                </c:pt>
                <c:pt idx="257">
                  <c:v>1.4158409953928532</c:v>
                </c:pt>
                <c:pt idx="258">
                  <c:v>1.3592073555771391</c:v>
                </c:pt>
                <c:pt idx="259">
                  <c:v>1.302573715761425</c:v>
                </c:pt>
                <c:pt idx="260">
                  <c:v>1.2459400759457109</c:v>
                </c:pt>
                <c:pt idx="261">
                  <c:v>1.1893064361299968</c:v>
                </c:pt>
                <c:pt idx="262">
                  <c:v>1.1609896162221398</c:v>
                </c:pt>
                <c:pt idx="263">
                  <c:v>1.1893064361299968</c:v>
                </c:pt>
                <c:pt idx="264">
                  <c:v>1.2176232560378539</c:v>
                </c:pt>
                <c:pt idx="265">
                  <c:v>1.2176232560378539</c:v>
                </c:pt>
                <c:pt idx="266">
                  <c:v>1.1893064361299968</c:v>
                </c:pt>
                <c:pt idx="267">
                  <c:v>1.4441578153007104</c:v>
                </c:pt>
                <c:pt idx="268">
                  <c:v>1.4441578153007104</c:v>
                </c:pt>
                <c:pt idx="269">
                  <c:v>1.4441578153007104</c:v>
                </c:pt>
                <c:pt idx="270">
                  <c:v>1.3875241754849963</c:v>
                </c:pt>
                <c:pt idx="271">
                  <c:v>1.4441578153007104</c:v>
                </c:pt>
                <c:pt idx="272">
                  <c:v>1.3875241754849963</c:v>
                </c:pt>
                <c:pt idx="273">
                  <c:v>1.2742568958535681</c:v>
                </c:pt>
                <c:pt idx="274">
                  <c:v>1.1609896162221398</c:v>
                </c:pt>
                <c:pt idx="275">
                  <c:v>1.1326727963142826</c:v>
                </c:pt>
                <c:pt idx="276">
                  <c:v>1.1043559764064257</c:v>
                </c:pt>
                <c:pt idx="277">
                  <c:v>1.0760391564985685</c:v>
                </c:pt>
                <c:pt idx="278">
                  <c:v>1.0194055166828544</c:v>
                </c:pt>
                <c:pt idx="279">
                  <c:v>0.99108869677499734</c:v>
                </c:pt>
                <c:pt idx="280">
                  <c:v>0.96277187686714027</c:v>
                </c:pt>
                <c:pt idx="281">
                  <c:v>0.93445505695928321</c:v>
                </c:pt>
                <c:pt idx="282">
                  <c:v>0.90613823705142615</c:v>
                </c:pt>
                <c:pt idx="283">
                  <c:v>0.87782141714356909</c:v>
                </c:pt>
                <c:pt idx="284">
                  <c:v>0.84950459723571203</c:v>
                </c:pt>
                <c:pt idx="285">
                  <c:v>0.82118777732785497</c:v>
                </c:pt>
                <c:pt idx="286">
                  <c:v>0.82118777732785497</c:v>
                </c:pt>
                <c:pt idx="287">
                  <c:v>0.79287095741999791</c:v>
                </c:pt>
                <c:pt idx="288">
                  <c:v>0.82118777732785497</c:v>
                </c:pt>
                <c:pt idx="289">
                  <c:v>0.82118777732785497</c:v>
                </c:pt>
                <c:pt idx="290">
                  <c:v>0.79287095741999791</c:v>
                </c:pt>
                <c:pt idx="291">
                  <c:v>0.79287095741999791</c:v>
                </c:pt>
                <c:pt idx="292">
                  <c:v>0.76455413751214074</c:v>
                </c:pt>
                <c:pt idx="293">
                  <c:v>0.73623731760428368</c:v>
                </c:pt>
                <c:pt idx="294">
                  <c:v>0.70792049769642662</c:v>
                </c:pt>
                <c:pt idx="295">
                  <c:v>0.70792049769642662</c:v>
                </c:pt>
                <c:pt idx="296">
                  <c:v>0.70792049769642662</c:v>
                </c:pt>
                <c:pt idx="297">
                  <c:v>0.67960367778856956</c:v>
                </c:pt>
                <c:pt idx="298">
                  <c:v>0.67960367778856956</c:v>
                </c:pt>
                <c:pt idx="299">
                  <c:v>0.70792049769642662</c:v>
                </c:pt>
                <c:pt idx="300">
                  <c:v>0.6512868578807125</c:v>
                </c:pt>
                <c:pt idx="301">
                  <c:v>0.56633639815714132</c:v>
                </c:pt>
                <c:pt idx="302">
                  <c:v>0.56633639815714132</c:v>
                </c:pt>
                <c:pt idx="303">
                  <c:v>0.5097027583414272</c:v>
                </c:pt>
                <c:pt idx="304">
                  <c:v>0.53801957824928426</c:v>
                </c:pt>
                <c:pt idx="305">
                  <c:v>0.56633639815714132</c:v>
                </c:pt>
                <c:pt idx="306">
                  <c:v>0.53801957824928426</c:v>
                </c:pt>
                <c:pt idx="307">
                  <c:v>0.5097027583414272</c:v>
                </c:pt>
                <c:pt idx="308">
                  <c:v>0.48138593843357014</c:v>
                </c:pt>
                <c:pt idx="309">
                  <c:v>0.53801957824928426</c:v>
                </c:pt>
                <c:pt idx="310">
                  <c:v>0.6512868578807125</c:v>
                </c:pt>
                <c:pt idx="311">
                  <c:v>0.6512868578807125</c:v>
                </c:pt>
                <c:pt idx="312">
                  <c:v>0.59465321806499838</c:v>
                </c:pt>
                <c:pt idx="313">
                  <c:v>0.56633639815714132</c:v>
                </c:pt>
                <c:pt idx="314">
                  <c:v>0.56633639815714132</c:v>
                </c:pt>
                <c:pt idx="315">
                  <c:v>0.53801957824928426</c:v>
                </c:pt>
                <c:pt idx="316">
                  <c:v>0.56633639815714132</c:v>
                </c:pt>
                <c:pt idx="317">
                  <c:v>0.6512868578807125</c:v>
                </c:pt>
                <c:pt idx="318">
                  <c:v>0.6512868578807125</c:v>
                </c:pt>
                <c:pt idx="319">
                  <c:v>0.62297003797285544</c:v>
                </c:pt>
                <c:pt idx="320">
                  <c:v>0.62297003797285544</c:v>
                </c:pt>
                <c:pt idx="321">
                  <c:v>0.62297003797285544</c:v>
                </c:pt>
                <c:pt idx="322">
                  <c:v>0.6512868578807125</c:v>
                </c:pt>
                <c:pt idx="323">
                  <c:v>0.62297003797285544</c:v>
                </c:pt>
                <c:pt idx="324">
                  <c:v>0.62297003797285544</c:v>
                </c:pt>
                <c:pt idx="325">
                  <c:v>0.59465321806499838</c:v>
                </c:pt>
                <c:pt idx="326">
                  <c:v>0.59465321806499838</c:v>
                </c:pt>
                <c:pt idx="327">
                  <c:v>0.56633639815714132</c:v>
                </c:pt>
                <c:pt idx="328">
                  <c:v>0.56633639815714132</c:v>
                </c:pt>
                <c:pt idx="329">
                  <c:v>0.56633639815714132</c:v>
                </c:pt>
                <c:pt idx="330">
                  <c:v>0.53801957824928426</c:v>
                </c:pt>
                <c:pt idx="331">
                  <c:v>0.53801957824928426</c:v>
                </c:pt>
                <c:pt idx="332">
                  <c:v>0.56633639815714132</c:v>
                </c:pt>
                <c:pt idx="333">
                  <c:v>0.56633639815714132</c:v>
                </c:pt>
                <c:pt idx="334">
                  <c:v>0.59465321806499838</c:v>
                </c:pt>
                <c:pt idx="335">
                  <c:v>0.56633639815714132</c:v>
                </c:pt>
                <c:pt idx="336">
                  <c:v>0.56633639815714132</c:v>
                </c:pt>
                <c:pt idx="337">
                  <c:v>0.56633639815714132</c:v>
                </c:pt>
                <c:pt idx="338">
                  <c:v>0.56633639815714132</c:v>
                </c:pt>
                <c:pt idx="339">
                  <c:v>0.56633639815714132</c:v>
                </c:pt>
                <c:pt idx="340">
                  <c:v>0.56633639815714132</c:v>
                </c:pt>
                <c:pt idx="341">
                  <c:v>0.56633639815714132</c:v>
                </c:pt>
                <c:pt idx="342">
                  <c:v>0.56633639815714132</c:v>
                </c:pt>
                <c:pt idx="343">
                  <c:v>0.56633639815714132</c:v>
                </c:pt>
                <c:pt idx="344">
                  <c:v>0.56633639815714132</c:v>
                </c:pt>
                <c:pt idx="345">
                  <c:v>0.56633639815714132</c:v>
                </c:pt>
                <c:pt idx="346">
                  <c:v>0.56633639815714132</c:v>
                </c:pt>
                <c:pt idx="347">
                  <c:v>0.56633639815714132</c:v>
                </c:pt>
                <c:pt idx="348">
                  <c:v>0.56633639815714132</c:v>
                </c:pt>
                <c:pt idx="349">
                  <c:v>0.56633639815714132</c:v>
                </c:pt>
                <c:pt idx="350">
                  <c:v>0.56633639815714132</c:v>
                </c:pt>
                <c:pt idx="351">
                  <c:v>0.53801957824928426</c:v>
                </c:pt>
                <c:pt idx="352">
                  <c:v>0.53801957824928426</c:v>
                </c:pt>
                <c:pt idx="353">
                  <c:v>0.53801957824928426</c:v>
                </c:pt>
                <c:pt idx="354">
                  <c:v>0.53801957824928426</c:v>
                </c:pt>
                <c:pt idx="355">
                  <c:v>0.5097027583414272</c:v>
                </c:pt>
                <c:pt idx="356">
                  <c:v>0.53801957824928426</c:v>
                </c:pt>
                <c:pt idx="357">
                  <c:v>0.53801957824928426</c:v>
                </c:pt>
                <c:pt idx="358">
                  <c:v>0.56633639815714132</c:v>
                </c:pt>
                <c:pt idx="359">
                  <c:v>0.53801957824928426</c:v>
                </c:pt>
                <c:pt idx="360">
                  <c:v>0.56633639815714132</c:v>
                </c:pt>
                <c:pt idx="361">
                  <c:v>0.56633639815714132</c:v>
                </c:pt>
                <c:pt idx="362">
                  <c:v>0.56633639815714132</c:v>
                </c:pt>
                <c:pt idx="363">
                  <c:v>0.59465321806499838</c:v>
                </c:pt>
                <c:pt idx="364">
                  <c:v>0.59465321806499838</c:v>
                </c:pt>
                <c:pt idx="365">
                  <c:v>0.56633639815714132</c:v>
                </c:pt>
                <c:pt idx="366">
                  <c:v>0.59465321806499838</c:v>
                </c:pt>
                <c:pt idx="367">
                  <c:v>0.62297003797285544</c:v>
                </c:pt>
                <c:pt idx="368">
                  <c:v>0.59465321806499838</c:v>
                </c:pt>
                <c:pt idx="369">
                  <c:v>0.62297003797285544</c:v>
                </c:pt>
                <c:pt idx="370">
                  <c:v>0.62297003797285544</c:v>
                </c:pt>
                <c:pt idx="371">
                  <c:v>0.6512868578807125</c:v>
                </c:pt>
                <c:pt idx="372">
                  <c:v>0.67960367778856956</c:v>
                </c:pt>
                <c:pt idx="373">
                  <c:v>0.70792049769642662</c:v>
                </c:pt>
                <c:pt idx="374">
                  <c:v>0.70792049769642662</c:v>
                </c:pt>
                <c:pt idx="375">
                  <c:v>0.70792049769642662</c:v>
                </c:pt>
                <c:pt idx="376">
                  <c:v>0.70792049769642662</c:v>
                </c:pt>
                <c:pt idx="377">
                  <c:v>0.70792049769642662</c:v>
                </c:pt>
                <c:pt idx="378">
                  <c:v>0.70792049769642662</c:v>
                </c:pt>
                <c:pt idx="379">
                  <c:v>0.67960367778856956</c:v>
                </c:pt>
                <c:pt idx="380">
                  <c:v>0.67960367778856956</c:v>
                </c:pt>
                <c:pt idx="381">
                  <c:v>0.70792049769642662</c:v>
                </c:pt>
                <c:pt idx="382">
                  <c:v>0.70792049769642662</c:v>
                </c:pt>
                <c:pt idx="383">
                  <c:v>0.70792049769642662</c:v>
                </c:pt>
                <c:pt idx="384">
                  <c:v>0.70792049769642662</c:v>
                </c:pt>
                <c:pt idx="385">
                  <c:v>0.67960367778856956</c:v>
                </c:pt>
                <c:pt idx="386">
                  <c:v>0.70792049769642662</c:v>
                </c:pt>
                <c:pt idx="387">
                  <c:v>0.67960367778856956</c:v>
                </c:pt>
                <c:pt idx="388">
                  <c:v>0.70792049769642662</c:v>
                </c:pt>
                <c:pt idx="389">
                  <c:v>0.76455413751214074</c:v>
                </c:pt>
                <c:pt idx="390">
                  <c:v>0.84950459723571203</c:v>
                </c:pt>
                <c:pt idx="391">
                  <c:v>0.90613823705142615</c:v>
                </c:pt>
                <c:pt idx="392">
                  <c:v>0.99108869677499734</c:v>
                </c:pt>
                <c:pt idx="393">
                  <c:v>1.0760391564985685</c:v>
                </c:pt>
                <c:pt idx="394">
                  <c:v>1.0477223365907116</c:v>
                </c:pt>
                <c:pt idx="395">
                  <c:v>0.99108869677499734</c:v>
                </c:pt>
                <c:pt idx="396">
                  <c:v>0.96277187686714027</c:v>
                </c:pt>
                <c:pt idx="397">
                  <c:v>0.93445505695928321</c:v>
                </c:pt>
                <c:pt idx="398">
                  <c:v>0.93445505695928321</c:v>
                </c:pt>
                <c:pt idx="399">
                  <c:v>0.99108869677499734</c:v>
                </c:pt>
                <c:pt idx="400">
                  <c:v>0.99108869677499734</c:v>
                </c:pt>
                <c:pt idx="401">
                  <c:v>1.1326727963142826</c:v>
                </c:pt>
                <c:pt idx="402">
                  <c:v>1.1609896162221398</c:v>
                </c:pt>
                <c:pt idx="403">
                  <c:v>1.1326727963142826</c:v>
                </c:pt>
                <c:pt idx="404">
                  <c:v>1.1043559764064257</c:v>
                </c:pt>
                <c:pt idx="405">
                  <c:v>1.1043559764064257</c:v>
                </c:pt>
                <c:pt idx="406">
                  <c:v>1.0760391564985685</c:v>
                </c:pt>
                <c:pt idx="407">
                  <c:v>1.1043559764064257</c:v>
                </c:pt>
                <c:pt idx="408">
                  <c:v>1.1326727963142826</c:v>
                </c:pt>
                <c:pt idx="409">
                  <c:v>1.1609896162221398</c:v>
                </c:pt>
                <c:pt idx="410">
                  <c:v>1.1043559764064257</c:v>
                </c:pt>
                <c:pt idx="411">
                  <c:v>1.0760391564985685</c:v>
                </c:pt>
                <c:pt idx="412">
                  <c:v>1.1043559764064257</c:v>
                </c:pt>
                <c:pt idx="413">
                  <c:v>1.0760391564985685</c:v>
                </c:pt>
                <c:pt idx="414">
                  <c:v>1.1043559764064257</c:v>
                </c:pt>
                <c:pt idx="415">
                  <c:v>1.1043559764064257</c:v>
                </c:pt>
                <c:pt idx="416">
                  <c:v>1.1043559764064257</c:v>
                </c:pt>
                <c:pt idx="417">
                  <c:v>1.1043559764064257</c:v>
                </c:pt>
                <c:pt idx="418">
                  <c:v>1.1043559764064257</c:v>
                </c:pt>
                <c:pt idx="419">
                  <c:v>1.2459400759457109</c:v>
                </c:pt>
                <c:pt idx="420">
                  <c:v>1.4158409953928532</c:v>
                </c:pt>
                <c:pt idx="421">
                  <c:v>1.5857419148399958</c:v>
                </c:pt>
                <c:pt idx="422">
                  <c:v>2.0388110333657088</c:v>
                </c:pt>
                <c:pt idx="423">
                  <c:v>2.6900978912464213</c:v>
                </c:pt>
                <c:pt idx="424">
                  <c:v>3.6528697681135616</c:v>
                </c:pt>
                <c:pt idx="425">
                  <c:v>2.60514743152285</c:v>
                </c:pt>
                <c:pt idx="426">
                  <c:v>2.180395132904994</c:v>
                </c:pt>
                <c:pt idx="427">
                  <c:v>2.3502960523521366</c:v>
                </c:pt>
                <c:pt idx="428">
                  <c:v>2.8599988106935639</c:v>
                </c:pt>
                <c:pt idx="429">
                  <c:v>3.482968848666419</c:v>
                </c:pt>
                <c:pt idx="430">
                  <c:v>4.3891070857178454</c:v>
                </c:pt>
                <c:pt idx="431">
                  <c:v>3.0865333699564204</c:v>
                </c:pt>
                <c:pt idx="432">
                  <c:v>2.4635633319835648</c:v>
                </c:pt>
                <c:pt idx="433">
                  <c:v>2.180395132904994</c:v>
                </c:pt>
                <c:pt idx="434">
                  <c:v>2.180395132904994</c:v>
                </c:pt>
                <c:pt idx="435">
                  <c:v>2.5485137917071361</c:v>
                </c:pt>
                <c:pt idx="436">
                  <c:v>2.5201969717992787</c:v>
                </c:pt>
                <c:pt idx="437">
                  <c:v>2.5201969717992787</c:v>
                </c:pt>
                <c:pt idx="438">
                  <c:v>4.5873248250728444</c:v>
                </c:pt>
                <c:pt idx="439">
                  <c:v>15.857419148399957</c:v>
                </c:pt>
                <c:pt idx="440">
                  <c:v>7.9003927542921213</c:v>
                </c:pt>
                <c:pt idx="441">
                  <c:v>23.64454462306065</c:v>
                </c:pt>
                <c:pt idx="442">
                  <c:v>26.249692054583502</c:v>
                </c:pt>
                <c:pt idx="443">
                  <c:v>14.441578153007104</c:v>
                </c:pt>
                <c:pt idx="444">
                  <c:v>17.669695622502811</c:v>
                </c:pt>
                <c:pt idx="445">
                  <c:v>10.250688806644257</c:v>
                </c:pt>
                <c:pt idx="446">
                  <c:v>7.1641554366878379</c:v>
                </c:pt>
                <c:pt idx="447">
                  <c:v>5.8332649010185555</c:v>
                </c:pt>
                <c:pt idx="448">
                  <c:v>4.955443483874987</c:v>
                </c:pt>
                <c:pt idx="449">
                  <c:v>4.1908893463628463</c:v>
                </c:pt>
                <c:pt idx="450">
                  <c:v>3.5962361282978472</c:v>
                </c:pt>
                <c:pt idx="451">
                  <c:v>3.1431670097721343</c:v>
                </c:pt>
                <c:pt idx="452">
                  <c:v>2.8883156306014208</c:v>
                </c:pt>
                <c:pt idx="453">
                  <c:v>2.60514743152285</c:v>
                </c:pt>
                <c:pt idx="454">
                  <c:v>2.4352465120757079</c:v>
                </c:pt>
                <c:pt idx="455">
                  <c:v>2.2370287727207083</c:v>
                </c:pt>
                <c:pt idx="456">
                  <c:v>2.0671278532735657</c:v>
                </c:pt>
                <c:pt idx="457">
                  <c:v>2.0388110333657088</c:v>
                </c:pt>
                <c:pt idx="458">
                  <c:v>2.0954446731814231</c:v>
                </c:pt>
                <c:pt idx="459">
                  <c:v>2.0104942134578518</c:v>
                </c:pt>
                <c:pt idx="460">
                  <c:v>2.2370287727207083</c:v>
                </c:pt>
                <c:pt idx="461">
                  <c:v>2.4352465120757079</c:v>
                </c:pt>
                <c:pt idx="462">
                  <c:v>2.3502960523521366</c:v>
                </c:pt>
                <c:pt idx="463">
                  <c:v>3.2847511093114199</c:v>
                </c:pt>
                <c:pt idx="464">
                  <c:v>3.3413847491271338</c:v>
                </c:pt>
                <c:pt idx="465">
                  <c:v>3.8227706875607042</c:v>
                </c:pt>
                <c:pt idx="466">
                  <c:v>5.1819780431378435</c:v>
                </c:pt>
                <c:pt idx="467">
                  <c:v>6.0881162801892694</c:v>
                </c:pt>
                <c:pt idx="468">
                  <c:v>5.2386116829535574</c:v>
                </c:pt>
                <c:pt idx="469">
                  <c:v>4.360790265809988</c:v>
                </c:pt>
                <c:pt idx="470">
                  <c:v>4.2475229861785602</c:v>
                </c:pt>
                <c:pt idx="471">
                  <c:v>11.411678422866398</c:v>
                </c:pt>
                <c:pt idx="472">
                  <c:v>20.8411794521828</c:v>
                </c:pt>
                <c:pt idx="473">
                  <c:v>30.298997301407063</c:v>
                </c:pt>
                <c:pt idx="474">
                  <c:v>20.473060793380657</c:v>
                </c:pt>
                <c:pt idx="475">
                  <c:v>13.761974475218535</c:v>
                </c:pt>
                <c:pt idx="476">
                  <c:v>9.6277187686714019</c:v>
                </c:pt>
                <c:pt idx="477">
                  <c:v>8.01366003392355</c:v>
                </c:pt>
                <c:pt idx="478">
                  <c:v>6.965937697332838</c:v>
                </c:pt>
                <c:pt idx="479">
                  <c:v>6.1164331000971259</c:v>
                </c:pt>
                <c:pt idx="480">
                  <c:v>5.5500967019399852</c:v>
                </c:pt>
                <c:pt idx="481">
                  <c:v>5.0120771236907009</c:v>
                </c:pt>
                <c:pt idx="482">
                  <c:v>5.0403939435985574</c:v>
                </c:pt>
                <c:pt idx="483">
                  <c:v>4.9271266639671296</c:v>
                </c:pt>
                <c:pt idx="484">
                  <c:v>4.5590080051649879</c:v>
                </c:pt>
                <c:pt idx="485">
                  <c:v>3.9643547870999893</c:v>
                </c:pt>
                <c:pt idx="486">
                  <c:v>3.7095034079292759</c:v>
                </c:pt>
                <c:pt idx="487">
                  <c:v>3.6811865880214185</c:v>
                </c:pt>
                <c:pt idx="488">
                  <c:v>4.8704930241514157</c:v>
                </c:pt>
                <c:pt idx="489">
                  <c:v>123.74450299733537</c:v>
                </c:pt>
                <c:pt idx="490">
                  <c:v>113.26727963142827</c:v>
                </c:pt>
                <c:pt idx="491">
                  <c:v>48.704930241514155</c:v>
                </c:pt>
                <c:pt idx="492">
                  <c:v>29.166324505092778</c:v>
                </c:pt>
                <c:pt idx="493">
                  <c:v>25.853256575873502</c:v>
                </c:pt>
                <c:pt idx="494">
                  <c:v>25.230286537900646</c:v>
                </c:pt>
                <c:pt idx="495">
                  <c:v>29.732660903249919</c:v>
                </c:pt>
                <c:pt idx="496">
                  <c:v>39.926716070078463</c:v>
                </c:pt>
                <c:pt idx="497">
                  <c:v>31.998006495878485</c:v>
                </c:pt>
                <c:pt idx="498">
                  <c:v>23.049891404995652</c:v>
                </c:pt>
                <c:pt idx="499">
                  <c:v>17.358210603516383</c:v>
                </c:pt>
                <c:pt idx="500">
                  <c:v>15.914052788215672</c:v>
                </c:pt>
                <c:pt idx="501">
                  <c:v>15.800785508584243</c:v>
                </c:pt>
                <c:pt idx="502">
                  <c:v>21.096030831353513</c:v>
                </c:pt>
                <c:pt idx="503">
                  <c:v>23.814445542507794</c:v>
                </c:pt>
                <c:pt idx="504">
                  <c:v>19.680189835960661</c:v>
                </c:pt>
                <c:pt idx="505">
                  <c:v>14.951280911348531</c:v>
                </c:pt>
                <c:pt idx="506">
                  <c:v>12.232866200194252</c:v>
                </c:pt>
                <c:pt idx="507">
                  <c:v>10.8170252048014</c:v>
                </c:pt>
                <c:pt idx="508">
                  <c:v>11.581579342313541</c:v>
                </c:pt>
                <c:pt idx="509">
                  <c:v>30.865333699564204</c:v>
                </c:pt>
                <c:pt idx="510">
                  <c:v>72.207890765035515</c:v>
                </c:pt>
                <c:pt idx="511">
                  <c:v>62.297003797285548</c:v>
                </c:pt>
                <c:pt idx="512">
                  <c:v>33.980183889428481</c:v>
                </c:pt>
                <c:pt idx="513">
                  <c:v>29.732660903249919</c:v>
                </c:pt>
                <c:pt idx="514">
                  <c:v>46.439584648885592</c:v>
                </c:pt>
                <c:pt idx="515">
                  <c:v>55.500967019399852</c:v>
                </c:pt>
                <c:pt idx="516">
                  <c:v>39.926716070078463</c:v>
                </c:pt>
                <c:pt idx="517">
                  <c:v>31.431670097721344</c:v>
                </c:pt>
                <c:pt idx="518">
                  <c:v>26.476226613846357</c:v>
                </c:pt>
                <c:pt idx="519">
                  <c:v>25.541771556887074</c:v>
                </c:pt>
                <c:pt idx="520">
                  <c:v>26.391276154122785</c:v>
                </c:pt>
                <c:pt idx="521">
                  <c:v>41.908893463628459</c:v>
                </c:pt>
                <c:pt idx="522">
                  <c:v>38.227706875607041</c:v>
                </c:pt>
                <c:pt idx="523">
                  <c:v>33.130679292192767</c:v>
                </c:pt>
                <c:pt idx="524">
                  <c:v>24.32414830084922</c:v>
                </c:pt>
                <c:pt idx="525">
                  <c:v>21.379199030432087</c:v>
                </c:pt>
                <c:pt idx="526">
                  <c:v>18.009497461397093</c:v>
                </c:pt>
                <c:pt idx="527">
                  <c:v>19.11385343780352</c:v>
                </c:pt>
                <c:pt idx="528">
                  <c:v>20.756228992459231</c:v>
                </c:pt>
                <c:pt idx="529">
                  <c:v>16.14058734747853</c:v>
                </c:pt>
                <c:pt idx="530">
                  <c:v>17.981180641489239</c:v>
                </c:pt>
                <c:pt idx="531">
                  <c:v>18.236032020659952</c:v>
                </c:pt>
                <c:pt idx="532">
                  <c:v>15.121181830795674</c:v>
                </c:pt>
                <c:pt idx="533">
                  <c:v>22.285337267483513</c:v>
                </c:pt>
                <c:pt idx="534">
                  <c:v>20.274843054025659</c:v>
                </c:pt>
                <c:pt idx="535">
                  <c:v>19.708506655868518</c:v>
                </c:pt>
                <c:pt idx="536">
                  <c:v>16.621973285912098</c:v>
                </c:pt>
                <c:pt idx="537">
                  <c:v>14.101776314112819</c:v>
                </c:pt>
                <c:pt idx="538">
                  <c:v>13.393855816416393</c:v>
                </c:pt>
                <c:pt idx="539">
                  <c:v>22.313654087391367</c:v>
                </c:pt>
                <c:pt idx="540">
                  <c:v>27.665533049976354</c:v>
                </c:pt>
                <c:pt idx="541">
                  <c:v>19.935041215131374</c:v>
                </c:pt>
                <c:pt idx="542">
                  <c:v>15.999003247939243</c:v>
                </c:pt>
                <c:pt idx="543">
                  <c:v>13.818608115034248</c:v>
                </c:pt>
                <c:pt idx="544">
                  <c:v>13.50712309604782</c:v>
                </c:pt>
                <c:pt idx="545">
                  <c:v>12.969103517798537</c:v>
                </c:pt>
                <c:pt idx="546">
                  <c:v>11.836430721484254</c:v>
                </c:pt>
                <c:pt idx="547">
                  <c:v>10.788708384893543</c:v>
                </c:pt>
                <c:pt idx="548">
                  <c:v>9.8259365080264018</c:v>
                </c:pt>
                <c:pt idx="549">
                  <c:v>9.4578178492242611</c:v>
                </c:pt>
                <c:pt idx="550">
                  <c:v>8.4667291524492629</c:v>
                </c:pt>
                <c:pt idx="551">
                  <c:v>8.268511413094263</c:v>
                </c:pt>
                <c:pt idx="552">
                  <c:v>8.5233627922649777</c:v>
                </c:pt>
                <c:pt idx="553">
                  <c:v>8.2968282330021204</c:v>
                </c:pt>
                <c:pt idx="554">
                  <c:v>8.1552441334628352</c:v>
                </c:pt>
                <c:pt idx="555">
                  <c:v>7.5039572755821222</c:v>
                </c:pt>
                <c:pt idx="556">
                  <c:v>6.8243535977935528</c:v>
                </c:pt>
                <c:pt idx="557">
                  <c:v>6.258017199636412</c:v>
                </c:pt>
                <c:pt idx="558">
                  <c:v>5.9748490005578407</c:v>
                </c:pt>
                <c:pt idx="559">
                  <c:v>5.6067303417556991</c:v>
                </c:pt>
                <c:pt idx="560">
                  <c:v>6.059799460281412</c:v>
                </c:pt>
                <c:pt idx="561">
                  <c:v>48.138593843357015</c:v>
                </c:pt>
                <c:pt idx="562">
                  <c:v>62.580171996364115</c:v>
                </c:pt>
                <c:pt idx="563">
                  <c:v>31.148501898642774</c:v>
                </c:pt>
                <c:pt idx="564">
                  <c:v>24.125930561494222</c:v>
                </c:pt>
                <c:pt idx="565">
                  <c:v>18.377616120199235</c:v>
                </c:pt>
                <c:pt idx="566">
                  <c:v>14.441578153007104</c:v>
                </c:pt>
                <c:pt idx="567">
                  <c:v>11.779797081668539</c:v>
                </c:pt>
                <c:pt idx="568">
                  <c:v>10.307322446459972</c:v>
                </c:pt>
                <c:pt idx="569">
                  <c:v>9.4011842094085463</c:v>
                </c:pt>
                <c:pt idx="570">
                  <c:v>8.7215805316199759</c:v>
                </c:pt>
                <c:pt idx="571">
                  <c:v>7.8437591144764074</c:v>
                </c:pt>
                <c:pt idx="572">
                  <c:v>7.0792049769642666</c:v>
                </c:pt>
                <c:pt idx="573">
                  <c:v>6.9376208774249815</c:v>
                </c:pt>
                <c:pt idx="574">
                  <c:v>7.0508881570564093</c:v>
                </c:pt>
                <c:pt idx="575">
                  <c:v>6.5978190385306963</c:v>
                </c:pt>
                <c:pt idx="576">
                  <c:v>6.2013835598206972</c:v>
                </c:pt>
                <c:pt idx="577">
                  <c:v>5.7483144412949843</c:v>
                </c:pt>
                <c:pt idx="578">
                  <c:v>5.3801957824928426</c:v>
                </c:pt>
                <c:pt idx="579">
                  <c:v>5.5217798820321278</c:v>
                </c:pt>
                <c:pt idx="580">
                  <c:v>6.7960367778856963</c:v>
                </c:pt>
                <c:pt idx="581">
                  <c:v>6.7394031380699815</c:v>
                </c:pt>
                <c:pt idx="582">
                  <c:v>5.8332649010185555</c:v>
                </c:pt>
                <c:pt idx="583">
                  <c:v>5.5784135218478417</c:v>
                </c:pt>
                <c:pt idx="584">
                  <c:v>5.2386116829535574</c:v>
                </c:pt>
                <c:pt idx="585">
                  <c:v>4.8704930241514157</c:v>
                </c:pt>
                <c:pt idx="586">
                  <c:v>4.5306911852571305</c:v>
                </c:pt>
                <c:pt idx="587">
                  <c:v>4.955443483874987</c:v>
                </c:pt>
                <c:pt idx="588">
                  <c:v>5.8332649010185555</c:v>
                </c:pt>
                <c:pt idx="589">
                  <c:v>11.439995242774256</c:v>
                </c:pt>
                <c:pt idx="590">
                  <c:v>11.836430721484254</c:v>
                </c:pt>
                <c:pt idx="591">
                  <c:v>8.5233627922649777</c:v>
                </c:pt>
                <c:pt idx="592">
                  <c:v>7.0225713371485528</c:v>
                </c:pt>
                <c:pt idx="593">
                  <c:v>6.2297003797285546</c:v>
                </c:pt>
                <c:pt idx="594">
                  <c:v>5.5784135218478417</c:v>
                </c:pt>
                <c:pt idx="595">
                  <c:v>5.0403939435985574</c:v>
                </c:pt>
                <c:pt idx="596">
                  <c:v>4.5590080051649879</c:v>
                </c:pt>
                <c:pt idx="597">
                  <c:v>4.2475229861785602</c:v>
                </c:pt>
                <c:pt idx="598">
                  <c:v>4.0209884269157037</c:v>
                </c:pt>
                <c:pt idx="599">
                  <c:v>3.7661370477449898</c:v>
                </c:pt>
                <c:pt idx="600">
                  <c:v>3.454652028758562</c:v>
                </c:pt>
                <c:pt idx="601">
                  <c:v>3.1714838296799917</c:v>
                </c:pt>
                <c:pt idx="602">
                  <c:v>2.9732660903249921</c:v>
                </c:pt>
                <c:pt idx="603">
                  <c:v>2.8316819907857065</c:v>
                </c:pt>
                <c:pt idx="604">
                  <c:v>2.7467315310621356</c:v>
                </c:pt>
                <c:pt idx="605">
                  <c:v>2.7184147111542782</c:v>
                </c:pt>
                <c:pt idx="606">
                  <c:v>2.6334642514307074</c:v>
                </c:pt>
                <c:pt idx="607">
                  <c:v>2.7467315310621356</c:v>
                </c:pt>
                <c:pt idx="608">
                  <c:v>3.2281174694957055</c:v>
                </c:pt>
                <c:pt idx="609">
                  <c:v>3.2281174694957055</c:v>
                </c:pt>
                <c:pt idx="610">
                  <c:v>4.3891070857178454</c:v>
                </c:pt>
                <c:pt idx="611">
                  <c:v>3.9360379671921324</c:v>
                </c:pt>
                <c:pt idx="612">
                  <c:v>3.1998006495878486</c:v>
                </c:pt>
                <c:pt idx="613">
                  <c:v>2.7750483509699926</c:v>
                </c:pt>
                <c:pt idx="614">
                  <c:v>2.5201969717992787</c:v>
                </c:pt>
                <c:pt idx="615">
                  <c:v>2.2936624125364222</c:v>
                </c:pt>
                <c:pt idx="616">
                  <c:v>2.2370287727207083</c:v>
                </c:pt>
                <c:pt idx="617">
                  <c:v>2.3502960523521366</c:v>
                </c:pt>
                <c:pt idx="618">
                  <c:v>2.3786128722599935</c:v>
                </c:pt>
                <c:pt idx="619">
                  <c:v>2.3219792324442796</c:v>
                </c:pt>
                <c:pt idx="620">
                  <c:v>2.6334642514307074</c:v>
                </c:pt>
                <c:pt idx="621">
                  <c:v>3.3130679292192768</c:v>
                </c:pt>
                <c:pt idx="622">
                  <c:v>3.6811865880214185</c:v>
                </c:pt>
                <c:pt idx="623">
                  <c:v>4.1625725264549889</c:v>
                </c:pt>
                <c:pt idx="624">
                  <c:v>3.1998006495878486</c:v>
                </c:pt>
                <c:pt idx="625">
                  <c:v>2.8033651708778495</c:v>
                </c:pt>
                <c:pt idx="626">
                  <c:v>2.5485137917071361</c:v>
                </c:pt>
                <c:pt idx="627">
                  <c:v>2.3219792324442796</c:v>
                </c:pt>
                <c:pt idx="628">
                  <c:v>2.2087119528128514</c:v>
                </c:pt>
                <c:pt idx="629">
                  <c:v>2.0671278532735657</c:v>
                </c:pt>
                <c:pt idx="630">
                  <c:v>1.8972269338264234</c:v>
                </c:pt>
                <c:pt idx="631">
                  <c:v>1.7839596541949951</c:v>
                </c:pt>
                <c:pt idx="632">
                  <c:v>1.6990091944714241</c:v>
                </c:pt>
                <c:pt idx="633">
                  <c:v>1.6423755546557099</c:v>
                </c:pt>
                <c:pt idx="634">
                  <c:v>1.5574250949321387</c:v>
                </c:pt>
                <c:pt idx="635">
                  <c:v>1.4441578153007104</c:v>
                </c:pt>
                <c:pt idx="636">
                  <c:v>1.3875241754849963</c:v>
                </c:pt>
                <c:pt idx="637">
                  <c:v>1.3308905356692822</c:v>
                </c:pt>
                <c:pt idx="638">
                  <c:v>1.2742568958535681</c:v>
                </c:pt>
                <c:pt idx="639">
                  <c:v>1.302573715761425</c:v>
                </c:pt>
                <c:pt idx="640">
                  <c:v>1.1326727963142826</c:v>
                </c:pt>
                <c:pt idx="641">
                  <c:v>1.1326727963142826</c:v>
                </c:pt>
                <c:pt idx="642">
                  <c:v>1.2176232560378539</c:v>
                </c:pt>
                <c:pt idx="643">
                  <c:v>1.2742568958535681</c:v>
                </c:pt>
                <c:pt idx="644">
                  <c:v>1.2176232560378539</c:v>
                </c:pt>
                <c:pt idx="645">
                  <c:v>1.2742568958535681</c:v>
                </c:pt>
                <c:pt idx="646">
                  <c:v>1.2176232560378539</c:v>
                </c:pt>
                <c:pt idx="647">
                  <c:v>1.1326727963142826</c:v>
                </c:pt>
                <c:pt idx="648">
                  <c:v>1.0477223365907116</c:v>
                </c:pt>
                <c:pt idx="649">
                  <c:v>1.0194055166828544</c:v>
                </c:pt>
                <c:pt idx="650">
                  <c:v>0.96277187686714027</c:v>
                </c:pt>
                <c:pt idx="651">
                  <c:v>0.93445505695928321</c:v>
                </c:pt>
                <c:pt idx="652">
                  <c:v>0.87782141714356909</c:v>
                </c:pt>
                <c:pt idx="653">
                  <c:v>0.84950459723571203</c:v>
                </c:pt>
                <c:pt idx="654">
                  <c:v>0.79287095741999791</c:v>
                </c:pt>
                <c:pt idx="655">
                  <c:v>0.79287095741999791</c:v>
                </c:pt>
                <c:pt idx="656">
                  <c:v>0.76455413751214074</c:v>
                </c:pt>
                <c:pt idx="657">
                  <c:v>0.73623731760428368</c:v>
                </c:pt>
                <c:pt idx="658">
                  <c:v>0.73623731760428368</c:v>
                </c:pt>
                <c:pt idx="659">
                  <c:v>0.70792049769642662</c:v>
                </c:pt>
                <c:pt idx="660">
                  <c:v>0.70792049769642662</c:v>
                </c:pt>
                <c:pt idx="661">
                  <c:v>0.6512868578807125</c:v>
                </c:pt>
                <c:pt idx="662">
                  <c:v>0.6512868578807125</c:v>
                </c:pt>
                <c:pt idx="663">
                  <c:v>0.62297003797285544</c:v>
                </c:pt>
                <c:pt idx="664">
                  <c:v>0.6512868578807125</c:v>
                </c:pt>
                <c:pt idx="665">
                  <c:v>0.62297003797285544</c:v>
                </c:pt>
                <c:pt idx="666">
                  <c:v>0.62297003797285544</c:v>
                </c:pt>
                <c:pt idx="667">
                  <c:v>0.59465321806499838</c:v>
                </c:pt>
                <c:pt idx="668">
                  <c:v>0.59465321806499838</c:v>
                </c:pt>
                <c:pt idx="669">
                  <c:v>0.56633639815714132</c:v>
                </c:pt>
                <c:pt idx="670">
                  <c:v>0.56633639815714132</c:v>
                </c:pt>
                <c:pt idx="671">
                  <c:v>0.53801957824928426</c:v>
                </c:pt>
                <c:pt idx="672">
                  <c:v>0.53801957824928426</c:v>
                </c:pt>
                <c:pt idx="673">
                  <c:v>0.53801957824928426</c:v>
                </c:pt>
                <c:pt idx="674">
                  <c:v>0.5097027583414272</c:v>
                </c:pt>
                <c:pt idx="675">
                  <c:v>0.48138593843357014</c:v>
                </c:pt>
                <c:pt idx="676">
                  <c:v>0.5097027583414272</c:v>
                </c:pt>
                <c:pt idx="677">
                  <c:v>0.48138593843357014</c:v>
                </c:pt>
                <c:pt idx="678">
                  <c:v>0.48138593843357014</c:v>
                </c:pt>
                <c:pt idx="679">
                  <c:v>0.48138593843357014</c:v>
                </c:pt>
                <c:pt idx="680">
                  <c:v>0.48138593843357014</c:v>
                </c:pt>
                <c:pt idx="681">
                  <c:v>0.45306911852571308</c:v>
                </c:pt>
                <c:pt idx="682">
                  <c:v>0.45306911852571308</c:v>
                </c:pt>
                <c:pt idx="683">
                  <c:v>0.48138593843357014</c:v>
                </c:pt>
                <c:pt idx="684">
                  <c:v>0.45306911852571308</c:v>
                </c:pt>
                <c:pt idx="685">
                  <c:v>0.48138593843357014</c:v>
                </c:pt>
                <c:pt idx="686">
                  <c:v>0.45306911852571308</c:v>
                </c:pt>
                <c:pt idx="687">
                  <c:v>0.45306911852571308</c:v>
                </c:pt>
                <c:pt idx="688">
                  <c:v>0.45306911852571308</c:v>
                </c:pt>
                <c:pt idx="689">
                  <c:v>0.45306911852571308</c:v>
                </c:pt>
                <c:pt idx="690">
                  <c:v>0.45306911852571308</c:v>
                </c:pt>
                <c:pt idx="691">
                  <c:v>0.45306911852571308</c:v>
                </c:pt>
                <c:pt idx="692">
                  <c:v>0.42475229861785602</c:v>
                </c:pt>
                <c:pt idx="693">
                  <c:v>0.42475229861785602</c:v>
                </c:pt>
                <c:pt idx="694">
                  <c:v>0.42475229861785602</c:v>
                </c:pt>
                <c:pt idx="695">
                  <c:v>0.39643547870999896</c:v>
                </c:pt>
                <c:pt idx="696">
                  <c:v>0.39643547870999896</c:v>
                </c:pt>
                <c:pt idx="697">
                  <c:v>0.39643547870999896</c:v>
                </c:pt>
                <c:pt idx="698">
                  <c:v>0.39643547870999896</c:v>
                </c:pt>
                <c:pt idx="699">
                  <c:v>0.42475229861785602</c:v>
                </c:pt>
                <c:pt idx="700">
                  <c:v>0.39643547870999896</c:v>
                </c:pt>
                <c:pt idx="701">
                  <c:v>0.39643547870999896</c:v>
                </c:pt>
                <c:pt idx="702">
                  <c:v>0.45306911852571308</c:v>
                </c:pt>
                <c:pt idx="703">
                  <c:v>0.45306911852571308</c:v>
                </c:pt>
                <c:pt idx="704">
                  <c:v>0.48138593843357014</c:v>
                </c:pt>
                <c:pt idx="705">
                  <c:v>0.48138593843357014</c:v>
                </c:pt>
                <c:pt idx="706">
                  <c:v>0.45306911852571308</c:v>
                </c:pt>
                <c:pt idx="707">
                  <c:v>0.45306911852571308</c:v>
                </c:pt>
                <c:pt idx="708">
                  <c:v>0.48138593843357014</c:v>
                </c:pt>
                <c:pt idx="709">
                  <c:v>0.45306911852571308</c:v>
                </c:pt>
                <c:pt idx="710">
                  <c:v>0.59465321806499838</c:v>
                </c:pt>
                <c:pt idx="711">
                  <c:v>0.62297003797285544</c:v>
                </c:pt>
                <c:pt idx="712">
                  <c:v>0.67960367778856956</c:v>
                </c:pt>
                <c:pt idx="713">
                  <c:v>0.62297003797285544</c:v>
                </c:pt>
                <c:pt idx="714">
                  <c:v>0.56633639815714132</c:v>
                </c:pt>
                <c:pt idx="715">
                  <c:v>0.56633639815714132</c:v>
                </c:pt>
                <c:pt idx="716">
                  <c:v>0.53801957824928426</c:v>
                </c:pt>
                <c:pt idx="717">
                  <c:v>0.53801957824928426</c:v>
                </c:pt>
                <c:pt idx="718">
                  <c:v>0.53801957824928426</c:v>
                </c:pt>
                <c:pt idx="719">
                  <c:v>0.48138593843357014</c:v>
                </c:pt>
                <c:pt idx="720">
                  <c:v>0.48138593843357014</c:v>
                </c:pt>
                <c:pt idx="721">
                  <c:v>0.56633639815714132</c:v>
                </c:pt>
                <c:pt idx="722">
                  <c:v>0.53801957824928426</c:v>
                </c:pt>
                <c:pt idx="723">
                  <c:v>0.53801957824928426</c:v>
                </c:pt>
                <c:pt idx="724">
                  <c:v>0.53801957824928426</c:v>
                </c:pt>
                <c:pt idx="725">
                  <c:v>0.53801957824928426</c:v>
                </c:pt>
                <c:pt idx="726">
                  <c:v>0.53801957824928426</c:v>
                </c:pt>
                <c:pt idx="727">
                  <c:v>0.53801957824928426</c:v>
                </c:pt>
                <c:pt idx="728">
                  <c:v>0.53801957824928426</c:v>
                </c:pt>
                <c:pt idx="729">
                  <c:v>0.5097027583414272</c:v>
                </c:pt>
                <c:pt idx="730">
                  <c:v>0.56633639815714132</c:v>
                </c:pt>
                <c:pt idx="731">
                  <c:v>0.56633639815714132</c:v>
                </c:pt>
                <c:pt idx="732">
                  <c:v>0.62297003797285544</c:v>
                </c:pt>
                <c:pt idx="733">
                  <c:v>0.59465321806499838</c:v>
                </c:pt>
                <c:pt idx="734">
                  <c:v>0.56633639815714132</c:v>
                </c:pt>
                <c:pt idx="735">
                  <c:v>0.56633639815714132</c:v>
                </c:pt>
                <c:pt idx="736">
                  <c:v>0.56633639815714132</c:v>
                </c:pt>
                <c:pt idx="737">
                  <c:v>0.56633639815714132</c:v>
                </c:pt>
                <c:pt idx="738">
                  <c:v>0.56633639815714132</c:v>
                </c:pt>
                <c:pt idx="739">
                  <c:v>0.59465321806499838</c:v>
                </c:pt>
                <c:pt idx="740">
                  <c:v>0.59465321806499838</c:v>
                </c:pt>
                <c:pt idx="741">
                  <c:v>0.59465321806499838</c:v>
                </c:pt>
                <c:pt idx="742">
                  <c:v>0.59465321806499838</c:v>
                </c:pt>
                <c:pt idx="743">
                  <c:v>0.62297003797285544</c:v>
                </c:pt>
                <c:pt idx="744">
                  <c:v>0.62297003797285544</c:v>
                </c:pt>
                <c:pt idx="745">
                  <c:v>0.62297003797285544</c:v>
                </c:pt>
                <c:pt idx="746">
                  <c:v>0.62297003797285544</c:v>
                </c:pt>
                <c:pt idx="747">
                  <c:v>0.6512868578807125</c:v>
                </c:pt>
                <c:pt idx="748">
                  <c:v>0.6512868578807125</c:v>
                </c:pt>
                <c:pt idx="749">
                  <c:v>0.62297003797285544</c:v>
                </c:pt>
                <c:pt idx="750">
                  <c:v>0.73623731760428368</c:v>
                </c:pt>
                <c:pt idx="751">
                  <c:v>0.73623731760428368</c:v>
                </c:pt>
                <c:pt idx="752">
                  <c:v>0.79287095741999791</c:v>
                </c:pt>
                <c:pt idx="753">
                  <c:v>0.76455413751214074</c:v>
                </c:pt>
                <c:pt idx="754">
                  <c:v>0.76455413751214074</c:v>
                </c:pt>
                <c:pt idx="755">
                  <c:v>0.76455413751214074</c:v>
                </c:pt>
                <c:pt idx="756">
                  <c:v>0.73623731760428368</c:v>
                </c:pt>
                <c:pt idx="757">
                  <c:v>0.73623731760428368</c:v>
                </c:pt>
                <c:pt idx="758">
                  <c:v>0.76455413751214074</c:v>
                </c:pt>
                <c:pt idx="759">
                  <c:v>0.79287095741999791</c:v>
                </c:pt>
                <c:pt idx="760">
                  <c:v>0.79287095741999791</c:v>
                </c:pt>
                <c:pt idx="761">
                  <c:v>0.76455413751214074</c:v>
                </c:pt>
                <c:pt idx="762">
                  <c:v>0.76455413751214074</c:v>
                </c:pt>
                <c:pt idx="763">
                  <c:v>0.76455413751214074</c:v>
                </c:pt>
                <c:pt idx="764">
                  <c:v>0.76455413751214074</c:v>
                </c:pt>
                <c:pt idx="765">
                  <c:v>0.82118777732785497</c:v>
                </c:pt>
                <c:pt idx="766">
                  <c:v>0.87782141714356909</c:v>
                </c:pt>
                <c:pt idx="767">
                  <c:v>0.90613823705142615</c:v>
                </c:pt>
                <c:pt idx="768">
                  <c:v>0.87782141714356909</c:v>
                </c:pt>
                <c:pt idx="769">
                  <c:v>0.90613823705142615</c:v>
                </c:pt>
                <c:pt idx="770">
                  <c:v>0.99108869677499734</c:v>
                </c:pt>
                <c:pt idx="771">
                  <c:v>0.99108869677499734</c:v>
                </c:pt>
                <c:pt idx="772">
                  <c:v>0.87782141714356909</c:v>
                </c:pt>
                <c:pt idx="773">
                  <c:v>0.76455413751214074</c:v>
                </c:pt>
                <c:pt idx="774">
                  <c:v>0.90613823705142615</c:v>
                </c:pt>
                <c:pt idx="775">
                  <c:v>0.79287095741999791</c:v>
                </c:pt>
                <c:pt idx="776">
                  <c:v>0.76455413751214074</c:v>
                </c:pt>
                <c:pt idx="777">
                  <c:v>0.84950459723571203</c:v>
                </c:pt>
                <c:pt idx="778">
                  <c:v>0.82118777732785497</c:v>
                </c:pt>
                <c:pt idx="779">
                  <c:v>0.79287095741999791</c:v>
                </c:pt>
                <c:pt idx="780">
                  <c:v>0.76455413751214074</c:v>
                </c:pt>
                <c:pt idx="781">
                  <c:v>0.6512868578807125</c:v>
                </c:pt>
                <c:pt idx="782">
                  <c:v>0.70792049769642662</c:v>
                </c:pt>
                <c:pt idx="783">
                  <c:v>0.70792049769642662</c:v>
                </c:pt>
                <c:pt idx="784">
                  <c:v>0.70792049769642662</c:v>
                </c:pt>
                <c:pt idx="785">
                  <c:v>0.73623731760428368</c:v>
                </c:pt>
                <c:pt idx="786">
                  <c:v>0.76455413751214074</c:v>
                </c:pt>
                <c:pt idx="787">
                  <c:v>0.82118777732785497</c:v>
                </c:pt>
                <c:pt idx="788">
                  <c:v>0.93445505695928321</c:v>
                </c:pt>
                <c:pt idx="789">
                  <c:v>0.96277187686714027</c:v>
                </c:pt>
                <c:pt idx="790">
                  <c:v>0.93445505695928321</c:v>
                </c:pt>
                <c:pt idx="791">
                  <c:v>1.1326727963142826</c:v>
                </c:pt>
                <c:pt idx="792">
                  <c:v>1.1609896162221398</c:v>
                </c:pt>
                <c:pt idx="793">
                  <c:v>1.1609896162221398</c:v>
                </c:pt>
                <c:pt idx="794">
                  <c:v>1.2176232560378539</c:v>
                </c:pt>
                <c:pt idx="795">
                  <c:v>1.1893064361299968</c:v>
                </c:pt>
                <c:pt idx="796">
                  <c:v>1.1609896162221398</c:v>
                </c:pt>
                <c:pt idx="797">
                  <c:v>1.1326727963142826</c:v>
                </c:pt>
                <c:pt idx="798">
                  <c:v>1.0760391564985685</c:v>
                </c:pt>
                <c:pt idx="799">
                  <c:v>1.0477223365907116</c:v>
                </c:pt>
                <c:pt idx="800">
                  <c:v>1.0194055166828544</c:v>
                </c:pt>
                <c:pt idx="801">
                  <c:v>0.96277187686714027</c:v>
                </c:pt>
                <c:pt idx="802">
                  <c:v>0.79287095741999791</c:v>
                </c:pt>
                <c:pt idx="803">
                  <c:v>0.73623731760428368</c:v>
                </c:pt>
                <c:pt idx="804">
                  <c:v>0.73623731760428368</c:v>
                </c:pt>
                <c:pt idx="805">
                  <c:v>0.90613823705142615</c:v>
                </c:pt>
                <c:pt idx="806">
                  <c:v>1.0194055166828544</c:v>
                </c:pt>
                <c:pt idx="807">
                  <c:v>0.99108869677499734</c:v>
                </c:pt>
                <c:pt idx="808">
                  <c:v>0.96277187686714027</c:v>
                </c:pt>
                <c:pt idx="809">
                  <c:v>0.93445505695928321</c:v>
                </c:pt>
                <c:pt idx="810">
                  <c:v>0.90613823705142615</c:v>
                </c:pt>
                <c:pt idx="811">
                  <c:v>0.90613823705142615</c:v>
                </c:pt>
                <c:pt idx="812">
                  <c:v>0.90613823705142615</c:v>
                </c:pt>
                <c:pt idx="813">
                  <c:v>0.93445505695928321</c:v>
                </c:pt>
                <c:pt idx="814">
                  <c:v>0.99108869677499734</c:v>
                </c:pt>
                <c:pt idx="815">
                  <c:v>1.0760391564985685</c:v>
                </c:pt>
                <c:pt idx="816">
                  <c:v>1.1326727963142826</c:v>
                </c:pt>
                <c:pt idx="817">
                  <c:v>1.1326727963142826</c:v>
                </c:pt>
                <c:pt idx="818">
                  <c:v>1.2176232560378539</c:v>
                </c:pt>
                <c:pt idx="819">
                  <c:v>1.2459400759457109</c:v>
                </c:pt>
                <c:pt idx="820">
                  <c:v>1.2176232560378539</c:v>
                </c:pt>
                <c:pt idx="821">
                  <c:v>1.1893064361299968</c:v>
                </c:pt>
                <c:pt idx="822">
                  <c:v>1.1609896162221398</c:v>
                </c:pt>
                <c:pt idx="823">
                  <c:v>1.1609896162221398</c:v>
                </c:pt>
                <c:pt idx="824">
                  <c:v>1.1043559764064257</c:v>
                </c:pt>
                <c:pt idx="825">
                  <c:v>1.0760391564985685</c:v>
                </c:pt>
                <c:pt idx="826">
                  <c:v>1.0477223365907116</c:v>
                </c:pt>
                <c:pt idx="827">
                  <c:v>1.1326727963142826</c:v>
                </c:pt>
                <c:pt idx="828">
                  <c:v>1.1893064361299968</c:v>
                </c:pt>
                <c:pt idx="829">
                  <c:v>1.2459400759457109</c:v>
                </c:pt>
                <c:pt idx="830">
                  <c:v>1.3308905356692822</c:v>
                </c:pt>
                <c:pt idx="831">
                  <c:v>1.4158409953928532</c:v>
                </c:pt>
                <c:pt idx="832">
                  <c:v>1.5291082750242815</c:v>
                </c:pt>
                <c:pt idx="833">
                  <c:v>1.6706923745635669</c:v>
                </c:pt>
                <c:pt idx="834">
                  <c:v>1.6423755546557099</c:v>
                </c:pt>
                <c:pt idx="835">
                  <c:v>1.5857419148399958</c:v>
                </c:pt>
                <c:pt idx="836">
                  <c:v>1.6140587347478528</c:v>
                </c:pt>
                <c:pt idx="837">
                  <c:v>1.4724746352085674</c:v>
                </c:pt>
                <c:pt idx="838">
                  <c:v>1.2742568958535681</c:v>
                </c:pt>
                <c:pt idx="839">
                  <c:v>1.2176232560378539</c:v>
                </c:pt>
                <c:pt idx="840">
                  <c:v>1.1893064361299968</c:v>
                </c:pt>
                <c:pt idx="841">
                  <c:v>1.1893064361299968</c:v>
                </c:pt>
                <c:pt idx="842">
                  <c:v>1.2176232560378539</c:v>
                </c:pt>
                <c:pt idx="843">
                  <c:v>1.1893064361299968</c:v>
                </c:pt>
                <c:pt idx="844">
                  <c:v>1.3592073555771391</c:v>
                </c:pt>
                <c:pt idx="845">
                  <c:v>1.302573715761425</c:v>
                </c:pt>
                <c:pt idx="846">
                  <c:v>1.302573715761425</c:v>
                </c:pt>
                <c:pt idx="847">
                  <c:v>1.8122764741028523</c:v>
                </c:pt>
                <c:pt idx="848">
                  <c:v>1.7556428342871382</c:v>
                </c:pt>
                <c:pt idx="849">
                  <c:v>1.5291082750242815</c:v>
                </c:pt>
                <c:pt idx="850">
                  <c:v>1.4158409953928532</c:v>
                </c:pt>
                <c:pt idx="851">
                  <c:v>1.4158409953928532</c:v>
                </c:pt>
                <c:pt idx="852">
                  <c:v>1.3875241754849963</c:v>
                </c:pt>
                <c:pt idx="853">
                  <c:v>1.4158409953928532</c:v>
                </c:pt>
                <c:pt idx="854">
                  <c:v>1.3308905356692822</c:v>
                </c:pt>
                <c:pt idx="855">
                  <c:v>1.3592073555771391</c:v>
                </c:pt>
                <c:pt idx="856">
                  <c:v>1.4441578153007104</c:v>
                </c:pt>
                <c:pt idx="857">
                  <c:v>1.5857419148399958</c:v>
                </c:pt>
                <c:pt idx="858">
                  <c:v>2.152078312997137</c:v>
                </c:pt>
                <c:pt idx="859">
                  <c:v>7.8720759343842648</c:v>
                </c:pt>
                <c:pt idx="860">
                  <c:v>8.2401945931864056</c:v>
                </c:pt>
                <c:pt idx="861">
                  <c:v>5.804948081110699</c:v>
                </c:pt>
                <c:pt idx="862">
                  <c:v>4.7855425644278444</c:v>
                </c:pt>
                <c:pt idx="863">
                  <c:v>3.7095034079292759</c:v>
                </c:pt>
                <c:pt idx="864">
                  <c:v>3.1998006495878486</c:v>
                </c:pt>
                <c:pt idx="865">
                  <c:v>2.4918801518914218</c:v>
                </c:pt>
                <c:pt idx="866">
                  <c:v>2.3786128722599935</c:v>
                </c:pt>
                <c:pt idx="867">
                  <c:v>2.0671278532735657</c:v>
                </c:pt>
                <c:pt idx="868">
                  <c:v>2.0104942134578518</c:v>
                </c:pt>
                <c:pt idx="869">
                  <c:v>1.8405932940107093</c:v>
                </c:pt>
                <c:pt idx="870">
                  <c:v>1.4441578153007104</c:v>
                </c:pt>
                <c:pt idx="871">
                  <c:v>1.8689101139185664</c:v>
                </c:pt>
                <c:pt idx="872">
                  <c:v>1.7839596541949951</c:v>
                </c:pt>
                <c:pt idx="873">
                  <c:v>1.6423755546557099</c:v>
                </c:pt>
                <c:pt idx="874">
                  <c:v>2.3502960523521366</c:v>
                </c:pt>
                <c:pt idx="875">
                  <c:v>2.7467315310621356</c:v>
                </c:pt>
                <c:pt idx="876">
                  <c:v>3.8510875074685611</c:v>
                </c:pt>
                <c:pt idx="877">
                  <c:v>6.9093040575171241</c:v>
                </c:pt>
                <c:pt idx="878">
                  <c:v>6.4279181190835537</c:v>
                </c:pt>
                <c:pt idx="879">
                  <c:v>6.258017199636412</c:v>
                </c:pt>
                <c:pt idx="880">
                  <c:v>5.4368294223085565</c:v>
                </c:pt>
                <c:pt idx="881">
                  <c:v>4.5590080051649879</c:v>
                </c:pt>
                <c:pt idx="882">
                  <c:v>3.7944538676528468</c:v>
                </c:pt>
                <c:pt idx="883">
                  <c:v>3.879404327376418</c:v>
                </c:pt>
                <c:pt idx="884">
                  <c:v>4.3324734459021315</c:v>
                </c:pt>
                <c:pt idx="885">
                  <c:v>5.7483144412949843</c:v>
                </c:pt>
                <c:pt idx="886">
                  <c:v>5.663363981571413</c:v>
                </c:pt>
                <c:pt idx="887">
                  <c:v>9.2312832899614037</c:v>
                </c:pt>
                <c:pt idx="888">
                  <c:v>14.781379991901389</c:v>
                </c:pt>
                <c:pt idx="889">
                  <c:v>16.452072366464957</c:v>
                </c:pt>
                <c:pt idx="890">
                  <c:v>18.972269338264233</c:v>
                </c:pt>
                <c:pt idx="891">
                  <c:v>18.660784319277806</c:v>
                </c:pt>
                <c:pt idx="892">
                  <c:v>16.112270527570672</c:v>
                </c:pt>
                <c:pt idx="893">
                  <c:v>13.478806276139963</c:v>
                </c:pt>
                <c:pt idx="894">
                  <c:v>16.31048826692567</c:v>
                </c:pt>
                <c:pt idx="895">
                  <c:v>20.303159873933517</c:v>
                </c:pt>
                <c:pt idx="896">
                  <c:v>12.147915740470681</c:v>
                </c:pt>
                <c:pt idx="897">
                  <c:v>9.1746496501456889</c:v>
                </c:pt>
                <c:pt idx="898">
                  <c:v>8.9764319107906907</c:v>
                </c:pt>
                <c:pt idx="899">
                  <c:v>7.4756404556742657</c:v>
                </c:pt>
                <c:pt idx="900">
                  <c:v>7.362373176042837</c:v>
                </c:pt>
                <c:pt idx="901">
                  <c:v>10.732074745077828</c:v>
                </c:pt>
                <c:pt idx="902">
                  <c:v>8.8631646311592611</c:v>
                </c:pt>
                <c:pt idx="903">
                  <c:v>6.5978190385306963</c:v>
                </c:pt>
                <c:pt idx="904">
                  <c:v>5.4368294223085565</c:v>
                </c:pt>
                <c:pt idx="905">
                  <c:v>4.7289089246121305</c:v>
                </c:pt>
                <c:pt idx="906">
                  <c:v>4.5023743653492732</c:v>
                </c:pt>
                <c:pt idx="907">
                  <c:v>6.0314826403735555</c:v>
                </c:pt>
                <c:pt idx="908">
                  <c:v>6.059799460281412</c:v>
                </c:pt>
                <c:pt idx="909">
                  <c:v>5.5784135218478417</c:v>
                </c:pt>
                <c:pt idx="910">
                  <c:v>6.3996012991756972</c:v>
                </c:pt>
                <c:pt idx="911">
                  <c:v>5.8332649010185555</c:v>
                </c:pt>
                <c:pt idx="912">
                  <c:v>4.8988098440592722</c:v>
                </c:pt>
                <c:pt idx="913">
                  <c:v>5.1253444033221287</c:v>
                </c:pt>
                <c:pt idx="914">
                  <c:v>7.3340563561349805</c:v>
                </c:pt>
                <c:pt idx="915">
                  <c:v>6.3996012991756972</c:v>
                </c:pt>
                <c:pt idx="916">
                  <c:v>7.560590915397837</c:v>
                </c:pt>
                <c:pt idx="917">
                  <c:v>7.3057395362271231</c:v>
                </c:pt>
                <c:pt idx="918">
                  <c:v>6.2863340195442685</c:v>
                </c:pt>
                <c:pt idx="919">
                  <c:v>7.0792049769642666</c:v>
                </c:pt>
                <c:pt idx="920">
                  <c:v>7.560590915397837</c:v>
                </c:pt>
                <c:pt idx="921">
                  <c:v>7.560590915397837</c:v>
                </c:pt>
                <c:pt idx="922">
                  <c:v>6.711086318162125</c:v>
                </c:pt>
                <c:pt idx="923">
                  <c:v>6.1447499200049833</c:v>
                </c:pt>
                <c:pt idx="924">
                  <c:v>9.3445505695928315</c:v>
                </c:pt>
                <c:pt idx="925">
                  <c:v>9.712669228394974</c:v>
                </c:pt>
                <c:pt idx="926">
                  <c:v>8.2968282330021204</c:v>
                </c:pt>
                <c:pt idx="927">
                  <c:v>6.7677199579778389</c:v>
                </c:pt>
                <c:pt idx="928">
                  <c:v>5.7483144412949843</c:v>
                </c:pt>
                <c:pt idx="929">
                  <c:v>5.0120771236907009</c:v>
                </c:pt>
                <c:pt idx="930">
                  <c:v>4.6439584648885592</c:v>
                </c:pt>
                <c:pt idx="931">
                  <c:v>4.757225744519987</c:v>
                </c:pt>
                <c:pt idx="932">
                  <c:v>5.6916808014792704</c:v>
                </c:pt>
                <c:pt idx="933">
                  <c:v>5.4085126024007</c:v>
                </c:pt>
                <c:pt idx="934">
                  <c:v>4.7005921047042731</c:v>
                </c:pt>
                <c:pt idx="935">
                  <c:v>4.1908893463628463</c:v>
                </c:pt>
                <c:pt idx="936">
                  <c:v>3.8227706875607042</c:v>
                </c:pt>
                <c:pt idx="937">
                  <c:v>3.6528697681135616</c:v>
                </c:pt>
                <c:pt idx="938">
                  <c:v>3.482968848666419</c:v>
                </c:pt>
                <c:pt idx="939">
                  <c:v>3.3980183889428481</c:v>
                </c:pt>
                <c:pt idx="940">
                  <c:v>3.482968848666419</c:v>
                </c:pt>
                <c:pt idx="941">
                  <c:v>4.4174239056257028</c:v>
                </c:pt>
                <c:pt idx="942">
                  <c:v>6.3996012991756972</c:v>
                </c:pt>
                <c:pt idx="943">
                  <c:v>19.170487077619235</c:v>
                </c:pt>
                <c:pt idx="944">
                  <c:v>16.961775124806383</c:v>
                </c:pt>
                <c:pt idx="945">
                  <c:v>10.222371986736402</c:v>
                </c:pt>
                <c:pt idx="946">
                  <c:v>7.7588086547528361</c:v>
                </c:pt>
                <c:pt idx="947">
                  <c:v>6.3712844792678398</c:v>
                </c:pt>
                <c:pt idx="948">
                  <c:v>5.2952453227692713</c:v>
                </c:pt>
                <c:pt idx="949">
                  <c:v>4.5023743653492732</c:v>
                </c:pt>
                <c:pt idx="950">
                  <c:v>3.9643547870999893</c:v>
                </c:pt>
                <c:pt idx="951">
                  <c:v>3.5396024884821333</c:v>
                </c:pt>
                <c:pt idx="952">
                  <c:v>3.1714838296799917</c:v>
                </c:pt>
                <c:pt idx="953">
                  <c:v>2.8316819907857065</c:v>
                </c:pt>
                <c:pt idx="954">
                  <c:v>2.60514743152285</c:v>
                </c:pt>
                <c:pt idx="955">
                  <c:v>2.3786128722599935</c:v>
                </c:pt>
                <c:pt idx="956">
                  <c:v>2.3502960523521366</c:v>
                </c:pt>
                <c:pt idx="957">
                  <c:v>2.9166324505092778</c:v>
                </c:pt>
                <c:pt idx="958">
                  <c:v>5.1819780431378435</c:v>
                </c:pt>
                <c:pt idx="959">
                  <c:v>5.5784135218478417</c:v>
                </c:pt>
                <c:pt idx="960">
                  <c:v>4.0209884269157037</c:v>
                </c:pt>
                <c:pt idx="961">
                  <c:v>3.2281174694957055</c:v>
                </c:pt>
                <c:pt idx="962">
                  <c:v>2.7184147111542782</c:v>
                </c:pt>
                <c:pt idx="963">
                  <c:v>2.3502960523521366</c:v>
                </c:pt>
                <c:pt idx="964">
                  <c:v>2.0954446731814231</c:v>
                </c:pt>
                <c:pt idx="965">
                  <c:v>1.8689101139185664</c:v>
                </c:pt>
                <c:pt idx="966">
                  <c:v>1.6990091944714241</c:v>
                </c:pt>
                <c:pt idx="967">
                  <c:v>1.5574250949321387</c:v>
                </c:pt>
                <c:pt idx="968">
                  <c:v>1.4158409953928532</c:v>
                </c:pt>
                <c:pt idx="969">
                  <c:v>1.302573715761425</c:v>
                </c:pt>
                <c:pt idx="970">
                  <c:v>1.1893064361299968</c:v>
                </c:pt>
                <c:pt idx="971">
                  <c:v>1.1893064361299968</c:v>
                </c:pt>
                <c:pt idx="972">
                  <c:v>1.1326727963142826</c:v>
                </c:pt>
                <c:pt idx="973">
                  <c:v>1.0760391564985685</c:v>
                </c:pt>
                <c:pt idx="974">
                  <c:v>1.0194055166828544</c:v>
                </c:pt>
                <c:pt idx="975">
                  <c:v>0.99108869677499734</c:v>
                </c:pt>
                <c:pt idx="976">
                  <c:v>0.96277187686714027</c:v>
                </c:pt>
                <c:pt idx="977">
                  <c:v>0.99108869677499734</c:v>
                </c:pt>
                <c:pt idx="978">
                  <c:v>1.0760391564985685</c:v>
                </c:pt>
                <c:pt idx="979">
                  <c:v>1.1609896162221398</c:v>
                </c:pt>
                <c:pt idx="980">
                  <c:v>1.1326727963142826</c:v>
                </c:pt>
                <c:pt idx="981">
                  <c:v>1.1043559764064257</c:v>
                </c:pt>
                <c:pt idx="982">
                  <c:v>1.2176232560378539</c:v>
                </c:pt>
                <c:pt idx="983">
                  <c:v>1.1609896162221398</c:v>
                </c:pt>
                <c:pt idx="984">
                  <c:v>1.0760391564985685</c:v>
                </c:pt>
                <c:pt idx="985">
                  <c:v>1.0477223365907116</c:v>
                </c:pt>
                <c:pt idx="986">
                  <c:v>1.1043559764064257</c:v>
                </c:pt>
                <c:pt idx="987">
                  <c:v>1.1043559764064257</c:v>
                </c:pt>
                <c:pt idx="988">
                  <c:v>1.0194055166828544</c:v>
                </c:pt>
                <c:pt idx="989">
                  <c:v>0.96277187686714027</c:v>
                </c:pt>
                <c:pt idx="990">
                  <c:v>0.87782141714356909</c:v>
                </c:pt>
                <c:pt idx="991">
                  <c:v>0.82118777732785497</c:v>
                </c:pt>
                <c:pt idx="992">
                  <c:v>0.79287095741999791</c:v>
                </c:pt>
                <c:pt idx="993">
                  <c:v>0.70792049769642662</c:v>
                </c:pt>
                <c:pt idx="994">
                  <c:v>0.6512868578807125</c:v>
                </c:pt>
                <c:pt idx="995">
                  <c:v>0.59465321806499838</c:v>
                </c:pt>
                <c:pt idx="996">
                  <c:v>0.53801957824928426</c:v>
                </c:pt>
                <c:pt idx="997">
                  <c:v>0.5097027583414272</c:v>
                </c:pt>
                <c:pt idx="998">
                  <c:v>0.5097027583414272</c:v>
                </c:pt>
                <c:pt idx="999">
                  <c:v>0.5097027583414272</c:v>
                </c:pt>
                <c:pt idx="1000">
                  <c:v>0.59465321806499838</c:v>
                </c:pt>
                <c:pt idx="1001">
                  <c:v>0.67960367778856956</c:v>
                </c:pt>
                <c:pt idx="1002">
                  <c:v>0.84950459723571203</c:v>
                </c:pt>
                <c:pt idx="1003">
                  <c:v>0.79287095741999791</c:v>
                </c:pt>
                <c:pt idx="1004">
                  <c:v>0.73623731760428368</c:v>
                </c:pt>
                <c:pt idx="1005">
                  <c:v>0.93445505695928321</c:v>
                </c:pt>
                <c:pt idx="1006">
                  <c:v>0.76455413751214074</c:v>
                </c:pt>
                <c:pt idx="1007">
                  <c:v>0.6512868578807125</c:v>
                </c:pt>
                <c:pt idx="1008">
                  <c:v>0.56633639815714132</c:v>
                </c:pt>
                <c:pt idx="1009">
                  <c:v>0.48138593843357014</c:v>
                </c:pt>
                <c:pt idx="1010">
                  <c:v>0.48138593843357014</c:v>
                </c:pt>
                <c:pt idx="1011">
                  <c:v>0.42475229861785602</c:v>
                </c:pt>
                <c:pt idx="1012">
                  <c:v>0.45306911852571308</c:v>
                </c:pt>
                <c:pt idx="1013">
                  <c:v>0.39643547870999896</c:v>
                </c:pt>
                <c:pt idx="1014">
                  <c:v>0.39643547870999896</c:v>
                </c:pt>
                <c:pt idx="1015">
                  <c:v>0.42475229861785602</c:v>
                </c:pt>
                <c:pt idx="1016">
                  <c:v>0.42475229861785602</c:v>
                </c:pt>
                <c:pt idx="1017">
                  <c:v>0.39643547870999896</c:v>
                </c:pt>
                <c:pt idx="1018">
                  <c:v>0.39643547870999896</c:v>
                </c:pt>
                <c:pt idx="1019">
                  <c:v>0.39643547870999896</c:v>
                </c:pt>
                <c:pt idx="1020">
                  <c:v>0.39643547870999896</c:v>
                </c:pt>
                <c:pt idx="1021">
                  <c:v>0.42475229861785602</c:v>
                </c:pt>
                <c:pt idx="1022">
                  <c:v>0.42475229861785602</c:v>
                </c:pt>
                <c:pt idx="1023">
                  <c:v>0.36811865880214184</c:v>
                </c:pt>
                <c:pt idx="1024">
                  <c:v>0.36811865880214184</c:v>
                </c:pt>
                <c:pt idx="1025">
                  <c:v>0.39643547870999896</c:v>
                </c:pt>
                <c:pt idx="1026">
                  <c:v>0.36811865880214184</c:v>
                </c:pt>
                <c:pt idx="1027">
                  <c:v>0.36811865880214184</c:v>
                </c:pt>
                <c:pt idx="1028">
                  <c:v>0.31148501898642772</c:v>
                </c:pt>
                <c:pt idx="1029">
                  <c:v>0.31148501898642772</c:v>
                </c:pt>
                <c:pt idx="1030">
                  <c:v>0.31148501898642772</c:v>
                </c:pt>
                <c:pt idx="1031">
                  <c:v>0.28316819907857066</c:v>
                </c:pt>
                <c:pt idx="1032">
                  <c:v>0.28316819907857066</c:v>
                </c:pt>
                <c:pt idx="1033">
                  <c:v>0.27467315310621354</c:v>
                </c:pt>
                <c:pt idx="1034">
                  <c:v>0.27467315310621354</c:v>
                </c:pt>
                <c:pt idx="1035">
                  <c:v>0.28316819907857066</c:v>
                </c:pt>
                <c:pt idx="1036">
                  <c:v>0.24352465120757077</c:v>
                </c:pt>
                <c:pt idx="1037">
                  <c:v>0.22370287727207083</c:v>
                </c:pt>
                <c:pt idx="1038">
                  <c:v>0.21237614930892801</c:v>
                </c:pt>
                <c:pt idx="1039">
                  <c:v>0.21520783129971369</c:v>
                </c:pt>
                <c:pt idx="1040">
                  <c:v>0.18689101139185663</c:v>
                </c:pt>
                <c:pt idx="1041">
                  <c:v>0.17839596541949951</c:v>
                </c:pt>
                <c:pt idx="1042">
                  <c:v>0.18122764741028524</c:v>
                </c:pt>
                <c:pt idx="1043">
                  <c:v>0.16990091944714239</c:v>
                </c:pt>
                <c:pt idx="1044">
                  <c:v>0.15857419148399957</c:v>
                </c:pt>
                <c:pt idx="1045">
                  <c:v>0.15574250949321386</c:v>
                </c:pt>
                <c:pt idx="1046">
                  <c:v>0.15574250949321386</c:v>
                </c:pt>
                <c:pt idx="1047">
                  <c:v>0.15857419148399957</c:v>
                </c:pt>
                <c:pt idx="1048">
                  <c:v>0.15291082750242818</c:v>
                </c:pt>
                <c:pt idx="1049">
                  <c:v>0.15291082750242818</c:v>
                </c:pt>
                <c:pt idx="1050">
                  <c:v>0.13875241754849962</c:v>
                </c:pt>
                <c:pt idx="1051">
                  <c:v>0.13592073555771392</c:v>
                </c:pt>
                <c:pt idx="1052">
                  <c:v>0.14441578153007104</c:v>
                </c:pt>
                <c:pt idx="1053">
                  <c:v>0.18972269338264236</c:v>
                </c:pt>
                <c:pt idx="1054">
                  <c:v>0.18972269338264236</c:v>
                </c:pt>
                <c:pt idx="1055">
                  <c:v>0.17556428342871383</c:v>
                </c:pt>
                <c:pt idx="1056">
                  <c:v>0.19255437537342804</c:v>
                </c:pt>
                <c:pt idx="1057">
                  <c:v>0.20104942134578516</c:v>
                </c:pt>
                <c:pt idx="1058">
                  <c:v>0.18972269338264236</c:v>
                </c:pt>
                <c:pt idx="1059">
                  <c:v>0.20671278532735657</c:v>
                </c:pt>
                <c:pt idx="1060">
                  <c:v>0.20104942134578516</c:v>
                </c:pt>
                <c:pt idx="1061">
                  <c:v>0.1727326014379281</c:v>
                </c:pt>
                <c:pt idx="1062">
                  <c:v>0.16706923745635671</c:v>
                </c:pt>
                <c:pt idx="1063">
                  <c:v>0.15007914551164245</c:v>
                </c:pt>
                <c:pt idx="1064">
                  <c:v>0.15574250949321386</c:v>
                </c:pt>
                <c:pt idx="1065">
                  <c:v>0.14724746352085674</c:v>
                </c:pt>
                <c:pt idx="1066">
                  <c:v>0.15574250949321386</c:v>
                </c:pt>
                <c:pt idx="1067">
                  <c:v>0.14441578153007104</c:v>
                </c:pt>
                <c:pt idx="1068">
                  <c:v>0.13592073555771392</c:v>
                </c:pt>
                <c:pt idx="1069">
                  <c:v>0.13592073555771392</c:v>
                </c:pt>
                <c:pt idx="1070">
                  <c:v>0.13025737157614251</c:v>
                </c:pt>
                <c:pt idx="1071">
                  <c:v>0.12176232560378539</c:v>
                </c:pt>
                <c:pt idx="1072">
                  <c:v>0.1274256895853568</c:v>
                </c:pt>
                <c:pt idx="1073">
                  <c:v>0.12459400759457111</c:v>
                </c:pt>
                <c:pt idx="1074">
                  <c:v>0.11043559764064256</c:v>
                </c:pt>
                <c:pt idx="1075">
                  <c:v>0.11609896162221396</c:v>
                </c:pt>
                <c:pt idx="1076">
                  <c:v>0.12459400759457111</c:v>
                </c:pt>
                <c:pt idx="1077">
                  <c:v>0.11326727963142827</c:v>
                </c:pt>
                <c:pt idx="1078">
                  <c:v>0.10760391564985684</c:v>
                </c:pt>
                <c:pt idx="1079">
                  <c:v>0.10194055166828545</c:v>
                </c:pt>
                <c:pt idx="1080">
                  <c:v>0.11326727963142827</c:v>
                </c:pt>
                <c:pt idx="1081">
                  <c:v>0.12176232560378539</c:v>
                </c:pt>
                <c:pt idx="1082">
                  <c:v>0.10760391564985684</c:v>
                </c:pt>
                <c:pt idx="1083">
                  <c:v>9.9108869677499739E-2</c:v>
                </c:pt>
                <c:pt idx="1084">
                  <c:v>9.9108869677499739E-2</c:v>
                </c:pt>
                <c:pt idx="1085">
                  <c:v>0.11043559764064256</c:v>
                </c:pt>
                <c:pt idx="1086">
                  <c:v>0.10477223365907115</c:v>
                </c:pt>
                <c:pt idx="1087">
                  <c:v>0.10760391564985684</c:v>
                </c:pt>
                <c:pt idx="1088">
                  <c:v>0.12459400759457111</c:v>
                </c:pt>
                <c:pt idx="1089">
                  <c:v>0.12176232560378539</c:v>
                </c:pt>
                <c:pt idx="1090">
                  <c:v>0.11893064361299968</c:v>
                </c:pt>
                <c:pt idx="1091">
                  <c:v>0.14441578153007104</c:v>
                </c:pt>
                <c:pt idx="1092">
                  <c:v>0.13308905356692821</c:v>
                </c:pt>
                <c:pt idx="1093">
                  <c:v>0.15291082750242818</c:v>
                </c:pt>
                <c:pt idx="1094">
                  <c:v>0.14441578153007104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76-4243-A28D-E55A98312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500768"/>
        <c:axId val="2131934208"/>
      </c:lineChart>
      <c:dateAx>
        <c:axId val="449500768"/>
        <c:scaling>
          <c:orientation val="minMax"/>
        </c:scaling>
        <c:delete val="0"/>
        <c:axPos val="b"/>
        <c:numFmt formatCode="m/d/yy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1934208"/>
        <c:crosses val="autoZero"/>
        <c:auto val="1"/>
        <c:lblOffset val="100"/>
        <c:baseTimeUnit val="days"/>
      </c:dateAx>
      <c:valAx>
        <c:axId val="213193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Streamflow</a:t>
                </a:r>
                <a:r>
                  <a:rPr lang="en-US" baseline="0"/>
                  <a:t> (cubic m/s)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9500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'2000 FD Curve'!$D$2:$D$367</c:f>
              <c:numCache>
                <c:formatCode>General</c:formatCode>
                <c:ptCount val="366"/>
                <c:pt idx="0">
                  <c:v>99.04632152588556</c:v>
                </c:pt>
                <c:pt idx="1">
                  <c:v>99.04632152588556</c:v>
                </c:pt>
                <c:pt idx="2">
                  <c:v>99.04632152588556</c:v>
                </c:pt>
                <c:pt idx="3">
                  <c:v>99.04632152588556</c:v>
                </c:pt>
                <c:pt idx="4">
                  <c:v>99.04632152588556</c:v>
                </c:pt>
                <c:pt idx="5">
                  <c:v>99.04632152588556</c:v>
                </c:pt>
                <c:pt idx="6">
                  <c:v>97.68392370572208</c:v>
                </c:pt>
                <c:pt idx="7">
                  <c:v>97.68392370572208</c:v>
                </c:pt>
                <c:pt idx="8">
                  <c:v>97.68392370572208</c:v>
                </c:pt>
                <c:pt idx="9">
                  <c:v>97.68392370572208</c:v>
                </c:pt>
                <c:pt idx="10">
                  <c:v>95.231607629427799</c:v>
                </c:pt>
                <c:pt idx="11">
                  <c:v>95.231607629427799</c:v>
                </c:pt>
                <c:pt idx="12">
                  <c:v>95.231607629427799</c:v>
                </c:pt>
                <c:pt idx="13">
                  <c:v>95.231607629427799</c:v>
                </c:pt>
                <c:pt idx="14">
                  <c:v>95.231607629427799</c:v>
                </c:pt>
                <c:pt idx="15">
                  <c:v>95.231607629427799</c:v>
                </c:pt>
                <c:pt idx="16">
                  <c:v>95.231607629427799</c:v>
                </c:pt>
                <c:pt idx="17">
                  <c:v>95.231607629427799</c:v>
                </c:pt>
                <c:pt idx="18">
                  <c:v>95.231607629427799</c:v>
                </c:pt>
                <c:pt idx="19">
                  <c:v>95.231607629427799</c:v>
                </c:pt>
                <c:pt idx="20">
                  <c:v>95.231607629427799</c:v>
                </c:pt>
                <c:pt idx="21">
                  <c:v>95.231607629427799</c:v>
                </c:pt>
                <c:pt idx="22">
                  <c:v>95.231607629427799</c:v>
                </c:pt>
                <c:pt idx="23">
                  <c:v>95.231607629427799</c:v>
                </c:pt>
                <c:pt idx="24">
                  <c:v>91.689373297002732</c:v>
                </c:pt>
                <c:pt idx="25">
                  <c:v>91.689373297002732</c:v>
                </c:pt>
                <c:pt idx="26">
                  <c:v>91.689373297002732</c:v>
                </c:pt>
                <c:pt idx="27">
                  <c:v>91.689373297002732</c:v>
                </c:pt>
                <c:pt idx="28">
                  <c:v>91.689373297002732</c:v>
                </c:pt>
                <c:pt idx="29">
                  <c:v>91.689373297002732</c:v>
                </c:pt>
                <c:pt idx="30">
                  <c:v>91.689373297002732</c:v>
                </c:pt>
                <c:pt idx="31">
                  <c:v>91.689373297002732</c:v>
                </c:pt>
                <c:pt idx="32">
                  <c:v>91.689373297002732</c:v>
                </c:pt>
                <c:pt idx="33">
                  <c:v>91.689373297002732</c:v>
                </c:pt>
                <c:pt idx="34">
                  <c:v>91.689373297002732</c:v>
                </c:pt>
                <c:pt idx="35">
                  <c:v>91.689373297002732</c:v>
                </c:pt>
                <c:pt idx="36">
                  <c:v>89.64577656675749</c:v>
                </c:pt>
                <c:pt idx="37">
                  <c:v>89.64577656675749</c:v>
                </c:pt>
                <c:pt idx="38">
                  <c:v>89.64577656675749</c:v>
                </c:pt>
                <c:pt idx="39">
                  <c:v>87.465940054495917</c:v>
                </c:pt>
                <c:pt idx="40">
                  <c:v>87.465940054495917</c:v>
                </c:pt>
                <c:pt idx="41">
                  <c:v>87.465940054495917</c:v>
                </c:pt>
                <c:pt idx="42">
                  <c:v>87.465940054495917</c:v>
                </c:pt>
                <c:pt idx="43">
                  <c:v>87.465940054495917</c:v>
                </c:pt>
                <c:pt idx="44">
                  <c:v>87.465940054495917</c:v>
                </c:pt>
                <c:pt idx="45">
                  <c:v>87.465940054495917</c:v>
                </c:pt>
                <c:pt idx="46">
                  <c:v>87.465940054495917</c:v>
                </c:pt>
                <c:pt idx="47">
                  <c:v>87.465940054495917</c:v>
                </c:pt>
                <c:pt idx="48">
                  <c:v>87.465940054495917</c:v>
                </c:pt>
                <c:pt idx="49">
                  <c:v>87.465940054495917</c:v>
                </c:pt>
                <c:pt idx="50">
                  <c:v>87.465940054495917</c:v>
                </c:pt>
                <c:pt idx="51">
                  <c:v>87.465940054495917</c:v>
                </c:pt>
                <c:pt idx="52">
                  <c:v>84.741144414168929</c:v>
                </c:pt>
                <c:pt idx="53">
                  <c:v>84.741144414168929</c:v>
                </c:pt>
                <c:pt idx="54">
                  <c:v>84.741144414168929</c:v>
                </c:pt>
                <c:pt idx="55">
                  <c:v>84.741144414168929</c:v>
                </c:pt>
                <c:pt idx="56">
                  <c:v>84.741144414168929</c:v>
                </c:pt>
                <c:pt idx="57">
                  <c:v>84.741144414168929</c:v>
                </c:pt>
                <c:pt idx="58">
                  <c:v>84.741144414168929</c:v>
                </c:pt>
                <c:pt idx="59">
                  <c:v>83.106267029972742</c:v>
                </c:pt>
                <c:pt idx="60">
                  <c:v>83.106267029972742</c:v>
                </c:pt>
                <c:pt idx="61">
                  <c:v>83.106267029972742</c:v>
                </c:pt>
                <c:pt idx="62">
                  <c:v>83.106267029972742</c:v>
                </c:pt>
                <c:pt idx="63">
                  <c:v>83.106267029972742</c:v>
                </c:pt>
                <c:pt idx="64">
                  <c:v>81.335149863760208</c:v>
                </c:pt>
                <c:pt idx="65">
                  <c:v>81.335149863760208</c:v>
                </c:pt>
                <c:pt idx="66">
                  <c:v>81.335149863760208</c:v>
                </c:pt>
                <c:pt idx="67">
                  <c:v>81.335149863760208</c:v>
                </c:pt>
                <c:pt idx="68">
                  <c:v>81.335149863760208</c:v>
                </c:pt>
                <c:pt idx="69">
                  <c:v>81.335149863760208</c:v>
                </c:pt>
                <c:pt idx="70">
                  <c:v>81.335149863760208</c:v>
                </c:pt>
                <c:pt idx="71">
                  <c:v>81.335149863760208</c:v>
                </c:pt>
                <c:pt idx="72">
                  <c:v>79.700272479564021</c:v>
                </c:pt>
                <c:pt idx="73">
                  <c:v>79.700272479564021</c:v>
                </c:pt>
                <c:pt idx="74">
                  <c:v>79.700272479564021</c:v>
                </c:pt>
                <c:pt idx="75">
                  <c:v>79.700272479564021</c:v>
                </c:pt>
                <c:pt idx="76">
                  <c:v>78.337874659400541</c:v>
                </c:pt>
                <c:pt idx="77">
                  <c:v>78.337874659400541</c:v>
                </c:pt>
                <c:pt idx="78">
                  <c:v>78.337874659400541</c:v>
                </c:pt>
                <c:pt idx="79">
                  <c:v>78.337874659400541</c:v>
                </c:pt>
                <c:pt idx="80">
                  <c:v>78.337874659400541</c:v>
                </c:pt>
                <c:pt idx="81">
                  <c:v>78.337874659400541</c:v>
                </c:pt>
                <c:pt idx="82">
                  <c:v>75.613079019073567</c:v>
                </c:pt>
                <c:pt idx="83">
                  <c:v>75.613079019073567</c:v>
                </c:pt>
                <c:pt idx="84">
                  <c:v>75.613079019073567</c:v>
                </c:pt>
                <c:pt idx="85">
                  <c:v>75.613079019073567</c:v>
                </c:pt>
                <c:pt idx="86">
                  <c:v>75.613079019073567</c:v>
                </c:pt>
                <c:pt idx="87">
                  <c:v>75.613079019073567</c:v>
                </c:pt>
                <c:pt idx="88">
                  <c:v>75.613079019073567</c:v>
                </c:pt>
                <c:pt idx="89">
                  <c:v>75.613079019073567</c:v>
                </c:pt>
                <c:pt idx="90">
                  <c:v>75.613079019073567</c:v>
                </c:pt>
                <c:pt idx="91">
                  <c:v>75.613079019073567</c:v>
                </c:pt>
                <c:pt idx="92">
                  <c:v>75.613079019073567</c:v>
                </c:pt>
                <c:pt idx="93">
                  <c:v>75.613079019073567</c:v>
                </c:pt>
                <c:pt idx="94">
                  <c:v>75.613079019073567</c:v>
                </c:pt>
                <c:pt idx="95">
                  <c:v>75.613079019073567</c:v>
                </c:pt>
                <c:pt idx="96">
                  <c:v>73.433242506811993</c:v>
                </c:pt>
                <c:pt idx="97">
                  <c:v>73.433242506811993</c:v>
                </c:pt>
                <c:pt idx="98">
                  <c:v>72.888283378746593</c:v>
                </c:pt>
                <c:pt idx="99">
                  <c:v>72.888283378746593</c:v>
                </c:pt>
                <c:pt idx="100">
                  <c:v>72.343324250681192</c:v>
                </c:pt>
                <c:pt idx="101">
                  <c:v>72.343324250681192</c:v>
                </c:pt>
                <c:pt idx="102">
                  <c:v>71.798365122615806</c:v>
                </c:pt>
                <c:pt idx="103">
                  <c:v>71.798365122615806</c:v>
                </c:pt>
                <c:pt idx="104">
                  <c:v>71.389645776566752</c:v>
                </c:pt>
                <c:pt idx="105">
                  <c:v>71.117166212534059</c:v>
                </c:pt>
                <c:pt idx="106">
                  <c:v>70.572207084468658</c:v>
                </c:pt>
                <c:pt idx="107">
                  <c:v>70.572207084468658</c:v>
                </c:pt>
                <c:pt idx="108">
                  <c:v>70.572207084468658</c:v>
                </c:pt>
                <c:pt idx="109">
                  <c:v>69.891008174386926</c:v>
                </c:pt>
                <c:pt idx="110">
                  <c:v>69.891008174386926</c:v>
                </c:pt>
                <c:pt idx="111">
                  <c:v>69.073569482288832</c:v>
                </c:pt>
                <c:pt idx="112">
                  <c:v>69.073569482288832</c:v>
                </c:pt>
                <c:pt idx="113">
                  <c:v>69.073569482288832</c:v>
                </c:pt>
                <c:pt idx="114">
                  <c:v>69.073569482288832</c:v>
                </c:pt>
                <c:pt idx="115">
                  <c:v>68.392370572207085</c:v>
                </c:pt>
                <c:pt idx="116">
                  <c:v>67.983651226158031</c:v>
                </c:pt>
                <c:pt idx="117">
                  <c:v>67.983651226158031</c:v>
                </c:pt>
                <c:pt idx="118">
                  <c:v>67.166212534059937</c:v>
                </c:pt>
                <c:pt idx="119">
                  <c:v>67.166212534059937</c:v>
                </c:pt>
                <c:pt idx="120">
                  <c:v>67.166212534059937</c:v>
                </c:pt>
                <c:pt idx="121">
                  <c:v>67.166212534059937</c:v>
                </c:pt>
                <c:pt idx="122">
                  <c:v>65.258855585831071</c:v>
                </c:pt>
                <c:pt idx="123">
                  <c:v>65.258855585831071</c:v>
                </c:pt>
                <c:pt idx="124">
                  <c:v>65.258855585831071</c:v>
                </c:pt>
                <c:pt idx="125">
                  <c:v>65.258855585831071</c:v>
                </c:pt>
                <c:pt idx="126">
                  <c:v>65.258855585831071</c:v>
                </c:pt>
                <c:pt idx="127">
                  <c:v>65.258855585831071</c:v>
                </c:pt>
                <c:pt idx="128">
                  <c:v>65.258855585831071</c:v>
                </c:pt>
                <c:pt idx="129">
                  <c:v>65.258855585831071</c:v>
                </c:pt>
                <c:pt idx="130">
                  <c:v>65.258855585831071</c:v>
                </c:pt>
                <c:pt idx="131">
                  <c:v>65.258855585831071</c:v>
                </c:pt>
                <c:pt idx="132">
                  <c:v>63.079019073569484</c:v>
                </c:pt>
                <c:pt idx="133">
                  <c:v>63.079019073569484</c:v>
                </c:pt>
                <c:pt idx="134">
                  <c:v>63.079019073569484</c:v>
                </c:pt>
                <c:pt idx="135">
                  <c:v>63.079019073569484</c:v>
                </c:pt>
                <c:pt idx="136">
                  <c:v>63.079019073569484</c:v>
                </c:pt>
                <c:pt idx="137">
                  <c:v>63.079019073569484</c:v>
                </c:pt>
                <c:pt idx="138">
                  <c:v>61.98910081743869</c:v>
                </c:pt>
                <c:pt idx="139">
                  <c:v>61.98910081743869</c:v>
                </c:pt>
                <c:pt idx="140">
                  <c:v>61.307901907356943</c:v>
                </c:pt>
                <c:pt idx="141">
                  <c:v>61.307901907356943</c:v>
                </c:pt>
                <c:pt idx="142">
                  <c:v>61.307901907356943</c:v>
                </c:pt>
                <c:pt idx="143">
                  <c:v>60.762942779291549</c:v>
                </c:pt>
                <c:pt idx="144">
                  <c:v>60.217983651226156</c:v>
                </c:pt>
                <c:pt idx="145">
                  <c:v>60.217983651226156</c:v>
                </c:pt>
                <c:pt idx="146">
                  <c:v>60.217983651226156</c:v>
                </c:pt>
                <c:pt idx="147">
                  <c:v>59.67302452316077</c:v>
                </c:pt>
                <c:pt idx="148">
                  <c:v>59.400544959128062</c:v>
                </c:pt>
                <c:pt idx="149">
                  <c:v>59.128065395095362</c:v>
                </c:pt>
                <c:pt idx="150">
                  <c:v>58.855585831062676</c:v>
                </c:pt>
                <c:pt idx="151">
                  <c:v>58.583106267029969</c:v>
                </c:pt>
                <c:pt idx="152">
                  <c:v>58.310626702997268</c:v>
                </c:pt>
                <c:pt idx="153">
                  <c:v>58.038147138964582</c:v>
                </c:pt>
                <c:pt idx="154">
                  <c:v>57.765667574931875</c:v>
                </c:pt>
                <c:pt idx="155">
                  <c:v>57.493188010899189</c:v>
                </c:pt>
                <c:pt idx="156">
                  <c:v>57.220708446866489</c:v>
                </c:pt>
                <c:pt idx="157">
                  <c:v>56.948228882833781</c:v>
                </c:pt>
                <c:pt idx="158">
                  <c:v>56.675749318801095</c:v>
                </c:pt>
                <c:pt idx="159">
                  <c:v>56.267029972752049</c:v>
                </c:pt>
                <c:pt idx="160">
                  <c:v>56.267029972752049</c:v>
                </c:pt>
                <c:pt idx="161">
                  <c:v>55.722070844686641</c:v>
                </c:pt>
                <c:pt idx="162">
                  <c:v>55.722070844686641</c:v>
                </c:pt>
                <c:pt idx="163">
                  <c:v>55.313351498637594</c:v>
                </c:pt>
                <c:pt idx="164">
                  <c:v>54.768392370572208</c:v>
                </c:pt>
                <c:pt idx="165">
                  <c:v>54.768392370572208</c:v>
                </c:pt>
                <c:pt idx="166">
                  <c:v>54.768392370572208</c:v>
                </c:pt>
                <c:pt idx="167">
                  <c:v>54.223433242506815</c:v>
                </c:pt>
                <c:pt idx="168">
                  <c:v>53.678474114441421</c:v>
                </c:pt>
                <c:pt idx="169">
                  <c:v>53.678474114441421</c:v>
                </c:pt>
                <c:pt idx="170">
                  <c:v>53.678474114441421</c:v>
                </c:pt>
                <c:pt idx="171">
                  <c:v>53.133514986376021</c:v>
                </c:pt>
                <c:pt idx="172">
                  <c:v>52.724795640326974</c:v>
                </c:pt>
                <c:pt idx="173">
                  <c:v>52.724795640326974</c:v>
                </c:pt>
                <c:pt idx="174">
                  <c:v>52.043596730245234</c:v>
                </c:pt>
                <c:pt idx="175">
                  <c:v>52.043596730245234</c:v>
                </c:pt>
                <c:pt idx="176">
                  <c:v>52.043596730245234</c:v>
                </c:pt>
                <c:pt idx="177">
                  <c:v>51.498637602179841</c:v>
                </c:pt>
                <c:pt idx="178">
                  <c:v>51.089918256130794</c:v>
                </c:pt>
                <c:pt idx="179">
                  <c:v>51.089918256130794</c:v>
                </c:pt>
                <c:pt idx="180">
                  <c:v>50.681198910081747</c:v>
                </c:pt>
                <c:pt idx="181">
                  <c:v>50.136239782016347</c:v>
                </c:pt>
                <c:pt idx="182">
                  <c:v>50.136239782016347</c:v>
                </c:pt>
                <c:pt idx="183">
                  <c:v>50.136239782016347</c:v>
                </c:pt>
                <c:pt idx="184">
                  <c:v>49.4550408719346</c:v>
                </c:pt>
                <c:pt idx="185">
                  <c:v>49.4550408719346</c:v>
                </c:pt>
                <c:pt idx="186">
                  <c:v>48.910081743869213</c:v>
                </c:pt>
                <c:pt idx="187">
                  <c:v>48.910081743869213</c:v>
                </c:pt>
                <c:pt idx="188">
                  <c:v>48.365122615803813</c:v>
                </c:pt>
                <c:pt idx="189">
                  <c:v>48.365122615803813</c:v>
                </c:pt>
                <c:pt idx="190">
                  <c:v>47.956403269754766</c:v>
                </c:pt>
                <c:pt idx="191">
                  <c:v>47.683923705722073</c:v>
                </c:pt>
                <c:pt idx="192">
                  <c:v>47.275204359673026</c:v>
                </c:pt>
                <c:pt idx="193">
                  <c:v>47.275204359673026</c:v>
                </c:pt>
                <c:pt idx="194">
                  <c:v>46.866485013623979</c:v>
                </c:pt>
                <c:pt idx="195">
                  <c:v>46.594005449591279</c:v>
                </c:pt>
                <c:pt idx="196">
                  <c:v>46.321525885558586</c:v>
                </c:pt>
                <c:pt idx="197">
                  <c:v>46.049046321525886</c:v>
                </c:pt>
                <c:pt idx="198">
                  <c:v>45.776566757493185</c:v>
                </c:pt>
                <c:pt idx="199">
                  <c:v>45.504087193460492</c:v>
                </c:pt>
                <c:pt idx="200">
                  <c:v>45.231607629427792</c:v>
                </c:pt>
                <c:pt idx="201">
                  <c:v>44.959128065395092</c:v>
                </c:pt>
                <c:pt idx="202">
                  <c:v>44.686648501362399</c:v>
                </c:pt>
                <c:pt idx="203">
                  <c:v>44.277929155313352</c:v>
                </c:pt>
                <c:pt idx="204">
                  <c:v>44.277929155313352</c:v>
                </c:pt>
                <c:pt idx="205">
                  <c:v>43.732970027247958</c:v>
                </c:pt>
                <c:pt idx="206">
                  <c:v>43.732970027247958</c:v>
                </c:pt>
                <c:pt idx="207">
                  <c:v>43.324250681198912</c:v>
                </c:pt>
                <c:pt idx="208">
                  <c:v>43.051771117166211</c:v>
                </c:pt>
                <c:pt idx="209">
                  <c:v>42.779291553133511</c:v>
                </c:pt>
                <c:pt idx="210">
                  <c:v>42.506811989100818</c:v>
                </c:pt>
                <c:pt idx="211">
                  <c:v>42.234332425068125</c:v>
                </c:pt>
                <c:pt idx="212">
                  <c:v>41.961852861035418</c:v>
                </c:pt>
                <c:pt idx="213">
                  <c:v>41.689373297002724</c:v>
                </c:pt>
                <c:pt idx="214">
                  <c:v>41.280653950953678</c:v>
                </c:pt>
                <c:pt idx="215">
                  <c:v>41.280653950953678</c:v>
                </c:pt>
                <c:pt idx="216">
                  <c:v>40.871934604904631</c:v>
                </c:pt>
                <c:pt idx="217">
                  <c:v>40.599455040871938</c:v>
                </c:pt>
                <c:pt idx="218">
                  <c:v>40.326975476839237</c:v>
                </c:pt>
                <c:pt idx="219">
                  <c:v>40.054495912806537</c:v>
                </c:pt>
                <c:pt idx="220">
                  <c:v>39.782016348773844</c:v>
                </c:pt>
                <c:pt idx="221">
                  <c:v>39.509536784741144</c:v>
                </c:pt>
                <c:pt idx="222">
                  <c:v>39.237057220708451</c:v>
                </c:pt>
                <c:pt idx="223">
                  <c:v>38.96457765667575</c:v>
                </c:pt>
                <c:pt idx="224">
                  <c:v>38.555858310626704</c:v>
                </c:pt>
                <c:pt idx="225">
                  <c:v>38.555858310626704</c:v>
                </c:pt>
                <c:pt idx="226">
                  <c:v>38.147138964577657</c:v>
                </c:pt>
                <c:pt idx="227">
                  <c:v>37.73841961852861</c:v>
                </c:pt>
                <c:pt idx="228">
                  <c:v>37.73841961852861</c:v>
                </c:pt>
                <c:pt idx="229">
                  <c:v>37.329700272479563</c:v>
                </c:pt>
                <c:pt idx="230">
                  <c:v>36.920980926430516</c:v>
                </c:pt>
                <c:pt idx="231">
                  <c:v>36.920980926430516</c:v>
                </c:pt>
                <c:pt idx="232">
                  <c:v>36.51226158038147</c:v>
                </c:pt>
                <c:pt idx="233">
                  <c:v>36.103542234332423</c:v>
                </c:pt>
                <c:pt idx="234">
                  <c:v>36.103542234332423</c:v>
                </c:pt>
                <c:pt idx="235">
                  <c:v>35.694822888283376</c:v>
                </c:pt>
                <c:pt idx="236">
                  <c:v>35.286103542234329</c:v>
                </c:pt>
                <c:pt idx="237">
                  <c:v>35.286103542234329</c:v>
                </c:pt>
                <c:pt idx="238">
                  <c:v>34.877384196185282</c:v>
                </c:pt>
                <c:pt idx="239">
                  <c:v>34.468664850136236</c:v>
                </c:pt>
                <c:pt idx="240">
                  <c:v>34.468664850136236</c:v>
                </c:pt>
                <c:pt idx="241">
                  <c:v>34.059945504087189</c:v>
                </c:pt>
                <c:pt idx="242">
                  <c:v>33.651226158038142</c:v>
                </c:pt>
                <c:pt idx="243">
                  <c:v>33.651226158038142</c:v>
                </c:pt>
                <c:pt idx="244">
                  <c:v>33.242506811989102</c:v>
                </c:pt>
                <c:pt idx="245">
                  <c:v>32.970027247956402</c:v>
                </c:pt>
                <c:pt idx="246">
                  <c:v>32.697547683923709</c:v>
                </c:pt>
                <c:pt idx="247">
                  <c:v>32.288828337874662</c:v>
                </c:pt>
                <c:pt idx="248">
                  <c:v>32.288828337874662</c:v>
                </c:pt>
                <c:pt idx="249">
                  <c:v>31.880108991825612</c:v>
                </c:pt>
                <c:pt idx="250">
                  <c:v>31.607629427792915</c:v>
                </c:pt>
                <c:pt idx="251">
                  <c:v>31.062670299727518</c:v>
                </c:pt>
                <c:pt idx="252">
                  <c:v>31.062670299727518</c:v>
                </c:pt>
                <c:pt idx="253">
                  <c:v>31.062670299727518</c:v>
                </c:pt>
                <c:pt idx="254">
                  <c:v>30.517711171662125</c:v>
                </c:pt>
                <c:pt idx="255">
                  <c:v>30.245231607629432</c:v>
                </c:pt>
                <c:pt idx="256">
                  <c:v>29.972752043596728</c:v>
                </c:pt>
                <c:pt idx="257">
                  <c:v>29.700272479564031</c:v>
                </c:pt>
                <c:pt idx="258">
                  <c:v>29.427792915531338</c:v>
                </c:pt>
                <c:pt idx="259">
                  <c:v>29.155313351498634</c:v>
                </c:pt>
                <c:pt idx="260">
                  <c:v>28.882833787465938</c:v>
                </c:pt>
                <c:pt idx="261">
                  <c:v>28.610354223433244</c:v>
                </c:pt>
                <c:pt idx="262">
                  <c:v>28.337874659400548</c:v>
                </c:pt>
                <c:pt idx="263">
                  <c:v>28.065395095367844</c:v>
                </c:pt>
                <c:pt idx="264">
                  <c:v>27.792915531335151</c:v>
                </c:pt>
                <c:pt idx="265">
                  <c:v>27.520435967302454</c:v>
                </c:pt>
                <c:pt idx="266">
                  <c:v>27.247956403269757</c:v>
                </c:pt>
                <c:pt idx="267">
                  <c:v>26.975476839237057</c:v>
                </c:pt>
                <c:pt idx="268">
                  <c:v>26.702997275204361</c:v>
                </c:pt>
                <c:pt idx="269">
                  <c:v>26.430517711171664</c:v>
                </c:pt>
                <c:pt idx="270">
                  <c:v>26.158038147138964</c:v>
                </c:pt>
                <c:pt idx="271">
                  <c:v>25.885558583106267</c:v>
                </c:pt>
                <c:pt idx="272">
                  <c:v>25.61307901907357</c:v>
                </c:pt>
                <c:pt idx="273">
                  <c:v>25.340599455040874</c:v>
                </c:pt>
                <c:pt idx="274">
                  <c:v>25.068119891008173</c:v>
                </c:pt>
                <c:pt idx="275">
                  <c:v>24.795640326975477</c:v>
                </c:pt>
                <c:pt idx="276">
                  <c:v>24.52316076294278</c:v>
                </c:pt>
                <c:pt idx="277">
                  <c:v>24.250681198910083</c:v>
                </c:pt>
                <c:pt idx="278">
                  <c:v>23.978201634877383</c:v>
                </c:pt>
                <c:pt idx="279">
                  <c:v>23.56948228882834</c:v>
                </c:pt>
                <c:pt idx="280">
                  <c:v>23.56948228882834</c:v>
                </c:pt>
                <c:pt idx="281">
                  <c:v>23.160762942779293</c:v>
                </c:pt>
                <c:pt idx="282">
                  <c:v>22.888283378746593</c:v>
                </c:pt>
                <c:pt idx="283">
                  <c:v>22.615803814713896</c:v>
                </c:pt>
                <c:pt idx="284">
                  <c:v>22.343324250681199</c:v>
                </c:pt>
                <c:pt idx="285">
                  <c:v>22.070844686648503</c:v>
                </c:pt>
                <c:pt idx="286">
                  <c:v>21.798365122615802</c:v>
                </c:pt>
                <c:pt idx="287">
                  <c:v>21.525885558583106</c:v>
                </c:pt>
                <c:pt idx="288">
                  <c:v>21.253405994550409</c:v>
                </c:pt>
                <c:pt idx="289">
                  <c:v>20.980926430517709</c:v>
                </c:pt>
                <c:pt idx="290">
                  <c:v>20.708446866485016</c:v>
                </c:pt>
                <c:pt idx="291">
                  <c:v>20.435967302452315</c:v>
                </c:pt>
                <c:pt idx="292">
                  <c:v>20.163487738419619</c:v>
                </c:pt>
                <c:pt idx="293">
                  <c:v>19.891008174386922</c:v>
                </c:pt>
                <c:pt idx="294">
                  <c:v>19.482288828337875</c:v>
                </c:pt>
                <c:pt idx="295">
                  <c:v>19.482288828337875</c:v>
                </c:pt>
                <c:pt idx="296">
                  <c:v>19.073569482288828</c:v>
                </c:pt>
                <c:pt idx="297">
                  <c:v>18.801089918256132</c:v>
                </c:pt>
                <c:pt idx="298">
                  <c:v>18.528610354223432</c:v>
                </c:pt>
                <c:pt idx="299">
                  <c:v>18.256130790190735</c:v>
                </c:pt>
                <c:pt idx="300">
                  <c:v>17.983651226158038</c:v>
                </c:pt>
                <c:pt idx="301">
                  <c:v>17.711171662125341</c:v>
                </c:pt>
                <c:pt idx="302">
                  <c:v>17.438692098092641</c:v>
                </c:pt>
                <c:pt idx="303">
                  <c:v>17.029972752043594</c:v>
                </c:pt>
                <c:pt idx="304">
                  <c:v>17.029972752043594</c:v>
                </c:pt>
                <c:pt idx="305">
                  <c:v>16.621253405994551</c:v>
                </c:pt>
                <c:pt idx="306">
                  <c:v>16.348773841961854</c:v>
                </c:pt>
                <c:pt idx="307">
                  <c:v>16.076294277929154</c:v>
                </c:pt>
                <c:pt idx="308">
                  <c:v>15.803814713896458</c:v>
                </c:pt>
                <c:pt idx="309">
                  <c:v>15.531335149863759</c:v>
                </c:pt>
                <c:pt idx="310">
                  <c:v>15.258855585831062</c:v>
                </c:pt>
                <c:pt idx="311">
                  <c:v>14.986376021798364</c:v>
                </c:pt>
                <c:pt idx="312">
                  <c:v>14.713896457765669</c:v>
                </c:pt>
                <c:pt idx="313">
                  <c:v>14.441416893732969</c:v>
                </c:pt>
                <c:pt idx="314">
                  <c:v>14.168937329700274</c:v>
                </c:pt>
                <c:pt idx="315">
                  <c:v>13.896457765667575</c:v>
                </c:pt>
                <c:pt idx="316">
                  <c:v>13.623978201634879</c:v>
                </c:pt>
                <c:pt idx="317">
                  <c:v>13.35149863760218</c:v>
                </c:pt>
                <c:pt idx="318">
                  <c:v>13.079019073569482</c:v>
                </c:pt>
                <c:pt idx="319">
                  <c:v>12.806539509536785</c:v>
                </c:pt>
                <c:pt idx="320">
                  <c:v>12.534059945504087</c:v>
                </c:pt>
                <c:pt idx="321">
                  <c:v>12.26158038147139</c:v>
                </c:pt>
                <c:pt idx="322">
                  <c:v>11.989100817438691</c:v>
                </c:pt>
                <c:pt idx="323">
                  <c:v>11.716621253405995</c:v>
                </c:pt>
                <c:pt idx="324">
                  <c:v>11.444141689373296</c:v>
                </c:pt>
                <c:pt idx="325">
                  <c:v>11.1716621253406</c:v>
                </c:pt>
                <c:pt idx="326">
                  <c:v>10.899182561307901</c:v>
                </c:pt>
                <c:pt idx="327">
                  <c:v>10.626702997275205</c:v>
                </c:pt>
                <c:pt idx="328">
                  <c:v>10.354223433242508</c:v>
                </c:pt>
                <c:pt idx="329">
                  <c:v>10.081743869209809</c:v>
                </c:pt>
                <c:pt idx="330">
                  <c:v>9.8092643051771127</c:v>
                </c:pt>
                <c:pt idx="331">
                  <c:v>9.5367847411444142</c:v>
                </c:pt>
                <c:pt idx="332">
                  <c:v>9.2643051771117158</c:v>
                </c:pt>
                <c:pt idx="333">
                  <c:v>8.9918256130790191</c:v>
                </c:pt>
                <c:pt idx="334">
                  <c:v>8.7193460490463206</c:v>
                </c:pt>
                <c:pt idx="335">
                  <c:v>8.4468664850136239</c:v>
                </c:pt>
                <c:pt idx="336">
                  <c:v>8.1743869209809272</c:v>
                </c:pt>
                <c:pt idx="337">
                  <c:v>7.9019073569482288</c:v>
                </c:pt>
                <c:pt idx="338">
                  <c:v>7.6294277929155312</c:v>
                </c:pt>
                <c:pt idx="339">
                  <c:v>7.3569482288828345</c:v>
                </c:pt>
                <c:pt idx="340">
                  <c:v>7.0844686648501369</c:v>
                </c:pt>
                <c:pt idx="341">
                  <c:v>6.8119891008174394</c:v>
                </c:pt>
                <c:pt idx="342">
                  <c:v>6.5395095367847409</c:v>
                </c:pt>
                <c:pt idx="343">
                  <c:v>6.2670299727520433</c:v>
                </c:pt>
                <c:pt idx="344">
                  <c:v>5.8583106267029974</c:v>
                </c:pt>
                <c:pt idx="345">
                  <c:v>5.8583106267029974</c:v>
                </c:pt>
                <c:pt idx="346">
                  <c:v>5.4495912806539506</c:v>
                </c:pt>
                <c:pt idx="347">
                  <c:v>5.1771117166212539</c:v>
                </c:pt>
                <c:pt idx="348">
                  <c:v>4.9046321525885563</c:v>
                </c:pt>
                <c:pt idx="349">
                  <c:v>4.6321525885558579</c:v>
                </c:pt>
                <c:pt idx="350">
                  <c:v>4.3596730245231603</c:v>
                </c:pt>
                <c:pt idx="351">
                  <c:v>4.0871934604904636</c:v>
                </c:pt>
                <c:pt idx="352">
                  <c:v>3.8147138964577656</c:v>
                </c:pt>
                <c:pt idx="353">
                  <c:v>3.5422343324250685</c:v>
                </c:pt>
                <c:pt idx="354">
                  <c:v>3.1335149863760217</c:v>
                </c:pt>
                <c:pt idx="355">
                  <c:v>3.1335149863760217</c:v>
                </c:pt>
                <c:pt idx="356">
                  <c:v>2.7247956403269753</c:v>
                </c:pt>
                <c:pt idx="357">
                  <c:v>2.4523160762942782</c:v>
                </c:pt>
                <c:pt idx="358">
                  <c:v>2.1798365122615802</c:v>
                </c:pt>
                <c:pt idx="359">
                  <c:v>1.9073569482288828</c:v>
                </c:pt>
                <c:pt idx="360">
                  <c:v>1.6348773841961852</c:v>
                </c:pt>
                <c:pt idx="361">
                  <c:v>1.3623978201634876</c:v>
                </c:pt>
                <c:pt idx="362">
                  <c:v>1.0899182561307901</c:v>
                </c:pt>
                <c:pt idx="363">
                  <c:v>0.81743869209809261</c:v>
                </c:pt>
                <c:pt idx="364">
                  <c:v>0.54495912806539504</c:v>
                </c:pt>
                <c:pt idx="365">
                  <c:v>0.27247956403269752</c:v>
                </c:pt>
              </c:numCache>
            </c:numRef>
          </c:xVal>
          <c:yVal>
            <c:numRef>
              <c:f>'2000 FD Curve'!$B$2:$B$367</c:f>
              <c:numCache>
                <c:formatCode>General</c:formatCode>
                <c:ptCount val="366"/>
                <c:pt idx="0">
                  <c:v>0.39643547870999896</c:v>
                </c:pt>
                <c:pt idx="1">
                  <c:v>0.39643547870999896</c:v>
                </c:pt>
                <c:pt idx="2">
                  <c:v>0.39643547870999896</c:v>
                </c:pt>
                <c:pt idx="3">
                  <c:v>0.39643547870999896</c:v>
                </c:pt>
                <c:pt idx="4">
                  <c:v>0.39643547870999896</c:v>
                </c:pt>
                <c:pt idx="5">
                  <c:v>0.39643547870999896</c:v>
                </c:pt>
                <c:pt idx="6">
                  <c:v>0.42475229861785602</c:v>
                </c:pt>
                <c:pt idx="7">
                  <c:v>0.42475229861785602</c:v>
                </c:pt>
                <c:pt idx="8">
                  <c:v>0.42475229861785602</c:v>
                </c:pt>
                <c:pt idx="9">
                  <c:v>0.42475229861785602</c:v>
                </c:pt>
                <c:pt idx="10">
                  <c:v>0.45306911852571308</c:v>
                </c:pt>
                <c:pt idx="11">
                  <c:v>0.45306911852571308</c:v>
                </c:pt>
                <c:pt idx="12">
                  <c:v>0.45306911852571308</c:v>
                </c:pt>
                <c:pt idx="13">
                  <c:v>0.45306911852571308</c:v>
                </c:pt>
                <c:pt idx="14">
                  <c:v>0.45306911852571308</c:v>
                </c:pt>
                <c:pt idx="15">
                  <c:v>0.45306911852571308</c:v>
                </c:pt>
                <c:pt idx="16">
                  <c:v>0.45306911852571308</c:v>
                </c:pt>
                <c:pt idx="17">
                  <c:v>0.45306911852571308</c:v>
                </c:pt>
                <c:pt idx="18">
                  <c:v>0.45306911852571308</c:v>
                </c:pt>
                <c:pt idx="19">
                  <c:v>0.45306911852571308</c:v>
                </c:pt>
                <c:pt idx="20">
                  <c:v>0.45306911852571308</c:v>
                </c:pt>
                <c:pt idx="21">
                  <c:v>0.45306911852571308</c:v>
                </c:pt>
                <c:pt idx="22">
                  <c:v>0.45306911852571308</c:v>
                </c:pt>
                <c:pt idx="23">
                  <c:v>0.45306911852571308</c:v>
                </c:pt>
                <c:pt idx="24">
                  <c:v>0.48138593843357014</c:v>
                </c:pt>
                <c:pt idx="25">
                  <c:v>0.48138593843357014</c:v>
                </c:pt>
                <c:pt idx="26">
                  <c:v>0.48138593843357014</c:v>
                </c:pt>
                <c:pt idx="27">
                  <c:v>0.48138593843357014</c:v>
                </c:pt>
                <c:pt idx="28">
                  <c:v>0.48138593843357014</c:v>
                </c:pt>
                <c:pt idx="29">
                  <c:v>0.48138593843357014</c:v>
                </c:pt>
                <c:pt idx="30">
                  <c:v>0.48138593843357014</c:v>
                </c:pt>
                <c:pt idx="31">
                  <c:v>0.48138593843357014</c:v>
                </c:pt>
                <c:pt idx="32">
                  <c:v>0.48138593843357014</c:v>
                </c:pt>
                <c:pt idx="33">
                  <c:v>0.48138593843357014</c:v>
                </c:pt>
                <c:pt idx="34">
                  <c:v>0.48138593843357014</c:v>
                </c:pt>
                <c:pt idx="35">
                  <c:v>0.48138593843357014</c:v>
                </c:pt>
                <c:pt idx="36">
                  <c:v>0.5097027583414272</c:v>
                </c:pt>
                <c:pt idx="37">
                  <c:v>0.5097027583414272</c:v>
                </c:pt>
                <c:pt idx="38">
                  <c:v>0.5097027583414272</c:v>
                </c:pt>
                <c:pt idx="39">
                  <c:v>0.53801957824928426</c:v>
                </c:pt>
                <c:pt idx="40">
                  <c:v>0.53801957824928426</c:v>
                </c:pt>
                <c:pt idx="41">
                  <c:v>0.53801957824928426</c:v>
                </c:pt>
                <c:pt idx="42">
                  <c:v>0.53801957824928426</c:v>
                </c:pt>
                <c:pt idx="43">
                  <c:v>0.53801957824928426</c:v>
                </c:pt>
                <c:pt idx="44">
                  <c:v>0.53801957824928426</c:v>
                </c:pt>
                <c:pt idx="45">
                  <c:v>0.53801957824928426</c:v>
                </c:pt>
                <c:pt idx="46">
                  <c:v>0.53801957824928426</c:v>
                </c:pt>
                <c:pt idx="47">
                  <c:v>0.53801957824928426</c:v>
                </c:pt>
                <c:pt idx="48">
                  <c:v>0.53801957824928426</c:v>
                </c:pt>
                <c:pt idx="49">
                  <c:v>0.53801957824928426</c:v>
                </c:pt>
                <c:pt idx="50">
                  <c:v>0.53801957824928426</c:v>
                </c:pt>
                <c:pt idx="51">
                  <c:v>0.53801957824928426</c:v>
                </c:pt>
                <c:pt idx="52">
                  <c:v>0.56633639815714132</c:v>
                </c:pt>
                <c:pt idx="53">
                  <c:v>0.56633639815714132</c:v>
                </c:pt>
                <c:pt idx="54">
                  <c:v>0.56633639815714132</c:v>
                </c:pt>
                <c:pt idx="55">
                  <c:v>0.56633639815714132</c:v>
                </c:pt>
                <c:pt idx="56">
                  <c:v>0.56633639815714132</c:v>
                </c:pt>
                <c:pt idx="57">
                  <c:v>0.56633639815714132</c:v>
                </c:pt>
                <c:pt idx="58">
                  <c:v>0.56633639815714132</c:v>
                </c:pt>
                <c:pt idx="59">
                  <c:v>0.59465321806499838</c:v>
                </c:pt>
                <c:pt idx="60">
                  <c:v>0.59465321806499838</c:v>
                </c:pt>
                <c:pt idx="61">
                  <c:v>0.59465321806499838</c:v>
                </c:pt>
                <c:pt idx="62">
                  <c:v>0.59465321806499838</c:v>
                </c:pt>
                <c:pt idx="63">
                  <c:v>0.59465321806499838</c:v>
                </c:pt>
                <c:pt idx="64">
                  <c:v>0.62297003797285544</c:v>
                </c:pt>
                <c:pt idx="65">
                  <c:v>0.62297003797285544</c:v>
                </c:pt>
                <c:pt idx="66">
                  <c:v>0.62297003797285544</c:v>
                </c:pt>
                <c:pt idx="67">
                  <c:v>0.62297003797285544</c:v>
                </c:pt>
                <c:pt idx="68">
                  <c:v>0.62297003797285544</c:v>
                </c:pt>
                <c:pt idx="69">
                  <c:v>0.62297003797285544</c:v>
                </c:pt>
                <c:pt idx="70">
                  <c:v>0.62297003797285544</c:v>
                </c:pt>
                <c:pt idx="71">
                  <c:v>0.62297003797285544</c:v>
                </c:pt>
                <c:pt idx="72">
                  <c:v>0.6512868578807125</c:v>
                </c:pt>
                <c:pt idx="73">
                  <c:v>0.6512868578807125</c:v>
                </c:pt>
                <c:pt idx="74">
                  <c:v>0.6512868578807125</c:v>
                </c:pt>
                <c:pt idx="75">
                  <c:v>0.6512868578807125</c:v>
                </c:pt>
                <c:pt idx="76">
                  <c:v>0.67960367778856956</c:v>
                </c:pt>
                <c:pt idx="77">
                  <c:v>0.67960367778856956</c:v>
                </c:pt>
                <c:pt idx="78">
                  <c:v>0.67960367778856956</c:v>
                </c:pt>
                <c:pt idx="79">
                  <c:v>0.67960367778856956</c:v>
                </c:pt>
                <c:pt idx="80">
                  <c:v>0.67960367778856956</c:v>
                </c:pt>
                <c:pt idx="81">
                  <c:v>0.67960367778856956</c:v>
                </c:pt>
                <c:pt idx="82">
                  <c:v>0.70792049769642662</c:v>
                </c:pt>
                <c:pt idx="83">
                  <c:v>0.70792049769642662</c:v>
                </c:pt>
                <c:pt idx="84">
                  <c:v>0.70792049769642662</c:v>
                </c:pt>
                <c:pt idx="85">
                  <c:v>0.70792049769642662</c:v>
                </c:pt>
                <c:pt idx="86">
                  <c:v>0.70792049769642662</c:v>
                </c:pt>
                <c:pt idx="87">
                  <c:v>0.70792049769642662</c:v>
                </c:pt>
                <c:pt idx="88">
                  <c:v>0.70792049769642662</c:v>
                </c:pt>
                <c:pt idx="89">
                  <c:v>0.70792049769642662</c:v>
                </c:pt>
                <c:pt idx="90">
                  <c:v>0.70792049769642662</c:v>
                </c:pt>
                <c:pt idx="91">
                  <c:v>0.70792049769642662</c:v>
                </c:pt>
                <c:pt idx="92">
                  <c:v>0.70792049769642662</c:v>
                </c:pt>
                <c:pt idx="93">
                  <c:v>0.70792049769642662</c:v>
                </c:pt>
                <c:pt idx="94">
                  <c:v>0.70792049769642662</c:v>
                </c:pt>
                <c:pt idx="95">
                  <c:v>0.70792049769642662</c:v>
                </c:pt>
                <c:pt idx="96">
                  <c:v>0.73623731760428368</c:v>
                </c:pt>
                <c:pt idx="97">
                  <c:v>0.73623731760428368</c:v>
                </c:pt>
                <c:pt idx="98">
                  <c:v>0.76455413751214074</c:v>
                </c:pt>
                <c:pt idx="99">
                  <c:v>0.76455413751214074</c:v>
                </c:pt>
                <c:pt idx="100">
                  <c:v>0.79287095741999791</c:v>
                </c:pt>
                <c:pt idx="101">
                  <c:v>0.79287095741999791</c:v>
                </c:pt>
                <c:pt idx="102">
                  <c:v>0.84950459723571203</c:v>
                </c:pt>
                <c:pt idx="103">
                  <c:v>0.84950459723571203</c:v>
                </c:pt>
                <c:pt idx="104">
                  <c:v>0.87782141714356909</c:v>
                </c:pt>
                <c:pt idx="105">
                  <c:v>0.90613823705142615</c:v>
                </c:pt>
                <c:pt idx="106">
                  <c:v>0.93445505695928321</c:v>
                </c:pt>
                <c:pt idx="107">
                  <c:v>0.93445505695928321</c:v>
                </c:pt>
                <c:pt idx="108">
                  <c:v>0.93445505695928321</c:v>
                </c:pt>
                <c:pt idx="109">
                  <c:v>0.96277187686714027</c:v>
                </c:pt>
                <c:pt idx="110">
                  <c:v>0.96277187686714027</c:v>
                </c:pt>
                <c:pt idx="111">
                  <c:v>0.99108869677499734</c:v>
                </c:pt>
                <c:pt idx="112">
                  <c:v>0.99108869677499734</c:v>
                </c:pt>
                <c:pt idx="113">
                  <c:v>0.99108869677499734</c:v>
                </c:pt>
                <c:pt idx="114">
                  <c:v>0.99108869677499734</c:v>
                </c:pt>
                <c:pt idx="115">
                  <c:v>1.0194055166828544</c:v>
                </c:pt>
                <c:pt idx="116">
                  <c:v>1.0477223365907116</c:v>
                </c:pt>
                <c:pt idx="117">
                  <c:v>1.0477223365907116</c:v>
                </c:pt>
                <c:pt idx="118">
                  <c:v>1.0760391564985685</c:v>
                </c:pt>
                <c:pt idx="119">
                  <c:v>1.0760391564985685</c:v>
                </c:pt>
                <c:pt idx="120">
                  <c:v>1.0760391564985685</c:v>
                </c:pt>
                <c:pt idx="121">
                  <c:v>1.0760391564985685</c:v>
                </c:pt>
                <c:pt idx="122">
                  <c:v>1.1043559764064257</c:v>
                </c:pt>
                <c:pt idx="123">
                  <c:v>1.1043559764064257</c:v>
                </c:pt>
                <c:pt idx="124">
                  <c:v>1.1043559764064257</c:v>
                </c:pt>
                <c:pt idx="125">
                  <c:v>1.1043559764064257</c:v>
                </c:pt>
                <c:pt idx="126">
                  <c:v>1.1043559764064257</c:v>
                </c:pt>
                <c:pt idx="127">
                  <c:v>1.1043559764064257</c:v>
                </c:pt>
                <c:pt idx="128">
                  <c:v>1.1043559764064257</c:v>
                </c:pt>
                <c:pt idx="129">
                  <c:v>1.1043559764064257</c:v>
                </c:pt>
                <c:pt idx="130">
                  <c:v>1.1043559764064257</c:v>
                </c:pt>
                <c:pt idx="131">
                  <c:v>1.1043559764064257</c:v>
                </c:pt>
                <c:pt idx="132">
                  <c:v>1.1326727963142826</c:v>
                </c:pt>
                <c:pt idx="133">
                  <c:v>1.1326727963142826</c:v>
                </c:pt>
                <c:pt idx="134">
                  <c:v>1.1326727963142826</c:v>
                </c:pt>
                <c:pt idx="135">
                  <c:v>1.1326727963142826</c:v>
                </c:pt>
                <c:pt idx="136">
                  <c:v>1.1326727963142826</c:v>
                </c:pt>
                <c:pt idx="137">
                  <c:v>1.1326727963142826</c:v>
                </c:pt>
                <c:pt idx="138">
                  <c:v>1.1609896162221398</c:v>
                </c:pt>
                <c:pt idx="139">
                  <c:v>1.1609896162221398</c:v>
                </c:pt>
                <c:pt idx="140">
                  <c:v>1.2176232560378539</c:v>
                </c:pt>
                <c:pt idx="141">
                  <c:v>1.2176232560378539</c:v>
                </c:pt>
                <c:pt idx="142">
                  <c:v>1.2176232560378539</c:v>
                </c:pt>
                <c:pt idx="143">
                  <c:v>1.2459400759457109</c:v>
                </c:pt>
                <c:pt idx="144">
                  <c:v>1.2742568958535681</c:v>
                </c:pt>
                <c:pt idx="145">
                  <c:v>1.2742568958535681</c:v>
                </c:pt>
                <c:pt idx="146">
                  <c:v>1.2742568958535681</c:v>
                </c:pt>
                <c:pt idx="147">
                  <c:v>1.302573715761425</c:v>
                </c:pt>
                <c:pt idx="148">
                  <c:v>1.3308905356692822</c:v>
                </c:pt>
                <c:pt idx="149">
                  <c:v>1.3875241754849963</c:v>
                </c:pt>
                <c:pt idx="150">
                  <c:v>1.4158409953928532</c:v>
                </c:pt>
                <c:pt idx="151">
                  <c:v>1.4441578153007104</c:v>
                </c:pt>
                <c:pt idx="152">
                  <c:v>1.5574250949321387</c:v>
                </c:pt>
                <c:pt idx="153">
                  <c:v>1.5857419148399958</c:v>
                </c:pt>
                <c:pt idx="154">
                  <c:v>1.6423755546557099</c:v>
                </c:pt>
                <c:pt idx="155">
                  <c:v>1.6990091944714241</c:v>
                </c:pt>
                <c:pt idx="156">
                  <c:v>1.7839596541949951</c:v>
                </c:pt>
                <c:pt idx="157">
                  <c:v>1.8972269338264234</c:v>
                </c:pt>
                <c:pt idx="158">
                  <c:v>2.0104942134578518</c:v>
                </c:pt>
                <c:pt idx="159">
                  <c:v>2.0388110333657088</c:v>
                </c:pt>
                <c:pt idx="160">
                  <c:v>2.0388110333657088</c:v>
                </c:pt>
                <c:pt idx="161">
                  <c:v>2.0671278532735657</c:v>
                </c:pt>
                <c:pt idx="162">
                  <c:v>2.0671278532735657</c:v>
                </c:pt>
                <c:pt idx="163">
                  <c:v>2.0954446731814231</c:v>
                </c:pt>
                <c:pt idx="164">
                  <c:v>2.180395132904994</c:v>
                </c:pt>
                <c:pt idx="165">
                  <c:v>2.180395132904994</c:v>
                </c:pt>
                <c:pt idx="166">
                  <c:v>2.180395132904994</c:v>
                </c:pt>
                <c:pt idx="167">
                  <c:v>2.2087119528128514</c:v>
                </c:pt>
                <c:pt idx="168">
                  <c:v>2.2370287727207083</c:v>
                </c:pt>
                <c:pt idx="169">
                  <c:v>2.2370287727207083</c:v>
                </c:pt>
                <c:pt idx="170">
                  <c:v>2.2370287727207083</c:v>
                </c:pt>
                <c:pt idx="171">
                  <c:v>2.2936624125364222</c:v>
                </c:pt>
                <c:pt idx="172">
                  <c:v>2.3219792324442796</c:v>
                </c:pt>
                <c:pt idx="173">
                  <c:v>2.3219792324442796</c:v>
                </c:pt>
                <c:pt idx="174">
                  <c:v>2.3502960523521366</c:v>
                </c:pt>
                <c:pt idx="175">
                  <c:v>2.3502960523521366</c:v>
                </c:pt>
                <c:pt idx="176">
                  <c:v>2.3502960523521366</c:v>
                </c:pt>
                <c:pt idx="177">
                  <c:v>2.3786128722599935</c:v>
                </c:pt>
                <c:pt idx="178">
                  <c:v>2.4352465120757079</c:v>
                </c:pt>
                <c:pt idx="179">
                  <c:v>2.4352465120757079</c:v>
                </c:pt>
                <c:pt idx="180">
                  <c:v>2.4635633319835648</c:v>
                </c:pt>
                <c:pt idx="181">
                  <c:v>2.5201969717992787</c:v>
                </c:pt>
                <c:pt idx="182">
                  <c:v>2.5201969717992787</c:v>
                </c:pt>
                <c:pt idx="183">
                  <c:v>2.5201969717992787</c:v>
                </c:pt>
                <c:pt idx="184">
                  <c:v>2.5485137917071361</c:v>
                </c:pt>
                <c:pt idx="185">
                  <c:v>2.5485137917071361</c:v>
                </c:pt>
                <c:pt idx="186">
                  <c:v>2.60514743152285</c:v>
                </c:pt>
                <c:pt idx="187">
                  <c:v>2.60514743152285</c:v>
                </c:pt>
                <c:pt idx="188">
                  <c:v>2.6334642514307074</c:v>
                </c:pt>
                <c:pt idx="189">
                  <c:v>2.6334642514307074</c:v>
                </c:pt>
                <c:pt idx="190">
                  <c:v>2.6900978912464213</c:v>
                </c:pt>
                <c:pt idx="191">
                  <c:v>2.7184147111542782</c:v>
                </c:pt>
                <c:pt idx="192">
                  <c:v>2.7467315310621356</c:v>
                </c:pt>
                <c:pt idx="193">
                  <c:v>2.7467315310621356</c:v>
                </c:pt>
                <c:pt idx="194">
                  <c:v>2.7750483509699926</c:v>
                </c:pt>
                <c:pt idx="195">
                  <c:v>2.8033651708778495</c:v>
                </c:pt>
                <c:pt idx="196">
                  <c:v>2.8316819907857065</c:v>
                </c:pt>
                <c:pt idx="197">
                  <c:v>2.8599988106935639</c:v>
                </c:pt>
                <c:pt idx="198">
                  <c:v>2.8883156306014208</c:v>
                </c:pt>
                <c:pt idx="199">
                  <c:v>2.9732660903249921</c:v>
                </c:pt>
                <c:pt idx="200">
                  <c:v>3.0865333699564204</c:v>
                </c:pt>
                <c:pt idx="201">
                  <c:v>3.1431670097721343</c:v>
                </c:pt>
                <c:pt idx="202">
                  <c:v>3.1714838296799917</c:v>
                </c:pt>
                <c:pt idx="203">
                  <c:v>3.1998006495878486</c:v>
                </c:pt>
                <c:pt idx="204">
                  <c:v>3.1998006495878486</c:v>
                </c:pt>
                <c:pt idx="205">
                  <c:v>3.2281174694957055</c:v>
                </c:pt>
                <c:pt idx="206">
                  <c:v>3.2281174694957055</c:v>
                </c:pt>
                <c:pt idx="207">
                  <c:v>3.2847511093114199</c:v>
                </c:pt>
                <c:pt idx="208">
                  <c:v>3.3130679292192768</c:v>
                </c:pt>
                <c:pt idx="209">
                  <c:v>3.3413847491271338</c:v>
                </c:pt>
                <c:pt idx="210">
                  <c:v>3.454652028758562</c:v>
                </c:pt>
                <c:pt idx="211">
                  <c:v>3.482968848666419</c:v>
                </c:pt>
                <c:pt idx="212">
                  <c:v>3.5962361282978472</c:v>
                </c:pt>
                <c:pt idx="213">
                  <c:v>3.6528697681135616</c:v>
                </c:pt>
                <c:pt idx="214">
                  <c:v>3.6811865880214185</c:v>
                </c:pt>
                <c:pt idx="215">
                  <c:v>3.6811865880214185</c:v>
                </c:pt>
                <c:pt idx="216">
                  <c:v>3.7095034079292759</c:v>
                </c:pt>
                <c:pt idx="217">
                  <c:v>3.7661370477449898</c:v>
                </c:pt>
                <c:pt idx="218">
                  <c:v>3.8227706875607042</c:v>
                </c:pt>
                <c:pt idx="219">
                  <c:v>3.9360379671921324</c:v>
                </c:pt>
                <c:pt idx="220">
                  <c:v>3.9643547870999893</c:v>
                </c:pt>
                <c:pt idx="221">
                  <c:v>4.0209884269157037</c:v>
                </c:pt>
                <c:pt idx="222">
                  <c:v>4.1625725264549889</c:v>
                </c:pt>
                <c:pt idx="223">
                  <c:v>4.1908893463628463</c:v>
                </c:pt>
                <c:pt idx="224">
                  <c:v>4.2475229861785602</c:v>
                </c:pt>
                <c:pt idx="225">
                  <c:v>4.2475229861785602</c:v>
                </c:pt>
                <c:pt idx="226">
                  <c:v>4.360790265809988</c:v>
                </c:pt>
                <c:pt idx="227">
                  <c:v>4.3891070857178454</c:v>
                </c:pt>
                <c:pt idx="228">
                  <c:v>4.3891070857178454</c:v>
                </c:pt>
                <c:pt idx="229">
                  <c:v>4.5306911852571305</c:v>
                </c:pt>
                <c:pt idx="230">
                  <c:v>4.5590080051649879</c:v>
                </c:pt>
                <c:pt idx="231">
                  <c:v>4.5590080051649879</c:v>
                </c:pt>
                <c:pt idx="232">
                  <c:v>4.5873248250728444</c:v>
                </c:pt>
                <c:pt idx="233">
                  <c:v>4.8704930241514157</c:v>
                </c:pt>
                <c:pt idx="234">
                  <c:v>4.8704930241514157</c:v>
                </c:pt>
                <c:pt idx="235">
                  <c:v>4.9271266639671296</c:v>
                </c:pt>
                <c:pt idx="236">
                  <c:v>4.955443483874987</c:v>
                </c:pt>
                <c:pt idx="237">
                  <c:v>4.955443483874987</c:v>
                </c:pt>
                <c:pt idx="238">
                  <c:v>5.0120771236907009</c:v>
                </c:pt>
                <c:pt idx="239">
                  <c:v>5.0403939435985574</c:v>
                </c:pt>
                <c:pt idx="240">
                  <c:v>5.0403939435985574</c:v>
                </c:pt>
                <c:pt idx="241">
                  <c:v>5.1819780431378435</c:v>
                </c:pt>
                <c:pt idx="242">
                  <c:v>5.2386116829535574</c:v>
                </c:pt>
                <c:pt idx="243">
                  <c:v>5.2386116829535574</c:v>
                </c:pt>
                <c:pt idx="244">
                  <c:v>5.3801957824928426</c:v>
                </c:pt>
                <c:pt idx="245">
                  <c:v>5.5217798820321278</c:v>
                </c:pt>
                <c:pt idx="246">
                  <c:v>5.5500967019399852</c:v>
                </c:pt>
                <c:pt idx="247">
                  <c:v>5.5784135218478417</c:v>
                </c:pt>
                <c:pt idx="248">
                  <c:v>5.5784135218478417</c:v>
                </c:pt>
                <c:pt idx="249">
                  <c:v>5.6067303417556991</c:v>
                </c:pt>
                <c:pt idx="250">
                  <c:v>5.7483144412949843</c:v>
                </c:pt>
                <c:pt idx="251">
                  <c:v>5.8332649010185555</c:v>
                </c:pt>
                <c:pt idx="252">
                  <c:v>5.8332649010185555</c:v>
                </c:pt>
                <c:pt idx="253">
                  <c:v>5.8332649010185555</c:v>
                </c:pt>
                <c:pt idx="254">
                  <c:v>5.9748490005578407</c:v>
                </c:pt>
                <c:pt idx="255">
                  <c:v>6.059799460281412</c:v>
                </c:pt>
                <c:pt idx="256">
                  <c:v>6.0881162801892694</c:v>
                </c:pt>
                <c:pt idx="257">
                  <c:v>6.1164331000971259</c:v>
                </c:pt>
                <c:pt idx="258">
                  <c:v>6.2013835598206972</c:v>
                </c:pt>
                <c:pt idx="259">
                  <c:v>6.2297003797285546</c:v>
                </c:pt>
                <c:pt idx="260">
                  <c:v>6.258017199636412</c:v>
                </c:pt>
                <c:pt idx="261">
                  <c:v>6.5978190385306963</c:v>
                </c:pt>
                <c:pt idx="262">
                  <c:v>6.7394031380699815</c:v>
                </c:pt>
                <c:pt idx="263">
                  <c:v>6.7960367778856963</c:v>
                </c:pt>
                <c:pt idx="264">
                  <c:v>6.8243535977935528</c:v>
                </c:pt>
                <c:pt idx="265">
                  <c:v>6.9376208774249815</c:v>
                </c:pt>
                <c:pt idx="266">
                  <c:v>6.965937697332838</c:v>
                </c:pt>
                <c:pt idx="267">
                  <c:v>7.0225713371485528</c:v>
                </c:pt>
                <c:pt idx="268">
                  <c:v>7.0508881570564093</c:v>
                </c:pt>
                <c:pt idx="269">
                  <c:v>7.0792049769642666</c:v>
                </c:pt>
                <c:pt idx="270">
                  <c:v>7.1641554366878379</c:v>
                </c:pt>
                <c:pt idx="271">
                  <c:v>7.5039572755821222</c:v>
                </c:pt>
                <c:pt idx="272">
                  <c:v>7.8437591144764074</c:v>
                </c:pt>
                <c:pt idx="273">
                  <c:v>7.9003927542921213</c:v>
                </c:pt>
                <c:pt idx="274">
                  <c:v>8.01366003392355</c:v>
                </c:pt>
                <c:pt idx="275">
                  <c:v>8.1552441334628352</c:v>
                </c:pt>
                <c:pt idx="276">
                  <c:v>8.268511413094263</c:v>
                </c:pt>
                <c:pt idx="277">
                  <c:v>8.2968282330021204</c:v>
                </c:pt>
                <c:pt idx="278">
                  <c:v>8.4667291524492629</c:v>
                </c:pt>
                <c:pt idx="279">
                  <c:v>8.5233627922649777</c:v>
                </c:pt>
                <c:pt idx="280">
                  <c:v>8.5233627922649777</c:v>
                </c:pt>
                <c:pt idx="281">
                  <c:v>8.7215805316199759</c:v>
                </c:pt>
                <c:pt idx="282">
                  <c:v>9.4011842094085463</c:v>
                </c:pt>
                <c:pt idx="283">
                  <c:v>9.4578178492242611</c:v>
                </c:pt>
                <c:pt idx="284">
                  <c:v>9.6277187686714019</c:v>
                </c:pt>
                <c:pt idx="285">
                  <c:v>9.8259365080264018</c:v>
                </c:pt>
                <c:pt idx="286">
                  <c:v>10.250688806644257</c:v>
                </c:pt>
                <c:pt idx="287">
                  <c:v>10.307322446459972</c:v>
                </c:pt>
                <c:pt idx="288">
                  <c:v>10.788708384893543</c:v>
                </c:pt>
                <c:pt idx="289">
                  <c:v>10.8170252048014</c:v>
                </c:pt>
                <c:pt idx="290">
                  <c:v>11.411678422866398</c:v>
                </c:pt>
                <c:pt idx="291">
                  <c:v>11.439995242774256</c:v>
                </c:pt>
                <c:pt idx="292">
                  <c:v>11.581579342313541</c:v>
                </c:pt>
                <c:pt idx="293">
                  <c:v>11.779797081668539</c:v>
                </c:pt>
                <c:pt idx="294">
                  <c:v>11.836430721484254</c:v>
                </c:pt>
                <c:pt idx="295">
                  <c:v>11.836430721484254</c:v>
                </c:pt>
                <c:pt idx="296">
                  <c:v>12.232866200194252</c:v>
                </c:pt>
                <c:pt idx="297">
                  <c:v>12.969103517798537</c:v>
                </c:pt>
                <c:pt idx="298">
                  <c:v>13.393855816416393</c:v>
                </c:pt>
                <c:pt idx="299">
                  <c:v>13.50712309604782</c:v>
                </c:pt>
                <c:pt idx="300">
                  <c:v>13.761974475218535</c:v>
                </c:pt>
                <c:pt idx="301">
                  <c:v>13.818608115034248</c:v>
                </c:pt>
                <c:pt idx="302">
                  <c:v>14.101776314112819</c:v>
                </c:pt>
                <c:pt idx="303">
                  <c:v>14.441578153007104</c:v>
                </c:pt>
                <c:pt idx="304">
                  <c:v>14.441578153007104</c:v>
                </c:pt>
                <c:pt idx="305">
                  <c:v>14.951280911348531</c:v>
                </c:pt>
                <c:pt idx="306">
                  <c:v>15.121181830795674</c:v>
                </c:pt>
                <c:pt idx="307">
                  <c:v>15.800785508584243</c:v>
                </c:pt>
                <c:pt idx="308">
                  <c:v>15.857419148399957</c:v>
                </c:pt>
                <c:pt idx="309">
                  <c:v>15.914052788215672</c:v>
                </c:pt>
                <c:pt idx="310">
                  <c:v>15.999003247939243</c:v>
                </c:pt>
                <c:pt idx="311">
                  <c:v>16.14058734747853</c:v>
                </c:pt>
                <c:pt idx="312">
                  <c:v>16.621973285912098</c:v>
                </c:pt>
                <c:pt idx="313">
                  <c:v>17.358210603516383</c:v>
                </c:pt>
                <c:pt idx="314">
                  <c:v>17.669695622502811</c:v>
                </c:pt>
                <c:pt idx="315">
                  <c:v>17.981180641489239</c:v>
                </c:pt>
                <c:pt idx="316">
                  <c:v>18.009497461397093</c:v>
                </c:pt>
                <c:pt idx="317">
                  <c:v>18.236032020659952</c:v>
                </c:pt>
                <c:pt idx="318">
                  <c:v>18.377616120199235</c:v>
                </c:pt>
                <c:pt idx="319">
                  <c:v>19.11385343780352</c:v>
                </c:pt>
                <c:pt idx="320">
                  <c:v>19.680189835960661</c:v>
                </c:pt>
                <c:pt idx="321">
                  <c:v>19.708506655868518</c:v>
                </c:pt>
                <c:pt idx="322">
                  <c:v>19.935041215131374</c:v>
                </c:pt>
                <c:pt idx="323">
                  <c:v>20.274843054025659</c:v>
                </c:pt>
                <c:pt idx="324">
                  <c:v>20.473060793380657</c:v>
                </c:pt>
                <c:pt idx="325">
                  <c:v>20.756228992459231</c:v>
                </c:pt>
                <c:pt idx="326">
                  <c:v>20.8411794521828</c:v>
                </c:pt>
                <c:pt idx="327">
                  <c:v>21.096030831353513</c:v>
                </c:pt>
                <c:pt idx="328">
                  <c:v>21.379199030432087</c:v>
                </c:pt>
                <c:pt idx="329">
                  <c:v>22.285337267483513</c:v>
                </c:pt>
                <c:pt idx="330">
                  <c:v>22.313654087391367</c:v>
                </c:pt>
                <c:pt idx="331">
                  <c:v>23.049891404995652</c:v>
                </c:pt>
                <c:pt idx="332">
                  <c:v>23.64454462306065</c:v>
                </c:pt>
                <c:pt idx="333">
                  <c:v>23.814445542507794</c:v>
                </c:pt>
                <c:pt idx="334">
                  <c:v>24.125930561494222</c:v>
                </c:pt>
                <c:pt idx="335">
                  <c:v>24.32414830084922</c:v>
                </c:pt>
                <c:pt idx="336">
                  <c:v>25.230286537900646</c:v>
                </c:pt>
                <c:pt idx="337">
                  <c:v>25.541771556887074</c:v>
                </c:pt>
                <c:pt idx="338">
                  <c:v>25.853256575873502</c:v>
                </c:pt>
                <c:pt idx="339">
                  <c:v>26.249692054583502</c:v>
                </c:pt>
                <c:pt idx="340">
                  <c:v>26.391276154122785</c:v>
                </c:pt>
                <c:pt idx="341">
                  <c:v>26.476226613846357</c:v>
                </c:pt>
                <c:pt idx="342">
                  <c:v>27.665533049976354</c:v>
                </c:pt>
                <c:pt idx="343">
                  <c:v>29.166324505092778</c:v>
                </c:pt>
                <c:pt idx="344">
                  <c:v>29.732660903249919</c:v>
                </c:pt>
                <c:pt idx="345">
                  <c:v>29.732660903249919</c:v>
                </c:pt>
                <c:pt idx="346">
                  <c:v>30.298997301407063</c:v>
                </c:pt>
                <c:pt idx="347">
                  <c:v>30.865333699564204</c:v>
                </c:pt>
                <c:pt idx="348">
                  <c:v>31.148501898642774</c:v>
                </c:pt>
                <c:pt idx="349">
                  <c:v>31.431670097721344</c:v>
                </c:pt>
                <c:pt idx="350">
                  <c:v>31.998006495878485</c:v>
                </c:pt>
                <c:pt idx="351">
                  <c:v>33.130679292192767</c:v>
                </c:pt>
                <c:pt idx="352">
                  <c:v>33.980183889428481</c:v>
                </c:pt>
                <c:pt idx="353">
                  <c:v>38.227706875607041</c:v>
                </c:pt>
                <c:pt idx="354">
                  <c:v>39.926716070078463</c:v>
                </c:pt>
                <c:pt idx="355">
                  <c:v>39.926716070078463</c:v>
                </c:pt>
                <c:pt idx="356">
                  <c:v>41.908893463628459</c:v>
                </c:pt>
                <c:pt idx="357">
                  <c:v>46.439584648885592</c:v>
                </c:pt>
                <c:pt idx="358">
                  <c:v>48.138593843357015</c:v>
                </c:pt>
                <c:pt idx="359">
                  <c:v>48.704930241514155</c:v>
                </c:pt>
                <c:pt idx="360">
                  <c:v>55.500967019399852</c:v>
                </c:pt>
                <c:pt idx="361">
                  <c:v>62.297003797285548</c:v>
                </c:pt>
                <c:pt idx="362">
                  <c:v>62.580171996364115</c:v>
                </c:pt>
                <c:pt idx="363">
                  <c:v>72.207890765035515</c:v>
                </c:pt>
                <c:pt idx="364">
                  <c:v>113.26727963142827</c:v>
                </c:pt>
                <c:pt idx="365">
                  <c:v>123.74450299733537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57-4433-AB74-8503E2411F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499664"/>
        <c:axId val="2131928400"/>
      </c:scatterChart>
      <c:valAx>
        <c:axId val="20549966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1928400"/>
        <c:crosses val="autoZero"/>
        <c:crossBetween val="midCat"/>
      </c:valAx>
      <c:valAx>
        <c:axId val="213192840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499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'2000 FD Curve'!$D$2:$D$367</c:f>
              <c:numCache>
                <c:formatCode>General</c:formatCode>
                <c:ptCount val="366"/>
                <c:pt idx="0">
                  <c:v>99.04632152588556</c:v>
                </c:pt>
                <c:pt idx="1">
                  <c:v>99.04632152588556</c:v>
                </c:pt>
                <c:pt idx="2">
                  <c:v>99.04632152588556</c:v>
                </c:pt>
                <c:pt idx="3">
                  <c:v>99.04632152588556</c:v>
                </c:pt>
                <c:pt idx="4">
                  <c:v>99.04632152588556</c:v>
                </c:pt>
                <c:pt idx="5">
                  <c:v>99.04632152588556</c:v>
                </c:pt>
                <c:pt idx="6">
                  <c:v>97.68392370572208</c:v>
                </c:pt>
                <c:pt idx="7">
                  <c:v>97.68392370572208</c:v>
                </c:pt>
                <c:pt idx="8">
                  <c:v>97.68392370572208</c:v>
                </c:pt>
                <c:pt idx="9">
                  <c:v>97.68392370572208</c:v>
                </c:pt>
                <c:pt idx="10">
                  <c:v>95.231607629427799</c:v>
                </c:pt>
                <c:pt idx="11">
                  <c:v>95.231607629427799</c:v>
                </c:pt>
                <c:pt idx="12">
                  <c:v>95.231607629427799</c:v>
                </c:pt>
                <c:pt idx="13">
                  <c:v>95.231607629427799</c:v>
                </c:pt>
                <c:pt idx="14">
                  <c:v>95.231607629427799</c:v>
                </c:pt>
                <c:pt idx="15">
                  <c:v>95.231607629427799</c:v>
                </c:pt>
                <c:pt idx="16">
                  <c:v>95.231607629427799</c:v>
                </c:pt>
                <c:pt idx="17">
                  <c:v>95.231607629427799</c:v>
                </c:pt>
                <c:pt idx="18">
                  <c:v>95.231607629427799</c:v>
                </c:pt>
                <c:pt idx="19">
                  <c:v>95.231607629427799</c:v>
                </c:pt>
                <c:pt idx="20">
                  <c:v>95.231607629427799</c:v>
                </c:pt>
                <c:pt idx="21">
                  <c:v>95.231607629427799</c:v>
                </c:pt>
                <c:pt idx="22">
                  <c:v>95.231607629427799</c:v>
                </c:pt>
                <c:pt idx="23">
                  <c:v>95.231607629427799</c:v>
                </c:pt>
                <c:pt idx="24">
                  <c:v>91.689373297002732</c:v>
                </c:pt>
                <c:pt idx="25">
                  <c:v>91.689373297002732</c:v>
                </c:pt>
                <c:pt idx="26">
                  <c:v>91.689373297002732</c:v>
                </c:pt>
                <c:pt idx="27">
                  <c:v>91.689373297002732</c:v>
                </c:pt>
                <c:pt idx="28">
                  <c:v>91.689373297002732</c:v>
                </c:pt>
                <c:pt idx="29">
                  <c:v>91.689373297002732</c:v>
                </c:pt>
                <c:pt idx="30">
                  <c:v>91.689373297002732</c:v>
                </c:pt>
                <c:pt idx="31">
                  <c:v>91.689373297002732</c:v>
                </c:pt>
                <c:pt idx="32">
                  <c:v>91.689373297002732</c:v>
                </c:pt>
                <c:pt idx="33">
                  <c:v>91.689373297002732</c:v>
                </c:pt>
                <c:pt idx="34">
                  <c:v>91.689373297002732</c:v>
                </c:pt>
                <c:pt idx="35">
                  <c:v>91.689373297002732</c:v>
                </c:pt>
                <c:pt idx="36">
                  <c:v>89.64577656675749</c:v>
                </c:pt>
                <c:pt idx="37">
                  <c:v>89.64577656675749</c:v>
                </c:pt>
                <c:pt idx="38">
                  <c:v>89.64577656675749</c:v>
                </c:pt>
                <c:pt idx="39">
                  <c:v>87.465940054495917</c:v>
                </c:pt>
                <c:pt idx="40">
                  <c:v>87.465940054495917</c:v>
                </c:pt>
                <c:pt idx="41">
                  <c:v>87.465940054495917</c:v>
                </c:pt>
                <c:pt idx="42">
                  <c:v>87.465940054495917</c:v>
                </c:pt>
                <c:pt idx="43">
                  <c:v>87.465940054495917</c:v>
                </c:pt>
                <c:pt idx="44">
                  <c:v>87.465940054495917</c:v>
                </c:pt>
                <c:pt idx="45">
                  <c:v>87.465940054495917</c:v>
                </c:pt>
                <c:pt idx="46">
                  <c:v>87.465940054495917</c:v>
                </c:pt>
                <c:pt idx="47">
                  <c:v>87.465940054495917</c:v>
                </c:pt>
                <c:pt idx="48">
                  <c:v>87.465940054495917</c:v>
                </c:pt>
                <c:pt idx="49">
                  <c:v>87.465940054495917</c:v>
                </c:pt>
                <c:pt idx="50">
                  <c:v>87.465940054495917</c:v>
                </c:pt>
                <c:pt idx="51">
                  <c:v>87.465940054495917</c:v>
                </c:pt>
                <c:pt idx="52">
                  <c:v>84.741144414168929</c:v>
                </c:pt>
                <c:pt idx="53">
                  <c:v>84.741144414168929</c:v>
                </c:pt>
                <c:pt idx="54">
                  <c:v>84.741144414168929</c:v>
                </c:pt>
                <c:pt idx="55">
                  <c:v>84.741144414168929</c:v>
                </c:pt>
                <c:pt idx="56">
                  <c:v>84.741144414168929</c:v>
                </c:pt>
                <c:pt idx="57">
                  <c:v>84.741144414168929</c:v>
                </c:pt>
                <c:pt idx="58">
                  <c:v>84.741144414168929</c:v>
                </c:pt>
                <c:pt idx="59">
                  <c:v>83.106267029972742</c:v>
                </c:pt>
                <c:pt idx="60">
                  <c:v>83.106267029972742</c:v>
                </c:pt>
                <c:pt idx="61">
                  <c:v>83.106267029972742</c:v>
                </c:pt>
                <c:pt idx="62">
                  <c:v>83.106267029972742</c:v>
                </c:pt>
                <c:pt idx="63">
                  <c:v>83.106267029972742</c:v>
                </c:pt>
                <c:pt idx="64">
                  <c:v>81.335149863760208</c:v>
                </c:pt>
                <c:pt idx="65">
                  <c:v>81.335149863760208</c:v>
                </c:pt>
                <c:pt idx="66">
                  <c:v>81.335149863760208</c:v>
                </c:pt>
                <c:pt idx="67">
                  <c:v>81.335149863760208</c:v>
                </c:pt>
                <c:pt idx="68">
                  <c:v>81.335149863760208</c:v>
                </c:pt>
                <c:pt idx="69">
                  <c:v>81.335149863760208</c:v>
                </c:pt>
                <c:pt idx="70">
                  <c:v>81.335149863760208</c:v>
                </c:pt>
                <c:pt idx="71">
                  <c:v>81.335149863760208</c:v>
                </c:pt>
                <c:pt idx="72">
                  <c:v>79.700272479564021</c:v>
                </c:pt>
                <c:pt idx="73">
                  <c:v>79.700272479564021</c:v>
                </c:pt>
                <c:pt idx="74">
                  <c:v>79.700272479564021</c:v>
                </c:pt>
                <c:pt idx="75">
                  <c:v>79.700272479564021</c:v>
                </c:pt>
                <c:pt idx="76">
                  <c:v>78.337874659400541</c:v>
                </c:pt>
                <c:pt idx="77">
                  <c:v>78.337874659400541</c:v>
                </c:pt>
                <c:pt idx="78">
                  <c:v>78.337874659400541</c:v>
                </c:pt>
                <c:pt idx="79">
                  <c:v>78.337874659400541</c:v>
                </c:pt>
                <c:pt idx="80">
                  <c:v>78.337874659400541</c:v>
                </c:pt>
                <c:pt idx="81">
                  <c:v>78.337874659400541</c:v>
                </c:pt>
                <c:pt idx="82">
                  <c:v>75.613079019073567</c:v>
                </c:pt>
                <c:pt idx="83">
                  <c:v>75.613079019073567</c:v>
                </c:pt>
                <c:pt idx="84">
                  <c:v>75.613079019073567</c:v>
                </c:pt>
                <c:pt idx="85">
                  <c:v>75.613079019073567</c:v>
                </c:pt>
                <c:pt idx="86">
                  <c:v>75.613079019073567</c:v>
                </c:pt>
                <c:pt idx="87">
                  <c:v>75.613079019073567</c:v>
                </c:pt>
                <c:pt idx="88">
                  <c:v>75.613079019073567</c:v>
                </c:pt>
                <c:pt idx="89">
                  <c:v>75.613079019073567</c:v>
                </c:pt>
                <c:pt idx="90">
                  <c:v>75.613079019073567</c:v>
                </c:pt>
                <c:pt idx="91">
                  <c:v>75.613079019073567</c:v>
                </c:pt>
                <c:pt idx="92">
                  <c:v>75.613079019073567</c:v>
                </c:pt>
                <c:pt idx="93">
                  <c:v>75.613079019073567</c:v>
                </c:pt>
                <c:pt idx="94">
                  <c:v>75.613079019073567</c:v>
                </c:pt>
                <c:pt idx="95">
                  <c:v>75.613079019073567</c:v>
                </c:pt>
                <c:pt idx="96">
                  <c:v>73.433242506811993</c:v>
                </c:pt>
                <c:pt idx="97">
                  <c:v>73.433242506811993</c:v>
                </c:pt>
                <c:pt idx="98">
                  <c:v>72.888283378746593</c:v>
                </c:pt>
                <c:pt idx="99">
                  <c:v>72.888283378746593</c:v>
                </c:pt>
                <c:pt idx="100">
                  <c:v>72.343324250681192</c:v>
                </c:pt>
                <c:pt idx="101">
                  <c:v>72.343324250681192</c:v>
                </c:pt>
                <c:pt idx="102">
                  <c:v>71.798365122615806</c:v>
                </c:pt>
                <c:pt idx="103">
                  <c:v>71.798365122615806</c:v>
                </c:pt>
                <c:pt idx="104">
                  <c:v>71.389645776566752</c:v>
                </c:pt>
                <c:pt idx="105">
                  <c:v>71.117166212534059</c:v>
                </c:pt>
                <c:pt idx="106">
                  <c:v>70.572207084468658</c:v>
                </c:pt>
                <c:pt idx="107">
                  <c:v>70.572207084468658</c:v>
                </c:pt>
                <c:pt idx="108">
                  <c:v>70.572207084468658</c:v>
                </c:pt>
                <c:pt idx="109">
                  <c:v>69.891008174386926</c:v>
                </c:pt>
                <c:pt idx="110">
                  <c:v>69.891008174386926</c:v>
                </c:pt>
                <c:pt idx="111">
                  <c:v>69.073569482288832</c:v>
                </c:pt>
                <c:pt idx="112">
                  <c:v>69.073569482288832</c:v>
                </c:pt>
                <c:pt idx="113">
                  <c:v>69.073569482288832</c:v>
                </c:pt>
                <c:pt idx="114">
                  <c:v>69.073569482288832</c:v>
                </c:pt>
                <c:pt idx="115">
                  <c:v>68.392370572207085</c:v>
                </c:pt>
                <c:pt idx="116">
                  <c:v>67.983651226158031</c:v>
                </c:pt>
                <c:pt idx="117">
                  <c:v>67.983651226158031</c:v>
                </c:pt>
                <c:pt idx="118">
                  <c:v>67.166212534059937</c:v>
                </c:pt>
                <c:pt idx="119">
                  <c:v>67.166212534059937</c:v>
                </c:pt>
                <c:pt idx="120">
                  <c:v>67.166212534059937</c:v>
                </c:pt>
                <c:pt idx="121">
                  <c:v>67.166212534059937</c:v>
                </c:pt>
                <c:pt idx="122">
                  <c:v>65.258855585831071</c:v>
                </c:pt>
                <c:pt idx="123">
                  <c:v>65.258855585831071</c:v>
                </c:pt>
                <c:pt idx="124">
                  <c:v>65.258855585831071</c:v>
                </c:pt>
                <c:pt idx="125">
                  <c:v>65.258855585831071</c:v>
                </c:pt>
                <c:pt idx="126">
                  <c:v>65.258855585831071</c:v>
                </c:pt>
                <c:pt idx="127">
                  <c:v>65.258855585831071</c:v>
                </c:pt>
                <c:pt idx="128">
                  <c:v>65.258855585831071</c:v>
                </c:pt>
                <c:pt idx="129">
                  <c:v>65.258855585831071</c:v>
                </c:pt>
                <c:pt idx="130">
                  <c:v>65.258855585831071</c:v>
                </c:pt>
                <c:pt idx="131">
                  <c:v>65.258855585831071</c:v>
                </c:pt>
                <c:pt idx="132">
                  <c:v>63.079019073569484</c:v>
                </c:pt>
                <c:pt idx="133">
                  <c:v>63.079019073569484</c:v>
                </c:pt>
                <c:pt idx="134">
                  <c:v>63.079019073569484</c:v>
                </c:pt>
                <c:pt idx="135">
                  <c:v>63.079019073569484</c:v>
                </c:pt>
                <c:pt idx="136">
                  <c:v>63.079019073569484</c:v>
                </c:pt>
                <c:pt idx="137">
                  <c:v>63.079019073569484</c:v>
                </c:pt>
                <c:pt idx="138">
                  <c:v>61.98910081743869</c:v>
                </c:pt>
                <c:pt idx="139">
                  <c:v>61.98910081743869</c:v>
                </c:pt>
                <c:pt idx="140">
                  <c:v>61.307901907356943</c:v>
                </c:pt>
                <c:pt idx="141">
                  <c:v>61.307901907356943</c:v>
                </c:pt>
                <c:pt idx="142">
                  <c:v>61.307901907356943</c:v>
                </c:pt>
                <c:pt idx="143">
                  <c:v>60.762942779291549</c:v>
                </c:pt>
                <c:pt idx="144">
                  <c:v>60.217983651226156</c:v>
                </c:pt>
                <c:pt idx="145">
                  <c:v>60.217983651226156</c:v>
                </c:pt>
                <c:pt idx="146">
                  <c:v>60.217983651226156</c:v>
                </c:pt>
                <c:pt idx="147">
                  <c:v>59.67302452316077</c:v>
                </c:pt>
                <c:pt idx="148">
                  <c:v>59.400544959128062</c:v>
                </c:pt>
                <c:pt idx="149">
                  <c:v>59.128065395095362</c:v>
                </c:pt>
                <c:pt idx="150">
                  <c:v>58.855585831062676</c:v>
                </c:pt>
                <c:pt idx="151">
                  <c:v>58.583106267029969</c:v>
                </c:pt>
                <c:pt idx="152">
                  <c:v>58.310626702997268</c:v>
                </c:pt>
                <c:pt idx="153">
                  <c:v>58.038147138964582</c:v>
                </c:pt>
                <c:pt idx="154">
                  <c:v>57.765667574931875</c:v>
                </c:pt>
                <c:pt idx="155">
                  <c:v>57.493188010899189</c:v>
                </c:pt>
                <c:pt idx="156">
                  <c:v>57.220708446866489</c:v>
                </c:pt>
                <c:pt idx="157">
                  <c:v>56.948228882833781</c:v>
                </c:pt>
                <c:pt idx="158">
                  <c:v>56.675749318801095</c:v>
                </c:pt>
                <c:pt idx="159">
                  <c:v>56.267029972752049</c:v>
                </c:pt>
                <c:pt idx="160">
                  <c:v>56.267029972752049</c:v>
                </c:pt>
                <c:pt idx="161">
                  <c:v>55.722070844686641</c:v>
                </c:pt>
                <c:pt idx="162">
                  <c:v>55.722070844686641</c:v>
                </c:pt>
                <c:pt idx="163">
                  <c:v>55.313351498637594</c:v>
                </c:pt>
                <c:pt idx="164">
                  <c:v>54.768392370572208</c:v>
                </c:pt>
                <c:pt idx="165">
                  <c:v>54.768392370572208</c:v>
                </c:pt>
                <c:pt idx="166">
                  <c:v>54.768392370572208</c:v>
                </c:pt>
                <c:pt idx="167">
                  <c:v>54.223433242506815</c:v>
                </c:pt>
                <c:pt idx="168">
                  <c:v>53.678474114441421</c:v>
                </c:pt>
                <c:pt idx="169">
                  <c:v>53.678474114441421</c:v>
                </c:pt>
                <c:pt idx="170">
                  <c:v>53.678474114441421</c:v>
                </c:pt>
                <c:pt idx="171">
                  <c:v>53.133514986376021</c:v>
                </c:pt>
                <c:pt idx="172">
                  <c:v>52.724795640326974</c:v>
                </c:pt>
                <c:pt idx="173">
                  <c:v>52.724795640326974</c:v>
                </c:pt>
                <c:pt idx="174">
                  <c:v>52.043596730245234</c:v>
                </c:pt>
                <c:pt idx="175">
                  <c:v>52.043596730245234</c:v>
                </c:pt>
                <c:pt idx="176">
                  <c:v>52.043596730245234</c:v>
                </c:pt>
                <c:pt idx="177">
                  <c:v>51.498637602179841</c:v>
                </c:pt>
                <c:pt idx="178">
                  <c:v>51.089918256130794</c:v>
                </c:pt>
                <c:pt idx="179">
                  <c:v>51.089918256130794</c:v>
                </c:pt>
                <c:pt idx="180">
                  <c:v>50.681198910081747</c:v>
                </c:pt>
                <c:pt idx="181">
                  <c:v>50.136239782016347</c:v>
                </c:pt>
                <c:pt idx="182">
                  <c:v>50.136239782016347</c:v>
                </c:pt>
                <c:pt idx="183">
                  <c:v>50.136239782016347</c:v>
                </c:pt>
                <c:pt idx="184">
                  <c:v>49.4550408719346</c:v>
                </c:pt>
                <c:pt idx="185">
                  <c:v>49.4550408719346</c:v>
                </c:pt>
                <c:pt idx="186">
                  <c:v>48.910081743869213</c:v>
                </c:pt>
                <c:pt idx="187">
                  <c:v>48.910081743869213</c:v>
                </c:pt>
                <c:pt idx="188">
                  <c:v>48.365122615803813</c:v>
                </c:pt>
                <c:pt idx="189">
                  <c:v>48.365122615803813</c:v>
                </c:pt>
                <c:pt idx="190">
                  <c:v>47.956403269754766</c:v>
                </c:pt>
                <c:pt idx="191">
                  <c:v>47.683923705722073</c:v>
                </c:pt>
                <c:pt idx="192">
                  <c:v>47.275204359673026</c:v>
                </c:pt>
                <c:pt idx="193">
                  <c:v>47.275204359673026</c:v>
                </c:pt>
                <c:pt idx="194">
                  <c:v>46.866485013623979</c:v>
                </c:pt>
                <c:pt idx="195">
                  <c:v>46.594005449591279</c:v>
                </c:pt>
                <c:pt idx="196">
                  <c:v>46.321525885558586</c:v>
                </c:pt>
                <c:pt idx="197">
                  <c:v>46.049046321525886</c:v>
                </c:pt>
                <c:pt idx="198">
                  <c:v>45.776566757493185</c:v>
                </c:pt>
                <c:pt idx="199">
                  <c:v>45.504087193460492</c:v>
                </c:pt>
                <c:pt idx="200">
                  <c:v>45.231607629427792</c:v>
                </c:pt>
                <c:pt idx="201">
                  <c:v>44.959128065395092</c:v>
                </c:pt>
                <c:pt idx="202">
                  <c:v>44.686648501362399</c:v>
                </c:pt>
                <c:pt idx="203">
                  <c:v>44.277929155313352</c:v>
                </c:pt>
                <c:pt idx="204">
                  <c:v>44.277929155313352</c:v>
                </c:pt>
                <c:pt idx="205">
                  <c:v>43.732970027247958</c:v>
                </c:pt>
                <c:pt idx="206">
                  <c:v>43.732970027247958</c:v>
                </c:pt>
                <c:pt idx="207">
                  <c:v>43.324250681198912</c:v>
                </c:pt>
                <c:pt idx="208">
                  <c:v>43.051771117166211</c:v>
                </c:pt>
                <c:pt idx="209">
                  <c:v>42.779291553133511</c:v>
                </c:pt>
                <c:pt idx="210">
                  <c:v>42.506811989100818</c:v>
                </c:pt>
                <c:pt idx="211">
                  <c:v>42.234332425068125</c:v>
                </c:pt>
                <c:pt idx="212">
                  <c:v>41.961852861035418</c:v>
                </c:pt>
                <c:pt idx="213">
                  <c:v>41.689373297002724</c:v>
                </c:pt>
                <c:pt idx="214">
                  <c:v>41.280653950953678</c:v>
                </c:pt>
                <c:pt idx="215">
                  <c:v>41.280653950953678</c:v>
                </c:pt>
                <c:pt idx="216">
                  <c:v>40.871934604904631</c:v>
                </c:pt>
                <c:pt idx="217">
                  <c:v>40.599455040871938</c:v>
                </c:pt>
                <c:pt idx="218">
                  <c:v>40.326975476839237</c:v>
                </c:pt>
                <c:pt idx="219">
                  <c:v>40.054495912806537</c:v>
                </c:pt>
                <c:pt idx="220">
                  <c:v>39.782016348773844</c:v>
                </c:pt>
                <c:pt idx="221">
                  <c:v>39.509536784741144</c:v>
                </c:pt>
                <c:pt idx="222">
                  <c:v>39.237057220708451</c:v>
                </c:pt>
                <c:pt idx="223">
                  <c:v>38.96457765667575</c:v>
                </c:pt>
                <c:pt idx="224">
                  <c:v>38.555858310626704</c:v>
                </c:pt>
                <c:pt idx="225">
                  <c:v>38.555858310626704</c:v>
                </c:pt>
                <c:pt idx="226">
                  <c:v>38.147138964577657</c:v>
                </c:pt>
                <c:pt idx="227">
                  <c:v>37.73841961852861</c:v>
                </c:pt>
                <c:pt idx="228">
                  <c:v>37.73841961852861</c:v>
                </c:pt>
                <c:pt idx="229">
                  <c:v>37.329700272479563</c:v>
                </c:pt>
                <c:pt idx="230">
                  <c:v>36.920980926430516</c:v>
                </c:pt>
                <c:pt idx="231">
                  <c:v>36.920980926430516</c:v>
                </c:pt>
                <c:pt idx="232">
                  <c:v>36.51226158038147</c:v>
                </c:pt>
                <c:pt idx="233">
                  <c:v>36.103542234332423</c:v>
                </c:pt>
                <c:pt idx="234">
                  <c:v>36.103542234332423</c:v>
                </c:pt>
                <c:pt idx="235">
                  <c:v>35.694822888283376</c:v>
                </c:pt>
                <c:pt idx="236">
                  <c:v>35.286103542234329</c:v>
                </c:pt>
                <c:pt idx="237">
                  <c:v>35.286103542234329</c:v>
                </c:pt>
                <c:pt idx="238">
                  <c:v>34.877384196185282</c:v>
                </c:pt>
                <c:pt idx="239">
                  <c:v>34.468664850136236</c:v>
                </c:pt>
                <c:pt idx="240">
                  <c:v>34.468664850136236</c:v>
                </c:pt>
                <c:pt idx="241">
                  <c:v>34.059945504087189</c:v>
                </c:pt>
                <c:pt idx="242">
                  <c:v>33.651226158038142</c:v>
                </c:pt>
                <c:pt idx="243">
                  <c:v>33.651226158038142</c:v>
                </c:pt>
                <c:pt idx="244">
                  <c:v>33.242506811989102</c:v>
                </c:pt>
                <c:pt idx="245">
                  <c:v>32.970027247956402</c:v>
                </c:pt>
                <c:pt idx="246">
                  <c:v>32.697547683923709</c:v>
                </c:pt>
                <c:pt idx="247">
                  <c:v>32.288828337874662</c:v>
                </c:pt>
                <c:pt idx="248">
                  <c:v>32.288828337874662</c:v>
                </c:pt>
                <c:pt idx="249">
                  <c:v>31.880108991825612</c:v>
                </c:pt>
                <c:pt idx="250">
                  <c:v>31.607629427792915</c:v>
                </c:pt>
                <c:pt idx="251">
                  <c:v>31.062670299727518</c:v>
                </c:pt>
                <c:pt idx="252">
                  <c:v>31.062670299727518</c:v>
                </c:pt>
                <c:pt idx="253">
                  <c:v>31.062670299727518</c:v>
                </c:pt>
                <c:pt idx="254">
                  <c:v>30.517711171662125</c:v>
                </c:pt>
                <c:pt idx="255">
                  <c:v>30.245231607629432</c:v>
                </c:pt>
                <c:pt idx="256">
                  <c:v>29.972752043596728</c:v>
                </c:pt>
                <c:pt idx="257">
                  <c:v>29.700272479564031</c:v>
                </c:pt>
                <c:pt idx="258">
                  <c:v>29.427792915531338</c:v>
                </c:pt>
                <c:pt idx="259">
                  <c:v>29.155313351498634</c:v>
                </c:pt>
                <c:pt idx="260">
                  <c:v>28.882833787465938</c:v>
                </c:pt>
                <c:pt idx="261">
                  <c:v>28.610354223433244</c:v>
                </c:pt>
                <c:pt idx="262">
                  <c:v>28.337874659400548</c:v>
                </c:pt>
                <c:pt idx="263">
                  <c:v>28.065395095367844</c:v>
                </c:pt>
                <c:pt idx="264">
                  <c:v>27.792915531335151</c:v>
                </c:pt>
                <c:pt idx="265">
                  <c:v>27.520435967302454</c:v>
                </c:pt>
                <c:pt idx="266">
                  <c:v>27.247956403269757</c:v>
                </c:pt>
                <c:pt idx="267">
                  <c:v>26.975476839237057</c:v>
                </c:pt>
                <c:pt idx="268">
                  <c:v>26.702997275204361</c:v>
                </c:pt>
                <c:pt idx="269">
                  <c:v>26.430517711171664</c:v>
                </c:pt>
                <c:pt idx="270">
                  <c:v>26.158038147138964</c:v>
                </c:pt>
                <c:pt idx="271">
                  <c:v>25.885558583106267</c:v>
                </c:pt>
                <c:pt idx="272">
                  <c:v>25.61307901907357</c:v>
                </c:pt>
                <c:pt idx="273">
                  <c:v>25.340599455040874</c:v>
                </c:pt>
                <c:pt idx="274">
                  <c:v>25.068119891008173</c:v>
                </c:pt>
                <c:pt idx="275">
                  <c:v>24.795640326975477</c:v>
                </c:pt>
                <c:pt idx="276">
                  <c:v>24.52316076294278</c:v>
                </c:pt>
                <c:pt idx="277">
                  <c:v>24.250681198910083</c:v>
                </c:pt>
                <c:pt idx="278">
                  <c:v>23.978201634877383</c:v>
                </c:pt>
                <c:pt idx="279">
                  <c:v>23.56948228882834</c:v>
                </c:pt>
                <c:pt idx="280">
                  <c:v>23.56948228882834</c:v>
                </c:pt>
                <c:pt idx="281">
                  <c:v>23.160762942779293</c:v>
                </c:pt>
                <c:pt idx="282">
                  <c:v>22.888283378746593</c:v>
                </c:pt>
                <c:pt idx="283">
                  <c:v>22.615803814713896</c:v>
                </c:pt>
                <c:pt idx="284">
                  <c:v>22.343324250681199</c:v>
                </c:pt>
                <c:pt idx="285">
                  <c:v>22.070844686648503</c:v>
                </c:pt>
                <c:pt idx="286">
                  <c:v>21.798365122615802</c:v>
                </c:pt>
                <c:pt idx="287">
                  <c:v>21.525885558583106</c:v>
                </c:pt>
                <c:pt idx="288">
                  <c:v>21.253405994550409</c:v>
                </c:pt>
                <c:pt idx="289">
                  <c:v>20.980926430517709</c:v>
                </c:pt>
                <c:pt idx="290">
                  <c:v>20.708446866485016</c:v>
                </c:pt>
                <c:pt idx="291">
                  <c:v>20.435967302452315</c:v>
                </c:pt>
                <c:pt idx="292">
                  <c:v>20.163487738419619</c:v>
                </c:pt>
                <c:pt idx="293">
                  <c:v>19.891008174386922</c:v>
                </c:pt>
                <c:pt idx="294">
                  <c:v>19.482288828337875</c:v>
                </c:pt>
                <c:pt idx="295">
                  <c:v>19.482288828337875</c:v>
                </c:pt>
                <c:pt idx="296">
                  <c:v>19.073569482288828</c:v>
                </c:pt>
                <c:pt idx="297">
                  <c:v>18.801089918256132</c:v>
                </c:pt>
                <c:pt idx="298">
                  <c:v>18.528610354223432</c:v>
                </c:pt>
                <c:pt idx="299">
                  <c:v>18.256130790190735</c:v>
                </c:pt>
                <c:pt idx="300">
                  <c:v>17.983651226158038</c:v>
                </c:pt>
                <c:pt idx="301">
                  <c:v>17.711171662125341</c:v>
                </c:pt>
                <c:pt idx="302">
                  <c:v>17.438692098092641</c:v>
                </c:pt>
                <c:pt idx="303">
                  <c:v>17.029972752043594</c:v>
                </c:pt>
                <c:pt idx="304">
                  <c:v>17.029972752043594</c:v>
                </c:pt>
                <c:pt idx="305">
                  <c:v>16.621253405994551</c:v>
                </c:pt>
                <c:pt idx="306">
                  <c:v>16.348773841961854</c:v>
                </c:pt>
                <c:pt idx="307">
                  <c:v>16.076294277929154</c:v>
                </c:pt>
                <c:pt idx="308">
                  <c:v>15.803814713896458</c:v>
                </c:pt>
                <c:pt idx="309">
                  <c:v>15.531335149863759</c:v>
                </c:pt>
                <c:pt idx="310">
                  <c:v>15.258855585831062</c:v>
                </c:pt>
                <c:pt idx="311">
                  <c:v>14.986376021798364</c:v>
                </c:pt>
                <c:pt idx="312">
                  <c:v>14.713896457765669</c:v>
                </c:pt>
                <c:pt idx="313">
                  <c:v>14.441416893732969</c:v>
                </c:pt>
                <c:pt idx="314">
                  <c:v>14.168937329700274</c:v>
                </c:pt>
                <c:pt idx="315">
                  <c:v>13.896457765667575</c:v>
                </c:pt>
                <c:pt idx="316">
                  <c:v>13.623978201634879</c:v>
                </c:pt>
                <c:pt idx="317">
                  <c:v>13.35149863760218</c:v>
                </c:pt>
                <c:pt idx="318">
                  <c:v>13.079019073569482</c:v>
                </c:pt>
                <c:pt idx="319">
                  <c:v>12.806539509536785</c:v>
                </c:pt>
                <c:pt idx="320">
                  <c:v>12.534059945504087</c:v>
                </c:pt>
                <c:pt idx="321">
                  <c:v>12.26158038147139</c:v>
                </c:pt>
                <c:pt idx="322">
                  <c:v>11.989100817438691</c:v>
                </c:pt>
                <c:pt idx="323">
                  <c:v>11.716621253405995</c:v>
                </c:pt>
                <c:pt idx="324">
                  <c:v>11.444141689373296</c:v>
                </c:pt>
                <c:pt idx="325">
                  <c:v>11.1716621253406</c:v>
                </c:pt>
                <c:pt idx="326">
                  <c:v>10.899182561307901</c:v>
                </c:pt>
                <c:pt idx="327">
                  <c:v>10.626702997275205</c:v>
                </c:pt>
                <c:pt idx="328">
                  <c:v>10.354223433242508</c:v>
                </c:pt>
                <c:pt idx="329">
                  <c:v>10.081743869209809</c:v>
                </c:pt>
                <c:pt idx="330">
                  <c:v>9.8092643051771127</c:v>
                </c:pt>
                <c:pt idx="331">
                  <c:v>9.5367847411444142</c:v>
                </c:pt>
                <c:pt idx="332">
                  <c:v>9.2643051771117158</c:v>
                </c:pt>
                <c:pt idx="333">
                  <c:v>8.9918256130790191</c:v>
                </c:pt>
                <c:pt idx="334">
                  <c:v>8.7193460490463206</c:v>
                </c:pt>
                <c:pt idx="335">
                  <c:v>8.4468664850136239</c:v>
                </c:pt>
                <c:pt idx="336">
                  <c:v>8.1743869209809272</c:v>
                </c:pt>
                <c:pt idx="337">
                  <c:v>7.9019073569482288</c:v>
                </c:pt>
                <c:pt idx="338">
                  <c:v>7.6294277929155312</c:v>
                </c:pt>
                <c:pt idx="339">
                  <c:v>7.3569482288828345</c:v>
                </c:pt>
                <c:pt idx="340">
                  <c:v>7.0844686648501369</c:v>
                </c:pt>
                <c:pt idx="341">
                  <c:v>6.8119891008174394</c:v>
                </c:pt>
                <c:pt idx="342">
                  <c:v>6.5395095367847409</c:v>
                </c:pt>
                <c:pt idx="343">
                  <c:v>6.2670299727520433</c:v>
                </c:pt>
                <c:pt idx="344">
                  <c:v>5.8583106267029974</c:v>
                </c:pt>
                <c:pt idx="345">
                  <c:v>5.8583106267029974</c:v>
                </c:pt>
                <c:pt idx="346">
                  <c:v>5.4495912806539506</c:v>
                </c:pt>
                <c:pt idx="347">
                  <c:v>5.1771117166212539</c:v>
                </c:pt>
                <c:pt idx="348">
                  <c:v>4.9046321525885563</c:v>
                </c:pt>
                <c:pt idx="349">
                  <c:v>4.6321525885558579</c:v>
                </c:pt>
                <c:pt idx="350">
                  <c:v>4.3596730245231603</c:v>
                </c:pt>
                <c:pt idx="351">
                  <c:v>4.0871934604904636</c:v>
                </c:pt>
                <c:pt idx="352">
                  <c:v>3.8147138964577656</c:v>
                </c:pt>
                <c:pt idx="353">
                  <c:v>3.5422343324250685</c:v>
                </c:pt>
                <c:pt idx="354">
                  <c:v>3.1335149863760217</c:v>
                </c:pt>
                <c:pt idx="355">
                  <c:v>3.1335149863760217</c:v>
                </c:pt>
                <c:pt idx="356">
                  <c:v>2.7247956403269753</c:v>
                </c:pt>
                <c:pt idx="357">
                  <c:v>2.4523160762942782</c:v>
                </c:pt>
                <c:pt idx="358">
                  <c:v>2.1798365122615802</c:v>
                </c:pt>
                <c:pt idx="359">
                  <c:v>1.9073569482288828</c:v>
                </c:pt>
                <c:pt idx="360">
                  <c:v>1.6348773841961852</c:v>
                </c:pt>
                <c:pt idx="361">
                  <c:v>1.3623978201634876</c:v>
                </c:pt>
                <c:pt idx="362">
                  <c:v>1.0899182561307901</c:v>
                </c:pt>
                <c:pt idx="363">
                  <c:v>0.81743869209809261</c:v>
                </c:pt>
                <c:pt idx="364">
                  <c:v>0.54495912806539504</c:v>
                </c:pt>
                <c:pt idx="365">
                  <c:v>0.27247956403269752</c:v>
                </c:pt>
              </c:numCache>
            </c:numRef>
          </c:xVal>
          <c:yVal>
            <c:numRef>
              <c:f>'2000 FD Curve'!$F$2:$F$367</c:f>
              <c:numCache>
                <c:formatCode>General</c:formatCode>
                <c:ptCount val="366"/>
                <c:pt idx="0">
                  <c:v>1.0834066639140111E-4</c:v>
                </c:pt>
                <c:pt idx="1">
                  <c:v>1.0834066639140111E-4</c:v>
                </c:pt>
                <c:pt idx="2">
                  <c:v>9.630281457013434E-5</c:v>
                </c:pt>
                <c:pt idx="3">
                  <c:v>9.630281457013434E-5</c:v>
                </c:pt>
                <c:pt idx="4">
                  <c:v>8.4264962748867544E-5</c:v>
                </c:pt>
                <c:pt idx="5">
                  <c:v>8.4264962748867544E-5</c:v>
                </c:pt>
                <c:pt idx="6">
                  <c:v>1.4445422185520147E-4</c:v>
                </c:pt>
                <c:pt idx="7">
                  <c:v>1.324163700339347E-4</c:v>
                </c:pt>
                <c:pt idx="8">
                  <c:v>1.2037851821266792E-4</c:v>
                </c:pt>
                <c:pt idx="9">
                  <c:v>9.630281457013434E-5</c:v>
                </c:pt>
                <c:pt idx="10">
                  <c:v>1.2037851821266792E-4</c:v>
                </c:pt>
                <c:pt idx="11">
                  <c:v>1.2037851821266792E-4</c:v>
                </c:pt>
                <c:pt idx="12">
                  <c:v>1.0834066639140111E-4</c:v>
                </c:pt>
                <c:pt idx="13">
                  <c:v>1.2037851821266792E-4</c:v>
                </c:pt>
                <c:pt idx="14">
                  <c:v>1.2037851821266792E-4</c:v>
                </c:pt>
                <c:pt idx="15">
                  <c:v>1.324163700339347E-4</c:v>
                </c:pt>
                <c:pt idx="16">
                  <c:v>1.4445422185520147E-4</c:v>
                </c:pt>
                <c:pt idx="17">
                  <c:v>1.5649207367646829E-4</c:v>
                </c:pt>
                <c:pt idx="18">
                  <c:v>1.4445422185520147E-4</c:v>
                </c:pt>
                <c:pt idx="19">
                  <c:v>9.630281457013434E-5</c:v>
                </c:pt>
                <c:pt idx="20">
                  <c:v>1.0834066639140111E-4</c:v>
                </c:pt>
                <c:pt idx="21">
                  <c:v>1.0834066639140111E-4</c:v>
                </c:pt>
                <c:pt idx="22">
                  <c:v>1.0834066639140111E-4</c:v>
                </c:pt>
                <c:pt idx="23">
                  <c:v>1.0834066639140111E-4</c:v>
                </c:pt>
                <c:pt idx="24">
                  <c:v>1.324163700339347E-4</c:v>
                </c:pt>
                <c:pt idx="25">
                  <c:v>1.6852992549773509E-4</c:v>
                </c:pt>
                <c:pt idx="26">
                  <c:v>1.5649207367646829E-4</c:v>
                </c:pt>
                <c:pt idx="27">
                  <c:v>1.4445422185520147E-4</c:v>
                </c:pt>
                <c:pt idx="28">
                  <c:v>1.324163700339347E-4</c:v>
                </c:pt>
                <c:pt idx="29">
                  <c:v>1.2037851821266792E-4</c:v>
                </c:pt>
                <c:pt idx="30">
                  <c:v>1.0834066639140111E-4</c:v>
                </c:pt>
                <c:pt idx="31">
                  <c:v>1.0834066639140111E-4</c:v>
                </c:pt>
                <c:pt idx="32">
                  <c:v>1.0834066639140111E-4</c:v>
                </c:pt>
                <c:pt idx="33">
                  <c:v>1.0834066639140111E-4</c:v>
                </c:pt>
                <c:pt idx="34">
                  <c:v>1.6852992549773509E-4</c:v>
                </c:pt>
                <c:pt idx="35">
                  <c:v>1.6852992549773509E-4</c:v>
                </c:pt>
                <c:pt idx="36">
                  <c:v>1.2037851821266792E-4</c:v>
                </c:pt>
                <c:pt idx="37">
                  <c:v>1.6852992549773509E-4</c:v>
                </c:pt>
                <c:pt idx="38">
                  <c:v>6.0189259106333959E-5</c:v>
                </c:pt>
                <c:pt idx="39">
                  <c:v>7.2227110927600735E-5</c:v>
                </c:pt>
                <c:pt idx="40">
                  <c:v>7.2227110927600735E-5</c:v>
                </c:pt>
                <c:pt idx="41">
                  <c:v>9.630281457013434E-5</c:v>
                </c:pt>
                <c:pt idx="42">
                  <c:v>1.9260562914026868E-4</c:v>
                </c:pt>
                <c:pt idx="43">
                  <c:v>1.8056777731900183E-4</c:v>
                </c:pt>
                <c:pt idx="44">
                  <c:v>1.8056777731900183E-4</c:v>
                </c:pt>
                <c:pt idx="45">
                  <c:v>1.8056777731900183E-4</c:v>
                </c:pt>
                <c:pt idx="46">
                  <c:v>1.9260562914026868E-4</c:v>
                </c:pt>
                <c:pt idx="47">
                  <c:v>1.9260562914026868E-4</c:v>
                </c:pt>
                <c:pt idx="48">
                  <c:v>1.9260562914026868E-4</c:v>
                </c:pt>
                <c:pt idx="49">
                  <c:v>1.0834066639140111E-4</c:v>
                </c:pt>
                <c:pt idx="50">
                  <c:v>6.0189259106333959E-5</c:v>
                </c:pt>
                <c:pt idx="51">
                  <c:v>6.0189259106333959E-5</c:v>
                </c:pt>
                <c:pt idx="52">
                  <c:v>6.0189259106333959E-5</c:v>
                </c:pt>
                <c:pt idx="53">
                  <c:v>8.4264962748867544E-5</c:v>
                </c:pt>
                <c:pt idx="54">
                  <c:v>7.2227110927600735E-5</c:v>
                </c:pt>
                <c:pt idx="55">
                  <c:v>2.0464348096153545E-4</c:v>
                </c:pt>
                <c:pt idx="56">
                  <c:v>1.9260562914026868E-4</c:v>
                </c:pt>
                <c:pt idx="57">
                  <c:v>1.9260562914026868E-4</c:v>
                </c:pt>
                <c:pt idx="58">
                  <c:v>6.0189259106333959E-5</c:v>
                </c:pt>
                <c:pt idx="59">
                  <c:v>7.2227110927600735E-5</c:v>
                </c:pt>
                <c:pt idx="60">
                  <c:v>7.2227110927600735E-5</c:v>
                </c:pt>
                <c:pt idx="61">
                  <c:v>9.630281457013434E-5</c:v>
                </c:pt>
                <c:pt idx="62">
                  <c:v>9.630281457013434E-5</c:v>
                </c:pt>
                <c:pt idx="63">
                  <c:v>1.5649207367646829E-4</c:v>
                </c:pt>
                <c:pt idx="64">
                  <c:v>7.2227110927600735E-5</c:v>
                </c:pt>
                <c:pt idx="65">
                  <c:v>7.2227110927600735E-5</c:v>
                </c:pt>
                <c:pt idx="66">
                  <c:v>7.2227110927600735E-5</c:v>
                </c:pt>
                <c:pt idx="67">
                  <c:v>1.324163700339347E-4</c:v>
                </c:pt>
                <c:pt idx="68">
                  <c:v>1.324163700339347E-4</c:v>
                </c:pt>
                <c:pt idx="69">
                  <c:v>1.2037851821266792E-4</c:v>
                </c:pt>
                <c:pt idx="70">
                  <c:v>1.9260562914026868E-4</c:v>
                </c:pt>
                <c:pt idx="71">
                  <c:v>2.1668133278280222E-4</c:v>
                </c:pt>
                <c:pt idx="72">
                  <c:v>7.2227110927600735E-5</c:v>
                </c:pt>
                <c:pt idx="73">
                  <c:v>1.0834066639140111E-4</c:v>
                </c:pt>
                <c:pt idx="74">
                  <c:v>1.2037851821266792E-4</c:v>
                </c:pt>
                <c:pt idx="75">
                  <c:v>1.4445422185520147E-4</c:v>
                </c:pt>
                <c:pt idx="76">
                  <c:v>7.2227110927600735E-5</c:v>
                </c:pt>
                <c:pt idx="77">
                  <c:v>1.0834066639140111E-4</c:v>
                </c:pt>
                <c:pt idx="78">
                  <c:v>1.324163700339347E-4</c:v>
                </c:pt>
                <c:pt idx="79">
                  <c:v>3.2502199917420338E-4</c:v>
                </c:pt>
                <c:pt idx="80">
                  <c:v>3.8521125828053736E-4</c:v>
                </c:pt>
                <c:pt idx="81">
                  <c:v>2.4075703642533584E-4</c:v>
                </c:pt>
                <c:pt idx="82">
                  <c:v>8.4264962748867544E-5</c:v>
                </c:pt>
                <c:pt idx="83">
                  <c:v>8.4264962748867544E-5</c:v>
                </c:pt>
                <c:pt idx="84">
                  <c:v>8.4264962748867544E-5</c:v>
                </c:pt>
                <c:pt idx="85">
                  <c:v>8.4264962748867544E-5</c:v>
                </c:pt>
                <c:pt idx="86">
                  <c:v>8.4264962748867544E-5</c:v>
                </c:pt>
                <c:pt idx="87">
                  <c:v>9.630281457013434E-5</c:v>
                </c:pt>
                <c:pt idx="88">
                  <c:v>1.6852992549773509E-4</c:v>
                </c:pt>
                <c:pt idx="89">
                  <c:v>1.9260562914026868E-4</c:v>
                </c:pt>
                <c:pt idx="90">
                  <c:v>2.4075703642533584E-4</c:v>
                </c:pt>
                <c:pt idx="91">
                  <c:v>2.768705918891362E-4</c:v>
                </c:pt>
                <c:pt idx="92">
                  <c:v>3.972491101018041E-4</c:v>
                </c:pt>
                <c:pt idx="93">
                  <c:v>3.8521125828053736E-4</c:v>
                </c:pt>
                <c:pt idx="94">
                  <c:v>9.630281457013434E-5</c:v>
                </c:pt>
                <c:pt idx="95">
                  <c:v>9.630281457013434E-5</c:v>
                </c:pt>
                <c:pt idx="96">
                  <c:v>9.630281457013434E-5</c:v>
                </c:pt>
                <c:pt idx="97">
                  <c:v>8.4264962748867544E-5</c:v>
                </c:pt>
                <c:pt idx="98">
                  <c:v>3.972491101018041E-4</c:v>
                </c:pt>
                <c:pt idx="99">
                  <c:v>1.324163700339347E-4</c:v>
                </c:pt>
                <c:pt idx="100">
                  <c:v>2.0464348096153545E-4</c:v>
                </c:pt>
                <c:pt idx="101">
                  <c:v>1.6852992549773509E-4</c:v>
                </c:pt>
                <c:pt idx="102">
                  <c:v>4.2132481374433764E-4</c:v>
                </c:pt>
                <c:pt idx="103">
                  <c:v>2.648327400678694E-4</c:v>
                </c:pt>
                <c:pt idx="104">
                  <c:v>3.3705985099547018E-4</c:v>
                </c:pt>
                <c:pt idx="105">
                  <c:v>4.4540051738687118E-4</c:v>
                </c:pt>
                <c:pt idx="106">
                  <c:v>1.6852992549773509E-4</c:v>
                </c:pt>
                <c:pt idx="107">
                  <c:v>2.2871918460406904E-4</c:v>
                </c:pt>
                <c:pt idx="108">
                  <c:v>4.092869619230709E-4</c:v>
                </c:pt>
                <c:pt idx="109">
                  <c:v>1.5649207367646829E-4</c:v>
                </c:pt>
                <c:pt idx="110">
                  <c:v>4.3336266556560444E-4</c:v>
                </c:pt>
                <c:pt idx="111">
                  <c:v>4.6947622102940488E-4</c:v>
                </c:pt>
                <c:pt idx="112">
                  <c:v>2.2871918460406904E-4</c:v>
                </c:pt>
                <c:pt idx="113">
                  <c:v>2.648327400678694E-4</c:v>
                </c:pt>
                <c:pt idx="114">
                  <c:v>2.8890844371040294E-4</c:v>
                </c:pt>
                <c:pt idx="115">
                  <c:v>4.6947622102940488E-4</c:v>
                </c:pt>
                <c:pt idx="116">
                  <c:v>3.3705985099547018E-4</c:v>
                </c:pt>
                <c:pt idx="117">
                  <c:v>4.8151407285067167E-4</c:v>
                </c:pt>
                <c:pt idx="118">
                  <c:v>4.6947622102940488E-4</c:v>
                </c:pt>
                <c:pt idx="119">
                  <c:v>4.2132481374433764E-4</c:v>
                </c:pt>
                <c:pt idx="120">
                  <c:v>1.5649207367646829E-4</c:v>
                </c:pt>
                <c:pt idx="121">
                  <c:v>1.2037851821266792E-4</c:v>
                </c:pt>
                <c:pt idx="122">
                  <c:v>4.5743836920813808E-4</c:v>
                </c:pt>
                <c:pt idx="123">
                  <c:v>4.9355192467193836E-4</c:v>
                </c:pt>
                <c:pt idx="124">
                  <c:v>3.6113555463800366E-4</c:v>
                </c:pt>
                <c:pt idx="125">
                  <c:v>1.9260562914026868E-4</c:v>
                </c:pt>
                <c:pt idx="126">
                  <c:v>1.324163700339347E-4</c:v>
                </c:pt>
                <c:pt idx="127">
                  <c:v>1.324163700339347E-4</c:v>
                </c:pt>
                <c:pt idx="128">
                  <c:v>1.324163700339347E-4</c:v>
                </c:pt>
                <c:pt idx="129">
                  <c:v>1.324163700339347E-4</c:v>
                </c:pt>
                <c:pt idx="130">
                  <c:v>1.324163700339347E-4</c:v>
                </c:pt>
                <c:pt idx="131">
                  <c:v>1.324163700339347E-4</c:v>
                </c:pt>
                <c:pt idx="132">
                  <c:v>3.6113555463800366E-4</c:v>
                </c:pt>
                <c:pt idx="133">
                  <c:v>4.3336266556560444E-4</c:v>
                </c:pt>
                <c:pt idx="134">
                  <c:v>2.8890844371040294E-4</c:v>
                </c:pt>
                <c:pt idx="135">
                  <c:v>3.7317340645927051E-4</c:v>
                </c:pt>
                <c:pt idx="136">
                  <c:v>4.2132481374433764E-4</c:v>
                </c:pt>
                <c:pt idx="137">
                  <c:v>5.1762762831447206E-4</c:v>
                </c:pt>
                <c:pt idx="138">
                  <c:v>4.092869619230709E-4</c:v>
                </c:pt>
                <c:pt idx="139">
                  <c:v>2.5279488824660255E-4</c:v>
                </c:pt>
                <c:pt idx="140">
                  <c:v>4.9355192467193836E-4</c:v>
                </c:pt>
                <c:pt idx="141">
                  <c:v>5.6577903559953914E-4</c:v>
                </c:pt>
                <c:pt idx="142">
                  <c:v>5.5374118377827239E-4</c:v>
                </c:pt>
                <c:pt idx="143">
                  <c:v>1.5649207367646829E-4</c:v>
                </c:pt>
                <c:pt idx="144">
                  <c:v>3.2502199917420338E-4</c:v>
                </c:pt>
                <c:pt idx="145">
                  <c:v>5.6577903559953914E-4</c:v>
                </c:pt>
                <c:pt idx="146">
                  <c:v>5.7781688742080588E-4</c:v>
                </c:pt>
                <c:pt idx="147">
                  <c:v>3.7317340645927051E-4</c:v>
                </c:pt>
                <c:pt idx="148">
                  <c:v>3.0094629553166979E-4</c:v>
                </c:pt>
                <c:pt idx="149">
                  <c:v>3.1298414735293659E-4</c:v>
                </c:pt>
                <c:pt idx="150">
                  <c:v>2.8890844371040294E-4</c:v>
                </c:pt>
                <c:pt idx="151">
                  <c:v>3.3705985099547018E-4</c:v>
                </c:pt>
                <c:pt idx="152">
                  <c:v>3.6113555463800366E-4</c:v>
                </c:pt>
                <c:pt idx="153">
                  <c:v>5.7781688742080588E-4</c:v>
                </c:pt>
                <c:pt idx="154">
                  <c:v>3.7317340645927051E-4</c:v>
                </c:pt>
                <c:pt idx="155">
                  <c:v>3.8521125828053736E-4</c:v>
                </c:pt>
                <c:pt idx="156">
                  <c:v>4.092869619230709E-4</c:v>
                </c:pt>
                <c:pt idx="157">
                  <c:v>4.3336266556560444E-4</c:v>
                </c:pt>
                <c:pt idx="158">
                  <c:v>1.4445422185520146E-3</c:v>
                </c:pt>
                <c:pt idx="159">
                  <c:v>1.4806557740158152E-3</c:v>
                </c:pt>
                <c:pt idx="160">
                  <c:v>1.3241637003393472E-3</c:v>
                </c:pt>
                <c:pt idx="161">
                  <c:v>1.0472931084502108E-3</c:v>
                </c:pt>
                <c:pt idx="162">
                  <c:v>4.6947622102940488E-4</c:v>
                </c:pt>
                <c:pt idx="163">
                  <c:v>1.4565800703732815E-3</c:v>
                </c:pt>
                <c:pt idx="164">
                  <c:v>1.4204665149094812E-3</c:v>
                </c:pt>
                <c:pt idx="165">
                  <c:v>1.7695642177262181E-3</c:v>
                </c:pt>
                <c:pt idx="166">
                  <c:v>1.5769585885859496E-3</c:v>
                </c:pt>
                <c:pt idx="167">
                  <c:v>5.1762762831447206E-4</c:v>
                </c:pt>
                <c:pt idx="168">
                  <c:v>1.3963908112669475E-3</c:v>
                </c:pt>
                <c:pt idx="169">
                  <c:v>1.7334506622624177E-3</c:v>
                </c:pt>
                <c:pt idx="170">
                  <c:v>2.648327400678694E-4</c:v>
                </c:pt>
                <c:pt idx="171">
                  <c:v>3.3705985099547018E-4</c:v>
                </c:pt>
                <c:pt idx="172">
                  <c:v>2.648327400678694E-4</c:v>
                </c:pt>
                <c:pt idx="173">
                  <c:v>6.1393044288460632E-4</c:v>
                </c:pt>
                <c:pt idx="174">
                  <c:v>2.0945862169004215E-3</c:v>
                </c:pt>
                <c:pt idx="175">
                  <c:v>1.709374958619884E-3</c:v>
                </c:pt>
                <c:pt idx="176">
                  <c:v>2.648327400678694E-4</c:v>
                </c:pt>
                <c:pt idx="177">
                  <c:v>2.768705918891362E-4</c:v>
                </c:pt>
                <c:pt idx="178">
                  <c:v>1.8779048841176195E-3</c:v>
                </c:pt>
                <c:pt idx="179">
                  <c:v>1.9380941432239535E-3</c:v>
                </c:pt>
                <c:pt idx="180">
                  <c:v>2.3714568087895575E-3</c:v>
                </c:pt>
                <c:pt idx="181">
                  <c:v>2.5640624379298263E-3</c:v>
                </c:pt>
                <c:pt idx="182">
                  <c:v>2.5159110306447589E-3</c:v>
                </c:pt>
                <c:pt idx="183">
                  <c:v>4.9355192467193836E-4</c:v>
                </c:pt>
                <c:pt idx="184">
                  <c:v>2.6844409561424943E-3</c:v>
                </c:pt>
                <c:pt idx="185">
                  <c:v>7.5838466473980776E-4</c:v>
                </c:pt>
                <c:pt idx="186">
                  <c:v>2.7446302152488279E-3</c:v>
                </c:pt>
                <c:pt idx="187">
                  <c:v>2.5038731788234927E-3</c:v>
                </c:pt>
                <c:pt idx="188">
                  <c:v>6.0189259106333958E-4</c:v>
                </c:pt>
                <c:pt idx="189">
                  <c:v>4.092869619230709E-4</c:v>
                </c:pt>
                <c:pt idx="190">
                  <c:v>3.5511662872737032E-3</c:v>
                </c:pt>
                <c:pt idx="191">
                  <c:v>6.2596829470587317E-4</c:v>
                </c:pt>
                <c:pt idx="192">
                  <c:v>6.2596829470587317E-4</c:v>
                </c:pt>
                <c:pt idx="193">
                  <c:v>6.2596829470587317E-4</c:v>
                </c:pt>
                <c:pt idx="194">
                  <c:v>7.1023325745474058E-4</c:v>
                </c:pt>
                <c:pt idx="195">
                  <c:v>9.509902938800765E-4</c:v>
                </c:pt>
                <c:pt idx="196">
                  <c:v>6.5004399834840676E-4</c:v>
                </c:pt>
                <c:pt idx="197">
                  <c:v>3.8521125828053734E-3</c:v>
                </c:pt>
                <c:pt idx="198">
                  <c:v>4.0928696192307082E-3</c:v>
                </c:pt>
                <c:pt idx="199">
                  <c:v>6.8615755381220699E-4</c:v>
                </c:pt>
                <c:pt idx="200">
                  <c:v>4.5382701366175806E-3</c:v>
                </c:pt>
                <c:pt idx="201">
                  <c:v>7.270862500045141E-3</c:v>
                </c:pt>
                <c:pt idx="202">
                  <c:v>7.2227110927600732E-4</c:v>
                </c:pt>
                <c:pt idx="203">
                  <c:v>1.0593309602714776E-3</c:v>
                </c:pt>
                <c:pt idx="204">
                  <c:v>1.2398987375904795E-3</c:v>
                </c:pt>
                <c:pt idx="205">
                  <c:v>7.4634681291854102E-4</c:v>
                </c:pt>
                <c:pt idx="206">
                  <c:v>9.0283888659500931E-4</c:v>
                </c:pt>
                <c:pt idx="207">
                  <c:v>4.068793915588175E-3</c:v>
                </c:pt>
                <c:pt idx="208">
                  <c:v>7.944982202036082E-4</c:v>
                </c:pt>
                <c:pt idx="209">
                  <c:v>3.0816900662442989E-3</c:v>
                </c:pt>
                <c:pt idx="210">
                  <c:v>7.944982202036082E-4</c:v>
                </c:pt>
                <c:pt idx="211">
                  <c:v>6.043001614275928E-3</c:v>
                </c:pt>
                <c:pt idx="212">
                  <c:v>9.1006159768776927E-3</c:v>
                </c:pt>
                <c:pt idx="213">
                  <c:v>6.8495376863008045E-3</c:v>
                </c:pt>
                <c:pt idx="214">
                  <c:v>5.9346609478845274E-3</c:v>
                </c:pt>
                <c:pt idx="215">
                  <c:v>1.3241637003393472E-3</c:v>
                </c:pt>
                <c:pt idx="216">
                  <c:v>4.2734373965497103E-3</c:v>
                </c:pt>
                <c:pt idx="217">
                  <c:v>8.6672533113120887E-4</c:v>
                </c:pt>
                <c:pt idx="218">
                  <c:v>5.0679356167533185E-3</c:v>
                </c:pt>
                <c:pt idx="219">
                  <c:v>1.6973371067986174E-3</c:v>
                </c:pt>
                <c:pt idx="220">
                  <c:v>6.2356072434161967E-3</c:v>
                </c:pt>
                <c:pt idx="221">
                  <c:v>9.2691459023754291E-4</c:v>
                </c:pt>
                <c:pt idx="222">
                  <c:v>1.8177156250112853E-3</c:v>
                </c:pt>
                <c:pt idx="223">
                  <c:v>1.1038710120101646E-2</c:v>
                </c:pt>
                <c:pt idx="224">
                  <c:v>1.263974441233013E-2</c:v>
                </c:pt>
                <c:pt idx="225">
                  <c:v>9.7506599752261009E-4</c:v>
                </c:pt>
                <c:pt idx="226">
                  <c:v>1.2278608857692124E-2</c:v>
                </c:pt>
                <c:pt idx="227">
                  <c:v>1.0557196047250975E-2</c:v>
                </c:pt>
                <c:pt idx="228">
                  <c:v>2.2751539942194232E-3</c:v>
                </c:pt>
                <c:pt idx="229">
                  <c:v>5.1762762831447206E-4</c:v>
                </c:pt>
                <c:pt idx="230">
                  <c:v>9.7265842715835663E-3</c:v>
                </c:pt>
                <c:pt idx="231">
                  <c:v>1.1797094784841455E-3</c:v>
                </c:pt>
                <c:pt idx="232">
                  <c:v>2.4557217715384248E-2</c:v>
                </c:pt>
                <c:pt idx="233">
                  <c:v>2.8650087334614965E-2</c:v>
                </c:pt>
                <c:pt idx="234">
                  <c:v>5.6577903559953914E-4</c:v>
                </c:pt>
                <c:pt idx="235">
                  <c:v>9.6904707161197673E-3</c:v>
                </c:pt>
                <c:pt idx="236">
                  <c:v>1.9621698468664871E-2</c:v>
                </c:pt>
                <c:pt idx="237">
                  <c:v>5.6577903559953914E-4</c:v>
                </c:pt>
                <c:pt idx="238">
                  <c:v>1.177301908119892E-2</c:v>
                </c:pt>
                <c:pt idx="239">
                  <c:v>1.182117048848399E-2</c:v>
                </c:pt>
                <c:pt idx="240">
                  <c:v>1.6130721440497501E-3</c:v>
                </c:pt>
                <c:pt idx="241">
                  <c:v>1.1797094784841457E-2</c:v>
                </c:pt>
                <c:pt idx="242">
                  <c:v>1.3602772558031476E-2</c:v>
                </c:pt>
                <c:pt idx="243">
                  <c:v>7.4634681291854102E-4</c:v>
                </c:pt>
                <c:pt idx="244">
                  <c:v>6.9458405008709376E-3</c:v>
                </c:pt>
                <c:pt idx="245">
                  <c:v>3.6956205091289041E-3</c:v>
                </c:pt>
                <c:pt idx="246">
                  <c:v>1.8056777731900186E-2</c:v>
                </c:pt>
                <c:pt idx="247">
                  <c:v>1.1315580711990783E-3</c:v>
                </c:pt>
                <c:pt idx="248">
                  <c:v>1.9260562914026867E-3</c:v>
                </c:pt>
                <c:pt idx="249">
                  <c:v>7.1264082781899413E-2</c:v>
                </c:pt>
                <c:pt idx="250">
                  <c:v>1.263974441233013E-2</c:v>
                </c:pt>
                <c:pt idx="251">
                  <c:v>3.2863335472058344E-2</c:v>
                </c:pt>
                <c:pt idx="252">
                  <c:v>2.2871918460406898E-3</c:v>
                </c:pt>
                <c:pt idx="253">
                  <c:v>6.7411970199094035E-4</c:v>
                </c:pt>
                <c:pt idx="254">
                  <c:v>7.5477330919342778E-2</c:v>
                </c:pt>
                <c:pt idx="255">
                  <c:v>8.1014742757125502E-2</c:v>
                </c:pt>
                <c:pt idx="256">
                  <c:v>2.1066240687216881E-2</c:v>
                </c:pt>
                <c:pt idx="257">
                  <c:v>5.2244276904297865E-2</c:v>
                </c:pt>
                <c:pt idx="258">
                  <c:v>1.5167693294796156E-2</c:v>
                </c:pt>
                <c:pt idx="259">
                  <c:v>2.1427376241854889E-3</c:v>
                </c:pt>
                <c:pt idx="260">
                  <c:v>7.7764522765383454E-2</c:v>
                </c:pt>
                <c:pt idx="261">
                  <c:v>2.3714568087895575E-2</c:v>
                </c:pt>
                <c:pt idx="262">
                  <c:v>5.5976010968890582E-3</c:v>
                </c:pt>
                <c:pt idx="263">
                  <c:v>6.8736133899433369E-3</c:v>
                </c:pt>
                <c:pt idx="264">
                  <c:v>8.2940799048528191E-2</c:v>
                </c:pt>
                <c:pt idx="265">
                  <c:v>4.7549514694003821E-2</c:v>
                </c:pt>
                <c:pt idx="266">
                  <c:v>9.1848809396265593E-2</c:v>
                </c:pt>
                <c:pt idx="267">
                  <c:v>2.6483274006786944E-3</c:v>
                </c:pt>
                <c:pt idx="268">
                  <c:v>4.3215888038347777E-2</c:v>
                </c:pt>
                <c:pt idx="269">
                  <c:v>4.2252859892646433E-2</c:v>
                </c:pt>
                <c:pt idx="270">
                  <c:v>7.2949382036876745E-2</c:v>
                </c:pt>
                <c:pt idx="271">
                  <c:v>9.2571080505541609E-2</c:v>
                </c:pt>
                <c:pt idx="272">
                  <c:v>5.9105852442419934E-2</c:v>
                </c:pt>
                <c:pt idx="273">
                  <c:v>0.10713688120927445</c:v>
                </c:pt>
                <c:pt idx="274">
                  <c:v>0.11267429304705714</c:v>
                </c:pt>
                <c:pt idx="275">
                  <c:v>0.10436817529038307</c:v>
                </c:pt>
                <c:pt idx="276">
                  <c:v>0.10304401159004371</c:v>
                </c:pt>
                <c:pt idx="277">
                  <c:v>0.1099055871281658</c:v>
                </c:pt>
                <c:pt idx="278">
                  <c:v>8.7876318295247585E-2</c:v>
                </c:pt>
                <c:pt idx="279">
                  <c:v>0.11664678414807521</c:v>
                </c:pt>
                <c:pt idx="280">
                  <c:v>3.7317340645927049E-3</c:v>
                </c:pt>
                <c:pt idx="281">
                  <c:v>0.10280325455361841</c:v>
                </c:pt>
                <c:pt idx="282">
                  <c:v>0.13602772558031473</c:v>
                </c:pt>
                <c:pt idx="283">
                  <c:v>8.2218527939252176E-2</c:v>
                </c:pt>
                <c:pt idx="284">
                  <c:v>0.13963908112669476</c:v>
                </c:pt>
                <c:pt idx="285">
                  <c:v>8.7394804222396899E-2</c:v>
                </c:pt>
                <c:pt idx="286">
                  <c:v>0.35150527318099034</c:v>
                </c:pt>
                <c:pt idx="287">
                  <c:v>0.15889964404072165</c:v>
                </c:pt>
                <c:pt idx="288">
                  <c:v>0.10966483009174047</c:v>
                </c:pt>
                <c:pt idx="289">
                  <c:v>0.16010342922284831</c:v>
                </c:pt>
                <c:pt idx="290">
                  <c:v>0.11700791970271321</c:v>
                </c:pt>
                <c:pt idx="291">
                  <c:v>8.5227990894568874E-3</c:v>
                </c:pt>
                <c:pt idx="292">
                  <c:v>0.17093749586198839</c:v>
                </c:pt>
                <c:pt idx="293">
                  <c:v>0.20705105132578877</c:v>
                </c:pt>
                <c:pt idx="294">
                  <c:v>0.13602772558031473</c:v>
                </c:pt>
                <c:pt idx="295">
                  <c:v>9.5941679015496325E-3</c:v>
                </c:pt>
                <c:pt idx="296">
                  <c:v>0.20825483650791549</c:v>
                </c:pt>
                <c:pt idx="297">
                  <c:v>0.16732614031560838</c:v>
                </c:pt>
                <c:pt idx="298">
                  <c:v>0.12639744412330131</c:v>
                </c:pt>
                <c:pt idx="299">
                  <c:v>0.1841791328653819</c:v>
                </c:pt>
                <c:pt idx="300">
                  <c:v>0.20705105132578877</c:v>
                </c:pt>
                <c:pt idx="301">
                  <c:v>0.19140184395814197</c:v>
                </c:pt>
                <c:pt idx="302">
                  <c:v>0.10749801676391242</c:v>
                </c:pt>
                <c:pt idx="303">
                  <c:v>0.18297534768325521</c:v>
                </c:pt>
                <c:pt idx="304">
                  <c:v>0.29974251034954308</c:v>
                </c:pt>
                <c:pt idx="305">
                  <c:v>0.2299229697861957</c:v>
                </c:pt>
                <c:pt idx="306">
                  <c:v>7.7403387210745453E-2</c:v>
                </c:pt>
                <c:pt idx="307">
                  <c:v>0.23714568087895579</c:v>
                </c:pt>
                <c:pt idx="308">
                  <c:v>0.30816900662442986</c:v>
                </c:pt>
                <c:pt idx="309">
                  <c:v>0.28529708816402294</c:v>
                </c:pt>
                <c:pt idx="310">
                  <c:v>0.26122138452148935</c:v>
                </c:pt>
                <c:pt idx="311">
                  <c:v>0.17093749586198839</c:v>
                </c:pt>
                <c:pt idx="312">
                  <c:v>9.2209944950903608E-2</c:v>
                </c:pt>
                <c:pt idx="313">
                  <c:v>0.35632041390949698</c:v>
                </c:pt>
                <c:pt idx="314">
                  <c:v>0.18538291804750859</c:v>
                </c:pt>
                <c:pt idx="315">
                  <c:v>0.21306997723642218</c:v>
                </c:pt>
                <c:pt idx="316">
                  <c:v>0.2816857326176429</c:v>
                </c:pt>
                <c:pt idx="317">
                  <c:v>0.16973371067986176</c:v>
                </c:pt>
                <c:pt idx="318">
                  <c:v>0.41650967301583097</c:v>
                </c:pt>
                <c:pt idx="319">
                  <c:v>0.29251979925678301</c:v>
                </c:pt>
                <c:pt idx="320">
                  <c:v>0.2973349399852897</c:v>
                </c:pt>
                <c:pt idx="321">
                  <c:v>7.824603683823414E-2</c:v>
                </c:pt>
                <c:pt idx="322">
                  <c:v>0.42252859892646438</c:v>
                </c:pt>
                <c:pt idx="323">
                  <c:v>9.4376758278731654E-2</c:v>
                </c:pt>
                <c:pt idx="324">
                  <c:v>0.39724911010180408</c:v>
                </c:pt>
                <c:pt idx="325">
                  <c:v>0.20464348096153545</c:v>
                </c:pt>
                <c:pt idx="326">
                  <c:v>0.28770465852827626</c:v>
                </c:pt>
                <c:pt idx="327">
                  <c:v>0.29131601407465635</c:v>
                </c:pt>
                <c:pt idx="328">
                  <c:v>0.20343969577940874</c:v>
                </c:pt>
                <c:pt idx="329">
                  <c:v>0.18538291804750859</c:v>
                </c:pt>
                <c:pt idx="330">
                  <c:v>0.54531468750338563</c:v>
                </c:pt>
                <c:pt idx="331">
                  <c:v>0.29492736962103638</c:v>
                </c:pt>
                <c:pt idx="332">
                  <c:v>1.2639744412330132</c:v>
                </c:pt>
                <c:pt idx="333">
                  <c:v>0.33344849544909005</c:v>
                </c:pt>
                <c:pt idx="334">
                  <c:v>0.57540931705655252</c:v>
                </c:pt>
                <c:pt idx="335">
                  <c:v>0.26603652524999605</c:v>
                </c:pt>
                <c:pt idx="336">
                  <c:v>0.24196082160746249</c:v>
                </c:pt>
                <c:pt idx="337">
                  <c:v>0.41169453228732422</c:v>
                </c:pt>
                <c:pt idx="338">
                  <c:v>0.28048194743551624</c:v>
                </c:pt>
                <c:pt idx="339">
                  <c:v>1.1580413452058651</c:v>
                </c:pt>
                <c:pt idx="340">
                  <c:v>0.3683582657307638</c:v>
                </c:pt>
                <c:pt idx="341">
                  <c:v>0.62596829470587312</c:v>
                </c:pt>
                <c:pt idx="342">
                  <c:v>1.4204665149094813</c:v>
                </c:pt>
                <c:pt idx="343">
                  <c:v>0.49957085058257178</c:v>
                </c:pt>
                <c:pt idx="344">
                  <c:v>0.45262322847963132</c:v>
                </c:pt>
                <c:pt idx="345">
                  <c:v>0.42975131001922434</c:v>
                </c:pt>
                <c:pt idx="346">
                  <c:v>0.66689699089818011</c:v>
                </c:pt>
                <c:pt idx="347">
                  <c:v>1.4084286630882146</c:v>
                </c:pt>
                <c:pt idx="348">
                  <c:v>1.4204665149094813</c:v>
                </c:pt>
                <c:pt idx="349">
                  <c:v>0.52605412458935874</c:v>
                </c:pt>
                <c:pt idx="350">
                  <c:v>0.57781688742080595</c:v>
                </c:pt>
                <c:pt idx="351">
                  <c:v>0.4345664507477312</c:v>
                </c:pt>
                <c:pt idx="352">
                  <c:v>0.77162630174320124</c:v>
                </c:pt>
                <c:pt idx="353">
                  <c:v>0.64763642798415333</c:v>
                </c:pt>
                <c:pt idx="354">
                  <c:v>0.83542691639591526</c:v>
                </c:pt>
                <c:pt idx="355">
                  <c:v>0.71865975372962743</c:v>
                </c:pt>
                <c:pt idx="356">
                  <c:v>1.2158230339479459</c:v>
                </c:pt>
                <c:pt idx="357">
                  <c:v>1.4445422185520147</c:v>
                </c:pt>
                <c:pt idx="358">
                  <c:v>9.2571080505541623</c:v>
                </c:pt>
                <c:pt idx="359">
                  <c:v>1.4204665149094813</c:v>
                </c:pt>
                <c:pt idx="360">
                  <c:v>2.2390404387556231</c:v>
                </c:pt>
                <c:pt idx="361">
                  <c:v>3.0937279180655652</c:v>
                </c:pt>
                <c:pt idx="362">
                  <c:v>8.4264962748867536</c:v>
                </c:pt>
                <c:pt idx="363">
                  <c:v>5.4772225786763888</c:v>
                </c:pt>
                <c:pt idx="364">
                  <c:v>14.806557740158151</c:v>
                </c:pt>
                <c:pt idx="365">
                  <c:v>23.594189569682911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495-4FFB-9245-91886E74D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6090864"/>
        <c:axId val="587707200"/>
      </c:scatterChart>
      <c:valAx>
        <c:axId val="83609086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707200"/>
        <c:crosses val="autoZero"/>
        <c:crossBetween val="midCat"/>
      </c:valAx>
      <c:valAx>
        <c:axId val="58770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6090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Sheet4!$D$1</c:f>
              <c:strCache>
                <c:ptCount val="1"/>
                <c:pt idx="0">
                  <c:v>Mean Daily Streamflow (cu ft/s)</c:v>
                </c:pt>
              </c:strCache>
            </c:strRef>
          </c:tx>
          <c:marker>
            <c:symbol val="none"/>
          </c:marker>
          <c:cat>
            <c:numRef>
              <c:f>Sheet4!$A$2:$A$368</c:f>
              <c:numCache>
                <c:formatCode>m/d/yyyy</c:formatCode>
                <c:ptCount val="367"/>
                <c:pt idx="0">
                  <c:v>36434</c:v>
                </c:pt>
                <c:pt idx="1">
                  <c:v>36435</c:v>
                </c:pt>
                <c:pt idx="2">
                  <c:v>36436</c:v>
                </c:pt>
                <c:pt idx="3">
                  <c:v>36437</c:v>
                </c:pt>
                <c:pt idx="4">
                  <c:v>36438</c:v>
                </c:pt>
                <c:pt idx="5">
                  <c:v>36439</c:v>
                </c:pt>
                <c:pt idx="6">
                  <c:v>36440</c:v>
                </c:pt>
                <c:pt idx="7">
                  <c:v>36441</c:v>
                </c:pt>
                <c:pt idx="8">
                  <c:v>36442</c:v>
                </c:pt>
                <c:pt idx="9">
                  <c:v>36443</c:v>
                </c:pt>
                <c:pt idx="10">
                  <c:v>36444</c:v>
                </c:pt>
                <c:pt idx="11">
                  <c:v>36445</c:v>
                </c:pt>
                <c:pt idx="12">
                  <c:v>36446</c:v>
                </c:pt>
                <c:pt idx="13">
                  <c:v>36447</c:v>
                </c:pt>
                <c:pt idx="14">
                  <c:v>36448</c:v>
                </c:pt>
                <c:pt idx="15">
                  <c:v>36449</c:v>
                </c:pt>
                <c:pt idx="16">
                  <c:v>36450</c:v>
                </c:pt>
                <c:pt idx="17">
                  <c:v>36451</c:v>
                </c:pt>
                <c:pt idx="18">
                  <c:v>36452</c:v>
                </c:pt>
                <c:pt idx="19">
                  <c:v>36453</c:v>
                </c:pt>
                <c:pt idx="20">
                  <c:v>36454</c:v>
                </c:pt>
                <c:pt idx="21">
                  <c:v>36455</c:v>
                </c:pt>
                <c:pt idx="22">
                  <c:v>36456</c:v>
                </c:pt>
                <c:pt idx="23">
                  <c:v>36457</c:v>
                </c:pt>
                <c:pt idx="24">
                  <c:v>36458</c:v>
                </c:pt>
                <c:pt idx="25">
                  <c:v>36459</c:v>
                </c:pt>
                <c:pt idx="26">
                  <c:v>36460</c:v>
                </c:pt>
                <c:pt idx="27">
                  <c:v>36461</c:v>
                </c:pt>
                <c:pt idx="28">
                  <c:v>36462</c:v>
                </c:pt>
                <c:pt idx="29">
                  <c:v>36463</c:v>
                </c:pt>
                <c:pt idx="30">
                  <c:v>36464</c:v>
                </c:pt>
                <c:pt idx="31">
                  <c:v>36465</c:v>
                </c:pt>
                <c:pt idx="32">
                  <c:v>36466</c:v>
                </c:pt>
                <c:pt idx="33">
                  <c:v>36467</c:v>
                </c:pt>
                <c:pt idx="34">
                  <c:v>36468</c:v>
                </c:pt>
                <c:pt idx="35">
                  <c:v>36469</c:v>
                </c:pt>
                <c:pt idx="36">
                  <c:v>36470</c:v>
                </c:pt>
                <c:pt idx="37">
                  <c:v>36471</c:v>
                </c:pt>
                <c:pt idx="38">
                  <c:v>36472</c:v>
                </c:pt>
                <c:pt idx="39">
                  <c:v>36473</c:v>
                </c:pt>
                <c:pt idx="40">
                  <c:v>36474</c:v>
                </c:pt>
                <c:pt idx="41">
                  <c:v>36475</c:v>
                </c:pt>
                <c:pt idx="42">
                  <c:v>36476</c:v>
                </c:pt>
                <c:pt idx="43">
                  <c:v>36477</c:v>
                </c:pt>
                <c:pt idx="44">
                  <c:v>36478</c:v>
                </c:pt>
                <c:pt idx="45">
                  <c:v>36479</c:v>
                </c:pt>
                <c:pt idx="46">
                  <c:v>36480</c:v>
                </c:pt>
                <c:pt idx="47">
                  <c:v>36481</c:v>
                </c:pt>
                <c:pt idx="48">
                  <c:v>36482</c:v>
                </c:pt>
                <c:pt idx="49">
                  <c:v>36483</c:v>
                </c:pt>
                <c:pt idx="50">
                  <c:v>36484</c:v>
                </c:pt>
                <c:pt idx="51">
                  <c:v>36485</c:v>
                </c:pt>
                <c:pt idx="52">
                  <c:v>36486</c:v>
                </c:pt>
                <c:pt idx="53">
                  <c:v>36487</c:v>
                </c:pt>
                <c:pt idx="54">
                  <c:v>36488</c:v>
                </c:pt>
                <c:pt idx="55">
                  <c:v>36489</c:v>
                </c:pt>
                <c:pt idx="56">
                  <c:v>36490</c:v>
                </c:pt>
                <c:pt idx="57">
                  <c:v>36491</c:v>
                </c:pt>
                <c:pt idx="58">
                  <c:v>36492</c:v>
                </c:pt>
                <c:pt idx="59">
                  <c:v>36493</c:v>
                </c:pt>
                <c:pt idx="60">
                  <c:v>36494</c:v>
                </c:pt>
                <c:pt idx="61">
                  <c:v>36495</c:v>
                </c:pt>
                <c:pt idx="62">
                  <c:v>36496</c:v>
                </c:pt>
                <c:pt idx="63">
                  <c:v>36497</c:v>
                </c:pt>
                <c:pt idx="64">
                  <c:v>36498</c:v>
                </c:pt>
                <c:pt idx="65">
                  <c:v>36499</c:v>
                </c:pt>
                <c:pt idx="66">
                  <c:v>36500</c:v>
                </c:pt>
                <c:pt idx="67">
                  <c:v>36501</c:v>
                </c:pt>
                <c:pt idx="68">
                  <c:v>36502</c:v>
                </c:pt>
                <c:pt idx="69">
                  <c:v>36503</c:v>
                </c:pt>
                <c:pt idx="70">
                  <c:v>36504</c:v>
                </c:pt>
                <c:pt idx="71">
                  <c:v>36505</c:v>
                </c:pt>
                <c:pt idx="72">
                  <c:v>36506</c:v>
                </c:pt>
                <c:pt idx="73">
                  <c:v>36507</c:v>
                </c:pt>
                <c:pt idx="74">
                  <c:v>36508</c:v>
                </c:pt>
                <c:pt idx="75">
                  <c:v>36509</c:v>
                </c:pt>
                <c:pt idx="76">
                  <c:v>36510</c:v>
                </c:pt>
                <c:pt idx="77">
                  <c:v>36511</c:v>
                </c:pt>
                <c:pt idx="78">
                  <c:v>36512</c:v>
                </c:pt>
                <c:pt idx="79">
                  <c:v>36513</c:v>
                </c:pt>
                <c:pt idx="80">
                  <c:v>36514</c:v>
                </c:pt>
                <c:pt idx="81">
                  <c:v>36515</c:v>
                </c:pt>
                <c:pt idx="82">
                  <c:v>36516</c:v>
                </c:pt>
                <c:pt idx="83">
                  <c:v>36517</c:v>
                </c:pt>
                <c:pt idx="84">
                  <c:v>36518</c:v>
                </c:pt>
                <c:pt idx="85">
                  <c:v>36519</c:v>
                </c:pt>
                <c:pt idx="86">
                  <c:v>36520</c:v>
                </c:pt>
                <c:pt idx="87">
                  <c:v>36521</c:v>
                </c:pt>
                <c:pt idx="88">
                  <c:v>36522</c:v>
                </c:pt>
                <c:pt idx="89">
                  <c:v>36523</c:v>
                </c:pt>
                <c:pt idx="90">
                  <c:v>36524</c:v>
                </c:pt>
                <c:pt idx="91">
                  <c:v>36525</c:v>
                </c:pt>
                <c:pt idx="92">
                  <c:v>36526</c:v>
                </c:pt>
                <c:pt idx="93">
                  <c:v>36527</c:v>
                </c:pt>
                <c:pt idx="94">
                  <c:v>36528</c:v>
                </c:pt>
                <c:pt idx="95">
                  <c:v>36529</c:v>
                </c:pt>
                <c:pt idx="96">
                  <c:v>36530</c:v>
                </c:pt>
                <c:pt idx="97">
                  <c:v>36531</c:v>
                </c:pt>
                <c:pt idx="98">
                  <c:v>36532</c:v>
                </c:pt>
                <c:pt idx="99">
                  <c:v>36533</c:v>
                </c:pt>
                <c:pt idx="100">
                  <c:v>36534</c:v>
                </c:pt>
                <c:pt idx="101">
                  <c:v>36535</c:v>
                </c:pt>
                <c:pt idx="102">
                  <c:v>36536</c:v>
                </c:pt>
                <c:pt idx="103">
                  <c:v>36537</c:v>
                </c:pt>
                <c:pt idx="104">
                  <c:v>36538</c:v>
                </c:pt>
                <c:pt idx="105">
                  <c:v>36539</c:v>
                </c:pt>
                <c:pt idx="106">
                  <c:v>36540</c:v>
                </c:pt>
                <c:pt idx="107">
                  <c:v>36541</c:v>
                </c:pt>
                <c:pt idx="108">
                  <c:v>36542</c:v>
                </c:pt>
                <c:pt idx="109">
                  <c:v>36543</c:v>
                </c:pt>
                <c:pt idx="110">
                  <c:v>36544</c:v>
                </c:pt>
                <c:pt idx="111">
                  <c:v>36545</c:v>
                </c:pt>
                <c:pt idx="112">
                  <c:v>36546</c:v>
                </c:pt>
                <c:pt idx="113">
                  <c:v>36547</c:v>
                </c:pt>
                <c:pt idx="114">
                  <c:v>36548</c:v>
                </c:pt>
                <c:pt idx="115">
                  <c:v>36549</c:v>
                </c:pt>
                <c:pt idx="116">
                  <c:v>36550</c:v>
                </c:pt>
                <c:pt idx="117">
                  <c:v>36551</c:v>
                </c:pt>
                <c:pt idx="118">
                  <c:v>36552</c:v>
                </c:pt>
                <c:pt idx="119">
                  <c:v>36553</c:v>
                </c:pt>
                <c:pt idx="120">
                  <c:v>36554</c:v>
                </c:pt>
                <c:pt idx="121">
                  <c:v>36555</c:v>
                </c:pt>
                <c:pt idx="122">
                  <c:v>36556</c:v>
                </c:pt>
                <c:pt idx="123">
                  <c:v>36557</c:v>
                </c:pt>
                <c:pt idx="124">
                  <c:v>36558</c:v>
                </c:pt>
                <c:pt idx="125">
                  <c:v>36559</c:v>
                </c:pt>
                <c:pt idx="126">
                  <c:v>36560</c:v>
                </c:pt>
                <c:pt idx="127">
                  <c:v>36561</c:v>
                </c:pt>
                <c:pt idx="128">
                  <c:v>36562</c:v>
                </c:pt>
                <c:pt idx="129">
                  <c:v>36563</c:v>
                </c:pt>
                <c:pt idx="130">
                  <c:v>36564</c:v>
                </c:pt>
                <c:pt idx="131">
                  <c:v>36565</c:v>
                </c:pt>
                <c:pt idx="132">
                  <c:v>36566</c:v>
                </c:pt>
                <c:pt idx="133">
                  <c:v>36567</c:v>
                </c:pt>
                <c:pt idx="134">
                  <c:v>36568</c:v>
                </c:pt>
                <c:pt idx="135">
                  <c:v>36569</c:v>
                </c:pt>
                <c:pt idx="136">
                  <c:v>36570</c:v>
                </c:pt>
                <c:pt idx="137">
                  <c:v>36571</c:v>
                </c:pt>
                <c:pt idx="138">
                  <c:v>36572</c:v>
                </c:pt>
                <c:pt idx="139">
                  <c:v>36573</c:v>
                </c:pt>
                <c:pt idx="140">
                  <c:v>36574</c:v>
                </c:pt>
                <c:pt idx="141">
                  <c:v>36575</c:v>
                </c:pt>
                <c:pt idx="142">
                  <c:v>36576</c:v>
                </c:pt>
                <c:pt idx="143">
                  <c:v>36577</c:v>
                </c:pt>
                <c:pt idx="144">
                  <c:v>36578</c:v>
                </c:pt>
                <c:pt idx="145">
                  <c:v>36579</c:v>
                </c:pt>
                <c:pt idx="146">
                  <c:v>36580</c:v>
                </c:pt>
                <c:pt idx="147">
                  <c:v>36581</c:v>
                </c:pt>
                <c:pt idx="148">
                  <c:v>36582</c:v>
                </c:pt>
                <c:pt idx="149">
                  <c:v>36583</c:v>
                </c:pt>
                <c:pt idx="150">
                  <c:v>36584</c:v>
                </c:pt>
                <c:pt idx="151">
                  <c:v>36585</c:v>
                </c:pt>
                <c:pt idx="152">
                  <c:v>36586</c:v>
                </c:pt>
                <c:pt idx="153">
                  <c:v>36587</c:v>
                </c:pt>
                <c:pt idx="154">
                  <c:v>36588</c:v>
                </c:pt>
                <c:pt idx="155">
                  <c:v>36589</c:v>
                </c:pt>
                <c:pt idx="156">
                  <c:v>36590</c:v>
                </c:pt>
                <c:pt idx="157">
                  <c:v>36591</c:v>
                </c:pt>
                <c:pt idx="158">
                  <c:v>36592</c:v>
                </c:pt>
                <c:pt idx="159">
                  <c:v>36593</c:v>
                </c:pt>
                <c:pt idx="160">
                  <c:v>36594</c:v>
                </c:pt>
                <c:pt idx="161">
                  <c:v>36595</c:v>
                </c:pt>
                <c:pt idx="162">
                  <c:v>36596</c:v>
                </c:pt>
                <c:pt idx="163">
                  <c:v>36597</c:v>
                </c:pt>
                <c:pt idx="164">
                  <c:v>36598</c:v>
                </c:pt>
                <c:pt idx="165">
                  <c:v>36599</c:v>
                </c:pt>
                <c:pt idx="166">
                  <c:v>36600</c:v>
                </c:pt>
                <c:pt idx="167">
                  <c:v>36601</c:v>
                </c:pt>
                <c:pt idx="168">
                  <c:v>36602</c:v>
                </c:pt>
                <c:pt idx="169">
                  <c:v>36603</c:v>
                </c:pt>
                <c:pt idx="170">
                  <c:v>36604</c:v>
                </c:pt>
                <c:pt idx="171">
                  <c:v>36605</c:v>
                </c:pt>
                <c:pt idx="172">
                  <c:v>36606</c:v>
                </c:pt>
                <c:pt idx="173">
                  <c:v>36607</c:v>
                </c:pt>
                <c:pt idx="174">
                  <c:v>36608</c:v>
                </c:pt>
                <c:pt idx="175">
                  <c:v>36609</c:v>
                </c:pt>
                <c:pt idx="176">
                  <c:v>36610</c:v>
                </c:pt>
                <c:pt idx="177">
                  <c:v>36611</c:v>
                </c:pt>
                <c:pt idx="178">
                  <c:v>36612</c:v>
                </c:pt>
                <c:pt idx="179">
                  <c:v>36613</c:v>
                </c:pt>
                <c:pt idx="180">
                  <c:v>36614</c:v>
                </c:pt>
                <c:pt idx="181">
                  <c:v>36615</c:v>
                </c:pt>
                <c:pt idx="182">
                  <c:v>36616</c:v>
                </c:pt>
                <c:pt idx="183">
                  <c:v>36617</c:v>
                </c:pt>
                <c:pt idx="184">
                  <c:v>36618</c:v>
                </c:pt>
                <c:pt idx="185">
                  <c:v>36619</c:v>
                </c:pt>
                <c:pt idx="186">
                  <c:v>36620</c:v>
                </c:pt>
                <c:pt idx="187">
                  <c:v>36621</c:v>
                </c:pt>
                <c:pt idx="188">
                  <c:v>36622</c:v>
                </c:pt>
                <c:pt idx="189">
                  <c:v>36623</c:v>
                </c:pt>
                <c:pt idx="190">
                  <c:v>36624</c:v>
                </c:pt>
                <c:pt idx="191">
                  <c:v>36625</c:v>
                </c:pt>
                <c:pt idx="192">
                  <c:v>36626</c:v>
                </c:pt>
                <c:pt idx="193">
                  <c:v>36627</c:v>
                </c:pt>
                <c:pt idx="194">
                  <c:v>36628</c:v>
                </c:pt>
                <c:pt idx="195">
                  <c:v>36629</c:v>
                </c:pt>
                <c:pt idx="196">
                  <c:v>36630</c:v>
                </c:pt>
                <c:pt idx="197">
                  <c:v>36631</c:v>
                </c:pt>
                <c:pt idx="198">
                  <c:v>36632</c:v>
                </c:pt>
                <c:pt idx="199">
                  <c:v>36633</c:v>
                </c:pt>
                <c:pt idx="200">
                  <c:v>36634</c:v>
                </c:pt>
                <c:pt idx="201">
                  <c:v>36635</c:v>
                </c:pt>
                <c:pt idx="202">
                  <c:v>36636</c:v>
                </c:pt>
                <c:pt idx="203">
                  <c:v>36637</c:v>
                </c:pt>
                <c:pt idx="204">
                  <c:v>36638</c:v>
                </c:pt>
                <c:pt idx="205">
                  <c:v>36639</c:v>
                </c:pt>
                <c:pt idx="206">
                  <c:v>36640</c:v>
                </c:pt>
                <c:pt idx="207">
                  <c:v>36641</c:v>
                </c:pt>
                <c:pt idx="208">
                  <c:v>36642</c:v>
                </c:pt>
                <c:pt idx="209">
                  <c:v>36643</c:v>
                </c:pt>
                <c:pt idx="210">
                  <c:v>36644</c:v>
                </c:pt>
                <c:pt idx="211">
                  <c:v>36645</c:v>
                </c:pt>
                <c:pt idx="212">
                  <c:v>36646</c:v>
                </c:pt>
                <c:pt idx="213">
                  <c:v>36647</c:v>
                </c:pt>
                <c:pt idx="214">
                  <c:v>36648</c:v>
                </c:pt>
                <c:pt idx="215">
                  <c:v>36649</c:v>
                </c:pt>
                <c:pt idx="216">
                  <c:v>36650</c:v>
                </c:pt>
                <c:pt idx="217">
                  <c:v>36651</c:v>
                </c:pt>
                <c:pt idx="218">
                  <c:v>36652</c:v>
                </c:pt>
                <c:pt idx="219">
                  <c:v>36653</c:v>
                </c:pt>
                <c:pt idx="220">
                  <c:v>36654</c:v>
                </c:pt>
                <c:pt idx="221">
                  <c:v>36655</c:v>
                </c:pt>
                <c:pt idx="222">
                  <c:v>36656</c:v>
                </c:pt>
                <c:pt idx="223">
                  <c:v>36657</c:v>
                </c:pt>
                <c:pt idx="224">
                  <c:v>36658</c:v>
                </c:pt>
                <c:pt idx="225">
                  <c:v>36659</c:v>
                </c:pt>
                <c:pt idx="226">
                  <c:v>36660</c:v>
                </c:pt>
                <c:pt idx="227">
                  <c:v>36661</c:v>
                </c:pt>
                <c:pt idx="228">
                  <c:v>36662</c:v>
                </c:pt>
                <c:pt idx="229">
                  <c:v>36663</c:v>
                </c:pt>
                <c:pt idx="230">
                  <c:v>36664</c:v>
                </c:pt>
                <c:pt idx="231">
                  <c:v>36665</c:v>
                </c:pt>
                <c:pt idx="232">
                  <c:v>36666</c:v>
                </c:pt>
                <c:pt idx="233">
                  <c:v>36667</c:v>
                </c:pt>
                <c:pt idx="234">
                  <c:v>36668</c:v>
                </c:pt>
                <c:pt idx="235">
                  <c:v>36669</c:v>
                </c:pt>
                <c:pt idx="236">
                  <c:v>36670</c:v>
                </c:pt>
                <c:pt idx="237">
                  <c:v>36671</c:v>
                </c:pt>
                <c:pt idx="238">
                  <c:v>36672</c:v>
                </c:pt>
                <c:pt idx="239">
                  <c:v>36673</c:v>
                </c:pt>
                <c:pt idx="240">
                  <c:v>36674</c:v>
                </c:pt>
                <c:pt idx="241">
                  <c:v>36675</c:v>
                </c:pt>
                <c:pt idx="242">
                  <c:v>36676</c:v>
                </c:pt>
                <c:pt idx="243">
                  <c:v>36677</c:v>
                </c:pt>
                <c:pt idx="244">
                  <c:v>36678</c:v>
                </c:pt>
                <c:pt idx="245">
                  <c:v>36679</c:v>
                </c:pt>
                <c:pt idx="246">
                  <c:v>36680</c:v>
                </c:pt>
                <c:pt idx="247">
                  <c:v>36681</c:v>
                </c:pt>
                <c:pt idx="248">
                  <c:v>36682</c:v>
                </c:pt>
                <c:pt idx="249">
                  <c:v>36683</c:v>
                </c:pt>
                <c:pt idx="250">
                  <c:v>36684</c:v>
                </c:pt>
                <c:pt idx="251">
                  <c:v>36685</c:v>
                </c:pt>
                <c:pt idx="252">
                  <c:v>36686</c:v>
                </c:pt>
                <c:pt idx="253">
                  <c:v>36687</c:v>
                </c:pt>
                <c:pt idx="254">
                  <c:v>36688</c:v>
                </c:pt>
                <c:pt idx="255">
                  <c:v>36689</c:v>
                </c:pt>
                <c:pt idx="256">
                  <c:v>36690</c:v>
                </c:pt>
                <c:pt idx="257">
                  <c:v>36691</c:v>
                </c:pt>
                <c:pt idx="258">
                  <c:v>36692</c:v>
                </c:pt>
                <c:pt idx="259">
                  <c:v>36693</c:v>
                </c:pt>
                <c:pt idx="260">
                  <c:v>36694</c:v>
                </c:pt>
                <c:pt idx="261">
                  <c:v>36695</c:v>
                </c:pt>
                <c:pt idx="262">
                  <c:v>36696</c:v>
                </c:pt>
                <c:pt idx="263">
                  <c:v>36697</c:v>
                </c:pt>
                <c:pt idx="264">
                  <c:v>36698</c:v>
                </c:pt>
                <c:pt idx="265">
                  <c:v>36699</c:v>
                </c:pt>
                <c:pt idx="266">
                  <c:v>36700</c:v>
                </c:pt>
                <c:pt idx="267">
                  <c:v>36701</c:v>
                </c:pt>
                <c:pt idx="268">
                  <c:v>36702</c:v>
                </c:pt>
                <c:pt idx="269">
                  <c:v>36703</c:v>
                </c:pt>
                <c:pt idx="270">
                  <c:v>36704</c:v>
                </c:pt>
                <c:pt idx="271">
                  <c:v>36705</c:v>
                </c:pt>
                <c:pt idx="272">
                  <c:v>36706</c:v>
                </c:pt>
                <c:pt idx="273">
                  <c:v>36707</c:v>
                </c:pt>
                <c:pt idx="274">
                  <c:v>36708</c:v>
                </c:pt>
                <c:pt idx="275">
                  <c:v>36709</c:v>
                </c:pt>
                <c:pt idx="276">
                  <c:v>36710</c:v>
                </c:pt>
                <c:pt idx="277">
                  <c:v>36711</c:v>
                </c:pt>
                <c:pt idx="278">
                  <c:v>36712</c:v>
                </c:pt>
                <c:pt idx="279">
                  <c:v>36713</c:v>
                </c:pt>
                <c:pt idx="280">
                  <c:v>36714</c:v>
                </c:pt>
                <c:pt idx="281">
                  <c:v>36715</c:v>
                </c:pt>
                <c:pt idx="282">
                  <c:v>36716</c:v>
                </c:pt>
                <c:pt idx="283">
                  <c:v>36717</c:v>
                </c:pt>
                <c:pt idx="284">
                  <c:v>36718</c:v>
                </c:pt>
                <c:pt idx="285">
                  <c:v>36719</c:v>
                </c:pt>
                <c:pt idx="286">
                  <c:v>36720</c:v>
                </c:pt>
                <c:pt idx="287">
                  <c:v>36721</c:v>
                </c:pt>
                <c:pt idx="288">
                  <c:v>36722</c:v>
                </c:pt>
                <c:pt idx="289">
                  <c:v>36723</c:v>
                </c:pt>
                <c:pt idx="290">
                  <c:v>36724</c:v>
                </c:pt>
                <c:pt idx="291">
                  <c:v>36725</c:v>
                </c:pt>
                <c:pt idx="292">
                  <c:v>36726</c:v>
                </c:pt>
                <c:pt idx="293">
                  <c:v>36727</c:v>
                </c:pt>
                <c:pt idx="294">
                  <c:v>36728</c:v>
                </c:pt>
                <c:pt idx="295">
                  <c:v>36729</c:v>
                </c:pt>
                <c:pt idx="296">
                  <c:v>36730</c:v>
                </c:pt>
                <c:pt idx="297">
                  <c:v>36731</c:v>
                </c:pt>
                <c:pt idx="298">
                  <c:v>36732</c:v>
                </c:pt>
                <c:pt idx="299">
                  <c:v>36733</c:v>
                </c:pt>
                <c:pt idx="300">
                  <c:v>36734</c:v>
                </c:pt>
                <c:pt idx="301">
                  <c:v>36735</c:v>
                </c:pt>
                <c:pt idx="302">
                  <c:v>36736</c:v>
                </c:pt>
                <c:pt idx="303">
                  <c:v>36737</c:v>
                </c:pt>
                <c:pt idx="304">
                  <c:v>36738</c:v>
                </c:pt>
                <c:pt idx="305">
                  <c:v>36739</c:v>
                </c:pt>
                <c:pt idx="306">
                  <c:v>36740</c:v>
                </c:pt>
                <c:pt idx="307">
                  <c:v>36741</c:v>
                </c:pt>
                <c:pt idx="308">
                  <c:v>36742</c:v>
                </c:pt>
                <c:pt idx="309">
                  <c:v>36743</c:v>
                </c:pt>
                <c:pt idx="310">
                  <c:v>36744</c:v>
                </c:pt>
                <c:pt idx="311">
                  <c:v>36745</c:v>
                </c:pt>
                <c:pt idx="312">
                  <c:v>36746</c:v>
                </c:pt>
                <c:pt idx="313">
                  <c:v>36747</c:v>
                </c:pt>
                <c:pt idx="314">
                  <c:v>36748</c:v>
                </c:pt>
                <c:pt idx="315">
                  <c:v>36749</c:v>
                </c:pt>
                <c:pt idx="316">
                  <c:v>36750</c:v>
                </c:pt>
                <c:pt idx="317">
                  <c:v>36751</c:v>
                </c:pt>
                <c:pt idx="318">
                  <c:v>36752</c:v>
                </c:pt>
                <c:pt idx="319">
                  <c:v>36753</c:v>
                </c:pt>
                <c:pt idx="320">
                  <c:v>36754</c:v>
                </c:pt>
                <c:pt idx="321">
                  <c:v>36755</c:v>
                </c:pt>
                <c:pt idx="322">
                  <c:v>36756</c:v>
                </c:pt>
                <c:pt idx="323">
                  <c:v>36757</c:v>
                </c:pt>
                <c:pt idx="324">
                  <c:v>36758</c:v>
                </c:pt>
                <c:pt idx="325">
                  <c:v>36759</c:v>
                </c:pt>
                <c:pt idx="326">
                  <c:v>36760</c:v>
                </c:pt>
                <c:pt idx="327">
                  <c:v>36761</c:v>
                </c:pt>
                <c:pt idx="328">
                  <c:v>36762</c:v>
                </c:pt>
                <c:pt idx="329">
                  <c:v>36763</c:v>
                </c:pt>
                <c:pt idx="330">
                  <c:v>36764</c:v>
                </c:pt>
                <c:pt idx="331">
                  <c:v>36765</c:v>
                </c:pt>
                <c:pt idx="332">
                  <c:v>36766</c:v>
                </c:pt>
                <c:pt idx="333">
                  <c:v>36767</c:v>
                </c:pt>
                <c:pt idx="334">
                  <c:v>36768</c:v>
                </c:pt>
                <c:pt idx="335">
                  <c:v>36769</c:v>
                </c:pt>
                <c:pt idx="336">
                  <c:v>36770</c:v>
                </c:pt>
                <c:pt idx="337">
                  <c:v>36771</c:v>
                </c:pt>
                <c:pt idx="338">
                  <c:v>36772</c:v>
                </c:pt>
                <c:pt idx="339">
                  <c:v>36773</c:v>
                </c:pt>
                <c:pt idx="340">
                  <c:v>36774</c:v>
                </c:pt>
                <c:pt idx="341">
                  <c:v>36775</c:v>
                </c:pt>
                <c:pt idx="342">
                  <c:v>36776</c:v>
                </c:pt>
                <c:pt idx="343">
                  <c:v>36777</c:v>
                </c:pt>
                <c:pt idx="344">
                  <c:v>36778</c:v>
                </c:pt>
                <c:pt idx="345">
                  <c:v>36779</c:v>
                </c:pt>
                <c:pt idx="346">
                  <c:v>36780</c:v>
                </c:pt>
                <c:pt idx="347">
                  <c:v>36781</c:v>
                </c:pt>
                <c:pt idx="348">
                  <c:v>36782</c:v>
                </c:pt>
                <c:pt idx="349">
                  <c:v>36783</c:v>
                </c:pt>
                <c:pt idx="350">
                  <c:v>36784</c:v>
                </c:pt>
                <c:pt idx="351">
                  <c:v>36785</c:v>
                </c:pt>
                <c:pt idx="352">
                  <c:v>36786</c:v>
                </c:pt>
                <c:pt idx="353">
                  <c:v>36787</c:v>
                </c:pt>
                <c:pt idx="354">
                  <c:v>36788</c:v>
                </c:pt>
                <c:pt idx="355">
                  <c:v>36789</c:v>
                </c:pt>
                <c:pt idx="356">
                  <c:v>36790</c:v>
                </c:pt>
                <c:pt idx="357">
                  <c:v>36791</c:v>
                </c:pt>
                <c:pt idx="358">
                  <c:v>36792</c:v>
                </c:pt>
                <c:pt idx="359">
                  <c:v>36793</c:v>
                </c:pt>
                <c:pt idx="360">
                  <c:v>36794</c:v>
                </c:pt>
                <c:pt idx="361">
                  <c:v>36795</c:v>
                </c:pt>
                <c:pt idx="362">
                  <c:v>36796</c:v>
                </c:pt>
                <c:pt idx="363">
                  <c:v>36797</c:v>
                </c:pt>
                <c:pt idx="364">
                  <c:v>36798</c:v>
                </c:pt>
                <c:pt idx="365">
                  <c:v>36799</c:v>
                </c:pt>
              </c:numCache>
            </c:numRef>
          </c:cat>
          <c:val>
            <c:numRef>
              <c:f>Sheet4!$D$2:$D$368</c:f>
              <c:numCache>
                <c:formatCode>General</c:formatCode>
                <c:ptCount val="367"/>
                <c:pt idx="0">
                  <c:v>0.56633639815714132</c:v>
                </c:pt>
                <c:pt idx="1">
                  <c:v>0.59465321806499838</c:v>
                </c:pt>
                <c:pt idx="2">
                  <c:v>0.62297003797285544</c:v>
                </c:pt>
                <c:pt idx="3">
                  <c:v>0.59465321806499838</c:v>
                </c:pt>
                <c:pt idx="4">
                  <c:v>0.62297003797285544</c:v>
                </c:pt>
                <c:pt idx="5">
                  <c:v>0.62297003797285544</c:v>
                </c:pt>
                <c:pt idx="6">
                  <c:v>0.6512868578807125</c:v>
                </c:pt>
                <c:pt idx="7">
                  <c:v>0.67960367778856956</c:v>
                </c:pt>
                <c:pt idx="8">
                  <c:v>0.70792049769642662</c:v>
                </c:pt>
                <c:pt idx="9">
                  <c:v>0.70792049769642662</c:v>
                </c:pt>
                <c:pt idx="10">
                  <c:v>0.70792049769642662</c:v>
                </c:pt>
                <c:pt idx="11">
                  <c:v>0.70792049769642662</c:v>
                </c:pt>
                <c:pt idx="12">
                  <c:v>0.70792049769642662</c:v>
                </c:pt>
                <c:pt idx="13">
                  <c:v>0.70792049769642662</c:v>
                </c:pt>
                <c:pt idx="14">
                  <c:v>0.67960367778856956</c:v>
                </c:pt>
                <c:pt idx="15">
                  <c:v>0.67960367778856956</c:v>
                </c:pt>
                <c:pt idx="16">
                  <c:v>0.70792049769642662</c:v>
                </c:pt>
                <c:pt idx="17">
                  <c:v>0.70792049769642662</c:v>
                </c:pt>
                <c:pt idx="18">
                  <c:v>0.70792049769642662</c:v>
                </c:pt>
                <c:pt idx="19">
                  <c:v>0.70792049769642662</c:v>
                </c:pt>
                <c:pt idx="20">
                  <c:v>0.67960367778856956</c:v>
                </c:pt>
                <c:pt idx="21">
                  <c:v>0.70792049769642662</c:v>
                </c:pt>
                <c:pt idx="22">
                  <c:v>0.67960367778856956</c:v>
                </c:pt>
                <c:pt idx="23">
                  <c:v>0.70792049769642662</c:v>
                </c:pt>
                <c:pt idx="24">
                  <c:v>0.76455413751214074</c:v>
                </c:pt>
                <c:pt idx="25">
                  <c:v>0.84950459723571203</c:v>
                </c:pt>
                <c:pt idx="26">
                  <c:v>0.90613823705142615</c:v>
                </c:pt>
                <c:pt idx="27">
                  <c:v>0.99108869677499734</c:v>
                </c:pt>
                <c:pt idx="28">
                  <c:v>1.0760391564985685</c:v>
                </c:pt>
                <c:pt idx="29">
                  <c:v>1.0477223365907116</c:v>
                </c:pt>
                <c:pt idx="30">
                  <c:v>0.99108869677499734</c:v>
                </c:pt>
                <c:pt idx="31">
                  <c:v>0.96277187686714027</c:v>
                </c:pt>
                <c:pt idx="32">
                  <c:v>0.93445505695928321</c:v>
                </c:pt>
                <c:pt idx="33">
                  <c:v>0.93445505695928321</c:v>
                </c:pt>
                <c:pt idx="34">
                  <c:v>0.99108869677499734</c:v>
                </c:pt>
                <c:pt idx="35">
                  <c:v>0.99108869677499734</c:v>
                </c:pt>
                <c:pt idx="36">
                  <c:v>1.1326727963142826</c:v>
                </c:pt>
                <c:pt idx="37">
                  <c:v>1.1609896162221398</c:v>
                </c:pt>
                <c:pt idx="38">
                  <c:v>1.1326727963142826</c:v>
                </c:pt>
                <c:pt idx="39">
                  <c:v>1.1043559764064257</c:v>
                </c:pt>
                <c:pt idx="40">
                  <c:v>1.1043559764064257</c:v>
                </c:pt>
                <c:pt idx="41">
                  <c:v>1.0760391564985685</c:v>
                </c:pt>
                <c:pt idx="42">
                  <c:v>1.1043559764064257</c:v>
                </c:pt>
                <c:pt idx="43">
                  <c:v>1.1326727963142826</c:v>
                </c:pt>
                <c:pt idx="44">
                  <c:v>1.1609896162221398</c:v>
                </c:pt>
                <c:pt idx="45">
                  <c:v>1.1043559764064257</c:v>
                </c:pt>
                <c:pt idx="46">
                  <c:v>1.0760391564985685</c:v>
                </c:pt>
                <c:pt idx="47">
                  <c:v>1.1043559764064257</c:v>
                </c:pt>
                <c:pt idx="48">
                  <c:v>1.0760391564985685</c:v>
                </c:pt>
                <c:pt idx="49">
                  <c:v>1.1043559764064257</c:v>
                </c:pt>
                <c:pt idx="50">
                  <c:v>1.1043559764064257</c:v>
                </c:pt>
                <c:pt idx="51">
                  <c:v>1.1043559764064257</c:v>
                </c:pt>
                <c:pt idx="52">
                  <c:v>1.1043559764064257</c:v>
                </c:pt>
                <c:pt idx="53">
                  <c:v>1.1043559764064257</c:v>
                </c:pt>
                <c:pt idx="54">
                  <c:v>1.2459400759457109</c:v>
                </c:pt>
                <c:pt idx="55">
                  <c:v>1.4158409953928532</c:v>
                </c:pt>
                <c:pt idx="56">
                  <c:v>1.5857419148399958</c:v>
                </c:pt>
                <c:pt idx="57">
                  <c:v>2.0388110333657088</c:v>
                </c:pt>
                <c:pt idx="58">
                  <c:v>2.6900978912464213</c:v>
                </c:pt>
                <c:pt idx="59">
                  <c:v>3.6528697681135616</c:v>
                </c:pt>
                <c:pt idx="60">
                  <c:v>2.60514743152285</c:v>
                </c:pt>
                <c:pt idx="61">
                  <c:v>2.180395132904994</c:v>
                </c:pt>
                <c:pt idx="62">
                  <c:v>2.3502960523521366</c:v>
                </c:pt>
                <c:pt idx="63">
                  <c:v>2.8599988106935639</c:v>
                </c:pt>
                <c:pt idx="64">
                  <c:v>3.482968848666419</c:v>
                </c:pt>
                <c:pt idx="65">
                  <c:v>4.3891070857178454</c:v>
                </c:pt>
                <c:pt idx="66">
                  <c:v>3.0865333699564204</c:v>
                </c:pt>
                <c:pt idx="67">
                  <c:v>2.4635633319835648</c:v>
                </c:pt>
                <c:pt idx="68">
                  <c:v>2.180395132904994</c:v>
                </c:pt>
                <c:pt idx="69">
                  <c:v>2.180395132904994</c:v>
                </c:pt>
                <c:pt idx="70">
                  <c:v>2.5485137917071361</c:v>
                </c:pt>
                <c:pt idx="71">
                  <c:v>2.5201969717992787</c:v>
                </c:pt>
                <c:pt idx="72">
                  <c:v>2.5201969717992787</c:v>
                </c:pt>
                <c:pt idx="73">
                  <c:v>4.5873248250728444</c:v>
                </c:pt>
                <c:pt idx="74">
                  <c:v>15.857419148399957</c:v>
                </c:pt>
                <c:pt idx="75">
                  <c:v>7.9003927542921213</c:v>
                </c:pt>
                <c:pt idx="76">
                  <c:v>23.64454462306065</c:v>
                </c:pt>
                <c:pt idx="77">
                  <c:v>26.249692054583502</c:v>
                </c:pt>
                <c:pt idx="78">
                  <c:v>14.441578153007104</c:v>
                </c:pt>
                <c:pt idx="79">
                  <c:v>17.669695622502811</c:v>
                </c:pt>
                <c:pt idx="80">
                  <c:v>10.250688806644257</c:v>
                </c:pt>
                <c:pt idx="81">
                  <c:v>7.1641554366878379</c:v>
                </c:pt>
                <c:pt idx="82">
                  <c:v>5.8332649010185555</c:v>
                </c:pt>
                <c:pt idx="83">
                  <c:v>4.955443483874987</c:v>
                </c:pt>
                <c:pt idx="84">
                  <c:v>4.1908893463628463</c:v>
                </c:pt>
                <c:pt idx="85">
                  <c:v>3.5962361282978472</c:v>
                </c:pt>
                <c:pt idx="86">
                  <c:v>3.1431670097721343</c:v>
                </c:pt>
                <c:pt idx="87">
                  <c:v>2.8883156306014208</c:v>
                </c:pt>
                <c:pt idx="88">
                  <c:v>2.60514743152285</c:v>
                </c:pt>
                <c:pt idx="89">
                  <c:v>2.4352465120757079</c:v>
                </c:pt>
                <c:pt idx="90">
                  <c:v>2.2370287727207083</c:v>
                </c:pt>
                <c:pt idx="91">
                  <c:v>2.0671278532735657</c:v>
                </c:pt>
                <c:pt idx="92">
                  <c:v>2.0388110333657088</c:v>
                </c:pt>
                <c:pt idx="93">
                  <c:v>2.0954446731814231</c:v>
                </c:pt>
                <c:pt idx="94">
                  <c:v>2.0104942134578518</c:v>
                </c:pt>
                <c:pt idx="95">
                  <c:v>2.2370287727207083</c:v>
                </c:pt>
                <c:pt idx="96">
                  <c:v>2.4352465120757079</c:v>
                </c:pt>
                <c:pt idx="97">
                  <c:v>2.3502960523521366</c:v>
                </c:pt>
                <c:pt idx="98">
                  <c:v>3.2847511093114199</c:v>
                </c:pt>
                <c:pt idx="99">
                  <c:v>3.3413847491271338</c:v>
                </c:pt>
                <c:pt idx="100">
                  <c:v>3.8227706875607042</c:v>
                </c:pt>
                <c:pt idx="101">
                  <c:v>5.1819780431378435</c:v>
                </c:pt>
                <c:pt idx="102">
                  <c:v>6.0881162801892694</c:v>
                </c:pt>
                <c:pt idx="103">
                  <c:v>5.2386116829535574</c:v>
                </c:pt>
                <c:pt idx="104">
                  <c:v>4.360790265809988</c:v>
                </c:pt>
                <c:pt idx="105">
                  <c:v>4.2475229861785602</c:v>
                </c:pt>
                <c:pt idx="106">
                  <c:v>11.411678422866398</c:v>
                </c:pt>
                <c:pt idx="107">
                  <c:v>20.8411794521828</c:v>
                </c:pt>
                <c:pt idx="108">
                  <c:v>30.298997301407063</c:v>
                </c:pt>
                <c:pt idx="109">
                  <c:v>20.473060793380657</c:v>
                </c:pt>
                <c:pt idx="110">
                  <c:v>13.761974475218535</c:v>
                </c:pt>
                <c:pt idx="111">
                  <c:v>9.6277187686714019</c:v>
                </c:pt>
                <c:pt idx="112">
                  <c:v>8.01366003392355</c:v>
                </c:pt>
                <c:pt idx="113">
                  <c:v>6.965937697332838</c:v>
                </c:pt>
                <c:pt idx="114">
                  <c:v>6.1164331000971259</c:v>
                </c:pt>
                <c:pt idx="115">
                  <c:v>5.5500967019399852</c:v>
                </c:pt>
                <c:pt idx="116">
                  <c:v>5.0120771236907009</c:v>
                </c:pt>
                <c:pt idx="117">
                  <c:v>5.0403939435985574</c:v>
                </c:pt>
                <c:pt idx="118">
                  <c:v>4.9271266639671296</c:v>
                </c:pt>
                <c:pt idx="119">
                  <c:v>4.5590080051649879</c:v>
                </c:pt>
                <c:pt idx="120">
                  <c:v>3.9643547870999893</c:v>
                </c:pt>
                <c:pt idx="121">
                  <c:v>3.7095034079292759</c:v>
                </c:pt>
                <c:pt idx="122">
                  <c:v>3.6811865880214185</c:v>
                </c:pt>
                <c:pt idx="123">
                  <c:v>4.8704930241514157</c:v>
                </c:pt>
                <c:pt idx="124">
                  <c:v>123.74450299733537</c:v>
                </c:pt>
                <c:pt idx="125">
                  <c:v>113.26727963142827</c:v>
                </c:pt>
                <c:pt idx="126">
                  <c:v>48.704930241514155</c:v>
                </c:pt>
                <c:pt idx="127">
                  <c:v>29.166324505092778</c:v>
                </c:pt>
                <c:pt idx="128">
                  <c:v>25.853256575873502</c:v>
                </c:pt>
                <c:pt idx="129">
                  <c:v>25.230286537900646</c:v>
                </c:pt>
                <c:pt idx="130">
                  <c:v>29.732660903249919</c:v>
                </c:pt>
                <c:pt idx="131">
                  <c:v>39.926716070078463</c:v>
                </c:pt>
                <c:pt idx="132">
                  <c:v>31.998006495878485</c:v>
                </c:pt>
                <c:pt idx="133">
                  <c:v>23.049891404995652</c:v>
                </c:pt>
                <c:pt idx="134">
                  <c:v>17.358210603516383</c:v>
                </c:pt>
                <c:pt idx="135">
                  <c:v>15.914052788215672</c:v>
                </c:pt>
                <c:pt idx="136">
                  <c:v>15.800785508584243</c:v>
                </c:pt>
                <c:pt idx="137">
                  <c:v>21.096030831353513</c:v>
                </c:pt>
                <c:pt idx="138">
                  <c:v>23.814445542507794</c:v>
                </c:pt>
                <c:pt idx="139">
                  <c:v>19.680189835960661</c:v>
                </c:pt>
                <c:pt idx="140">
                  <c:v>14.951280911348531</c:v>
                </c:pt>
                <c:pt idx="141">
                  <c:v>12.232866200194252</c:v>
                </c:pt>
                <c:pt idx="142">
                  <c:v>10.8170252048014</c:v>
                </c:pt>
                <c:pt idx="143">
                  <c:v>11.581579342313541</c:v>
                </c:pt>
                <c:pt idx="144">
                  <c:v>30.865333699564204</c:v>
                </c:pt>
                <c:pt idx="145">
                  <c:v>72.207890765035515</c:v>
                </c:pt>
                <c:pt idx="146">
                  <c:v>62.297003797285548</c:v>
                </c:pt>
                <c:pt idx="147">
                  <c:v>33.980183889428481</c:v>
                </c:pt>
                <c:pt idx="148">
                  <c:v>29.732660903249919</c:v>
                </c:pt>
                <c:pt idx="149">
                  <c:v>46.439584648885592</c:v>
                </c:pt>
                <c:pt idx="150">
                  <c:v>55.500967019399852</c:v>
                </c:pt>
                <c:pt idx="151">
                  <c:v>39.926716070078463</c:v>
                </c:pt>
                <c:pt idx="152">
                  <c:v>31.431670097721344</c:v>
                </c:pt>
                <c:pt idx="153">
                  <c:v>26.476226613846357</c:v>
                </c:pt>
                <c:pt idx="154">
                  <c:v>25.541771556887074</c:v>
                </c:pt>
                <c:pt idx="155">
                  <c:v>26.391276154122785</c:v>
                </c:pt>
                <c:pt idx="156">
                  <c:v>41.908893463628459</c:v>
                </c:pt>
                <c:pt idx="157">
                  <c:v>38.227706875607041</c:v>
                </c:pt>
                <c:pt idx="158">
                  <c:v>33.130679292192767</c:v>
                </c:pt>
                <c:pt idx="159">
                  <c:v>24.32414830084922</c:v>
                </c:pt>
                <c:pt idx="160">
                  <c:v>21.379199030432087</c:v>
                </c:pt>
                <c:pt idx="161">
                  <c:v>18.009497461397093</c:v>
                </c:pt>
                <c:pt idx="162">
                  <c:v>19.11385343780352</c:v>
                </c:pt>
                <c:pt idx="163">
                  <c:v>20.756228992459231</c:v>
                </c:pt>
                <c:pt idx="164">
                  <c:v>16.14058734747853</c:v>
                </c:pt>
                <c:pt idx="165">
                  <c:v>17.981180641489239</c:v>
                </c:pt>
                <c:pt idx="166">
                  <c:v>18.236032020659952</c:v>
                </c:pt>
                <c:pt idx="167">
                  <c:v>15.121181830795674</c:v>
                </c:pt>
                <c:pt idx="168">
                  <c:v>22.285337267483513</c:v>
                </c:pt>
                <c:pt idx="169">
                  <c:v>20.274843054025659</c:v>
                </c:pt>
                <c:pt idx="170">
                  <c:v>19.708506655868518</c:v>
                </c:pt>
                <c:pt idx="171">
                  <c:v>16.621973285912098</c:v>
                </c:pt>
                <c:pt idx="172">
                  <c:v>14.101776314112819</c:v>
                </c:pt>
                <c:pt idx="173">
                  <c:v>13.393855816416393</c:v>
                </c:pt>
                <c:pt idx="174">
                  <c:v>22.313654087391367</c:v>
                </c:pt>
                <c:pt idx="175">
                  <c:v>27.665533049976354</c:v>
                </c:pt>
                <c:pt idx="176">
                  <c:v>19.935041215131374</c:v>
                </c:pt>
                <c:pt idx="177">
                  <c:v>15.999003247939243</c:v>
                </c:pt>
                <c:pt idx="178">
                  <c:v>13.818608115034248</c:v>
                </c:pt>
                <c:pt idx="179">
                  <c:v>13.50712309604782</c:v>
                </c:pt>
                <c:pt idx="180">
                  <c:v>12.969103517798537</c:v>
                </c:pt>
                <c:pt idx="181">
                  <c:v>11.836430721484254</c:v>
                </c:pt>
                <c:pt idx="182">
                  <c:v>10.788708384893543</c:v>
                </c:pt>
                <c:pt idx="183">
                  <c:v>9.8259365080264018</c:v>
                </c:pt>
                <c:pt idx="184">
                  <c:v>9.4578178492242611</c:v>
                </c:pt>
                <c:pt idx="185">
                  <c:v>8.4667291524492629</c:v>
                </c:pt>
                <c:pt idx="186">
                  <c:v>8.268511413094263</c:v>
                </c:pt>
                <c:pt idx="187">
                  <c:v>8.5233627922649777</c:v>
                </c:pt>
                <c:pt idx="188">
                  <c:v>8.2968282330021204</c:v>
                </c:pt>
                <c:pt idx="189">
                  <c:v>8.1552441334628352</c:v>
                </c:pt>
                <c:pt idx="190">
                  <c:v>7.5039572755821222</c:v>
                </c:pt>
                <c:pt idx="191">
                  <c:v>6.8243535977935528</c:v>
                </c:pt>
                <c:pt idx="192">
                  <c:v>6.258017199636412</c:v>
                </c:pt>
                <c:pt idx="193">
                  <c:v>5.9748490005578407</c:v>
                </c:pt>
                <c:pt idx="194">
                  <c:v>5.6067303417556991</c:v>
                </c:pt>
                <c:pt idx="195">
                  <c:v>6.059799460281412</c:v>
                </c:pt>
                <c:pt idx="196">
                  <c:v>48.138593843357015</c:v>
                </c:pt>
                <c:pt idx="197">
                  <c:v>62.580171996364115</c:v>
                </c:pt>
                <c:pt idx="198">
                  <c:v>31.148501898642774</c:v>
                </c:pt>
                <c:pt idx="199">
                  <c:v>24.125930561494222</c:v>
                </c:pt>
                <c:pt idx="200">
                  <c:v>18.377616120199235</c:v>
                </c:pt>
                <c:pt idx="201">
                  <c:v>14.441578153007104</c:v>
                </c:pt>
                <c:pt idx="202">
                  <c:v>11.779797081668539</c:v>
                </c:pt>
                <c:pt idx="203">
                  <c:v>10.307322446459972</c:v>
                </c:pt>
                <c:pt idx="204">
                  <c:v>9.4011842094085463</c:v>
                </c:pt>
                <c:pt idx="205">
                  <c:v>8.7215805316199759</c:v>
                </c:pt>
                <c:pt idx="206">
                  <c:v>7.8437591144764074</c:v>
                </c:pt>
                <c:pt idx="207">
                  <c:v>7.0792049769642666</c:v>
                </c:pt>
                <c:pt idx="208">
                  <c:v>6.9376208774249815</c:v>
                </c:pt>
                <c:pt idx="209">
                  <c:v>7.0508881570564093</c:v>
                </c:pt>
                <c:pt idx="210">
                  <c:v>6.5978190385306963</c:v>
                </c:pt>
                <c:pt idx="211">
                  <c:v>6.2013835598206972</c:v>
                </c:pt>
                <c:pt idx="212">
                  <c:v>5.7483144412949843</c:v>
                </c:pt>
                <c:pt idx="213">
                  <c:v>5.3801957824928426</c:v>
                </c:pt>
                <c:pt idx="214">
                  <c:v>5.5217798820321278</c:v>
                </c:pt>
                <c:pt idx="215">
                  <c:v>6.7960367778856963</c:v>
                </c:pt>
                <c:pt idx="216">
                  <c:v>6.7394031380699815</c:v>
                </c:pt>
                <c:pt idx="217">
                  <c:v>5.8332649010185555</c:v>
                </c:pt>
                <c:pt idx="218">
                  <c:v>5.5784135218478417</c:v>
                </c:pt>
                <c:pt idx="219">
                  <c:v>5.2386116829535574</c:v>
                </c:pt>
                <c:pt idx="220">
                  <c:v>4.8704930241514157</c:v>
                </c:pt>
                <c:pt idx="221">
                  <c:v>4.5306911852571305</c:v>
                </c:pt>
                <c:pt idx="222">
                  <c:v>4.955443483874987</c:v>
                </c:pt>
                <c:pt idx="223">
                  <c:v>5.8332649010185555</c:v>
                </c:pt>
                <c:pt idx="224">
                  <c:v>11.439995242774256</c:v>
                </c:pt>
                <c:pt idx="225">
                  <c:v>11.836430721484254</c:v>
                </c:pt>
                <c:pt idx="226">
                  <c:v>8.5233627922649777</c:v>
                </c:pt>
                <c:pt idx="227">
                  <c:v>7.0225713371485528</c:v>
                </c:pt>
                <c:pt idx="228">
                  <c:v>6.2297003797285546</c:v>
                </c:pt>
                <c:pt idx="229">
                  <c:v>5.5784135218478417</c:v>
                </c:pt>
                <c:pt idx="230">
                  <c:v>5.0403939435985574</c:v>
                </c:pt>
                <c:pt idx="231">
                  <c:v>4.5590080051649879</c:v>
                </c:pt>
                <c:pt idx="232">
                  <c:v>4.2475229861785602</c:v>
                </c:pt>
                <c:pt idx="233">
                  <c:v>4.0209884269157037</c:v>
                </c:pt>
                <c:pt idx="234">
                  <c:v>3.7661370477449898</c:v>
                </c:pt>
                <c:pt idx="235">
                  <c:v>3.454652028758562</c:v>
                </c:pt>
                <c:pt idx="236">
                  <c:v>3.1714838296799917</c:v>
                </c:pt>
                <c:pt idx="237">
                  <c:v>2.9732660903249921</c:v>
                </c:pt>
                <c:pt idx="238">
                  <c:v>2.8316819907857065</c:v>
                </c:pt>
                <c:pt idx="239">
                  <c:v>2.7467315310621356</c:v>
                </c:pt>
                <c:pt idx="240">
                  <c:v>2.7184147111542782</c:v>
                </c:pt>
                <c:pt idx="241">
                  <c:v>2.6334642514307074</c:v>
                </c:pt>
                <c:pt idx="242">
                  <c:v>2.7467315310621356</c:v>
                </c:pt>
                <c:pt idx="243">
                  <c:v>3.2281174694957055</c:v>
                </c:pt>
                <c:pt idx="244">
                  <c:v>3.2281174694957055</c:v>
                </c:pt>
                <c:pt idx="245">
                  <c:v>4.3891070857178454</c:v>
                </c:pt>
                <c:pt idx="246">
                  <c:v>3.9360379671921324</c:v>
                </c:pt>
                <c:pt idx="247">
                  <c:v>3.1998006495878486</c:v>
                </c:pt>
                <c:pt idx="248">
                  <c:v>2.7750483509699926</c:v>
                </c:pt>
                <c:pt idx="249">
                  <c:v>2.5201969717992787</c:v>
                </c:pt>
                <c:pt idx="250">
                  <c:v>2.2936624125364222</c:v>
                </c:pt>
                <c:pt idx="251">
                  <c:v>2.2370287727207083</c:v>
                </c:pt>
                <c:pt idx="252">
                  <c:v>2.3502960523521366</c:v>
                </c:pt>
                <c:pt idx="253">
                  <c:v>2.3786128722599935</c:v>
                </c:pt>
                <c:pt idx="254">
                  <c:v>2.3219792324442796</c:v>
                </c:pt>
                <c:pt idx="255">
                  <c:v>2.6334642514307074</c:v>
                </c:pt>
                <c:pt idx="256">
                  <c:v>3.3130679292192768</c:v>
                </c:pt>
                <c:pt idx="257">
                  <c:v>3.6811865880214185</c:v>
                </c:pt>
                <c:pt idx="258">
                  <c:v>4.1625725264549889</c:v>
                </c:pt>
                <c:pt idx="259">
                  <c:v>3.1998006495878486</c:v>
                </c:pt>
                <c:pt idx="260">
                  <c:v>2.8033651708778495</c:v>
                </c:pt>
                <c:pt idx="261">
                  <c:v>2.5485137917071361</c:v>
                </c:pt>
                <c:pt idx="262">
                  <c:v>2.3219792324442796</c:v>
                </c:pt>
                <c:pt idx="263">
                  <c:v>2.2087119528128514</c:v>
                </c:pt>
                <c:pt idx="264">
                  <c:v>2.0671278532735657</c:v>
                </c:pt>
                <c:pt idx="265">
                  <c:v>1.8972269338264234</c:v>
                </c:pt>
                <c:pt idx="266">
                  <c:v>1.7839596541949951</c:v>
                </c:pt>
                <c:pt idx="267">
                  <c:v>1.6990091944714241</c:v>
                </c:pt>
                <c:pt idx="268">
                  <c:v>1.6423755546557099</c:v>
                </c:pt>
                <c:pt idx="269">
                  <c:v>1.5574250949321387</c:v>
                </c:pt>
                <c:pt idx="270">
                  <c:v>1.4441578153007104</c:v>
                </c:pt>
                <c:pt idx="271">
                  <c:v>1.3875241754849963</c:v>
                </c:pt>
                <c:pt idx="272">
                  <c:v>1.3308905356692822</c:v>
                </c:pt>
                <c:pt idx="273">
                  <c:v>1.2742568958535681</c:v>
                </c:pt>
                <c:pt idx="274">
                  <c:v>1.302573715761425</c:v>
                </c:pt>
                <c:pt idx="275">
                  <c:v>1.1326727963142826</c:v>
                </c:pt>
                <c:pt idx="276">
                  <c:v>1.1326727963142826</c:v>
                </c:pt>
                <c:pt idx="277">
                  <c:v>1.2176232560378539</c:v>
                </c:pt>
                <c:pt idx="278">
                  <c:v>1.2742568958535681</c:v>
                </c:pt>
                <c:pt idx="279">
                  <c:v>1.2176232560378539</c:v>
                </c:pt>
                <c:pt idx="280">
                  <c:v>1.2742568958535681</c:v>
                </c:pt>
                <c:pt idx="281">
                  <c:v>1.2176232560378539</c:v>
                </c:pt>
                <c:pt idx="282">
                  <c:v>1.1326727963142826</c:v>
                </c:pt>
                <c:pt idx="283">
                  <c:v>1.0477223365907116</c:v>
                </c:pt>
                <c:pt idx="284">
                  <c:v>1.0194055166828544</c:v>
                </c:pt>
                <c:pt idx="285">
                  <c:v>0.96277187686714027</c:v>
                </c:pt>
                <c:pt idx="286">
                  <c:v>0.93445505695928321</c:v>
                </c:pt>
                <c:pt idx="287">
                  <c:v>0.87782141714356909</c:v>
                </c:pt>
                <c:pt idx="288">
                  <c:v>0.84950459723571203</c:v>
                </c:pt>
                <c:pt idx="289">
                  <c:v>0.79287095741999791</c:v>
                </c:pt>
                <c:pt idx="290">
                  <c:v>0.79287095741999791</c:v>
                </c:pt>
                <c:pt idx="291">
                  <c:v>0.76455413751214074</c:v>
                </c:pt>
                <c:pt idx="292">
                  <c:v>0.73623731760428368</c:v>
                </c:pt>
                <c:pt idx="293">
                  <c:v>0.73623731760428368</c:v>
                </c:pt>
                <c:pt idx="294">
                  <c:v>0.70792049769642662</c:v>
                </c:pt>
                <c:pt idx="295">
                  <c:v>0.70792049769642662</c:v>
                </c:pt>
                <c:pt idx="296">
                  <c:v>0.6512868578807125</c:v>
                </c:pt>
                <c:pt idx="297">
                  <c:v>0.6512868578807125</c:v>
                </c:pt>
                <c:pt idx="298">
                  <c:v>0.62297003797285544</c:v>
                </c:pt>
                <c:pt idx="299">
                  <c:v>0.6512868578807125</c:v>
                </c:pt>
                <c:pt idx="300">
                  <c:v>0.62297003797285544</c:v>
                </c:pt>
                <c:pt idx="301">
                  <c:v>0.62297003797285544</c:v>
                </c:pt>
                <c:pt idx="302">
                  <c:v>0.59465321806499838</c:v>
                </c:pt>
                <c:pt idx="303">
                  <c:v>0.59465321806499838</c:v>
                </c:pt>
                <c:pt idx="304">
                  <c:v>0.56633639815714132</c:v>
                </c:pt>
                <c:pt idx="305">
                  <c:v>0.56633639815714132</c:v>
                </c:pt>
                <c:pt idx="306">
                  <c:v>0.53801957824928426</c:v>
                </c:pt>
                <c:pt idx="307">
                  <c:v>0.53801957824928426</c:v>
                </c:pt>
                <c:pt idx="308">
                  <c:v>0.53801957824928426</c:v>
                </c:pt>
                <c:pt idx="309">
                  <c:v>0.5097027583414272</c:v>
                </c:pt>
                <c:pt idx="310">
                  <c:v>0.48138593843357014</c:v>
                </c:pt>
                <c:pt idx="311">
                  <c:v>0.5097027583414272</c:v>
                </c:pt>
                <c:pt idx="312">
                  <c:v>0.48138593843357014</c:v>
                </c:pt>
                <c:pt idx="313">
                  <c:v>0.48138593843357014</c:v>
                </c:pt>
                <c:pt idx="314">
                  <c:v>0.48138593843357014</c:v>
                </c:pt>
                <c:pt idx="315">
                  <c:v>0.48138593843357014</c:v>
                </c:pt>
                <c:pt idx="316">
                  <c:v>0.45306911852571308</c:v>
                </c:pt>
                <c:pt idx="317">
                  <c:v>0.45306911852571308</c:v>
                </c:pt>
                <c:pt idx="318">
                  <c:v>0.48138593843357014</c:v>
                </c:pt>
                <c:pt idx="319">
                  <c:v>0.45306911852571308</c:v>
                </c:pt>
                <c:pt idx="320">
                  <c:v>0.48138593843357014</c:v>
                </c:pt>
                <c:pt idx="321">
                  <c:v>0.45306911852571308</c:v>
                </c:pt>
                <c:pt idx="322">
                  <c:v>0.45306911852571308</c:v>
                </c:pt>
                <c:pt idx="323">
                  <c:v>0.45306911852571308</c:v>
                </c:pt>
                <c:pt idx="324">
                  <c:v>0.45306911852571308</c:v>
                </c:pt>
                <c:pt idx="325">
                  <c:v>0.45306911852571308</c:v>
                </c:pt>
                <c:pt idx="326">
                  <c:v>0.45306911852571308</c:v>
                </c:pt>
                <c:pt idx="327">
                  <c:v>0.42475229861785602</c:v>
                </c:pt>
                <c:pt idx="328">
                  <c:v>0.42475229861785602</c:v>
                </c:pt>
                <c:pt idx="329">
                  <c:v>0.42475229861785602</c:v>
                </c:pt>
                <c:pt idx="330">
                  <c:v>0.39643547870999901</c:v>
                </c:pt>
                <c:pt idx="331">
                  <c:v>0.39643547870999896</c:v>
                </c:pt>
                <c:pt idx="332">
                  <c:v>0.39643547870999896</c:v>
                </c:pt>
                <c:pt idx="333">
                  <c:v>0.39643547870999896</c:v>
                </c:pt>
                <c:pt idx="334">
                  <c:v>0.42475229861785602</c:v>
                </c:pt>
                <c:pt idx="335">
                  <c:v>0.39643547870999896</c:v>
                </c:pt>
                <c:pt idx="336">
                  <c:v>0.39643547870999896</c:v>
                </c:pt>
                <c:pt idx="337">
                  <c:v>0.45306911852571308</c:v>
                </c:pt>
                <c:pt idx="338">
                  <c:v>0.45306911852571308</c:v>
                </c:pt>
                <c:pt idx="339">
                  <c:v>0.48138593843357014</c:v>
                </c:pt>
                <c:pt idx="340">
                  <c:v>0.48138593843357014</c:v>
                </c:pt>
                <c:pt idx="341">
                  <c:v>0.45306911852571308</c:v>
                </c:pt>
                <c:pt idx="342">
                  <c:v>0.45306911852571308</c:v>
                </c:pt>
                <c:pt idx="343">
                  <c:v>0.48138593843357014</c:v>
                </c:pt>
                <c:pt idx="344">
                  <c:v>0.45306911852571308</c:v>
                </c:pt>
                <c:pt idx="345">
                  <c:v>0.59465321806499838</c:v>
                </c:pt>
                <c:pt idx="346">
                  <c:v>0.62297003797285544</c:v>
                </c:pt>
                <c:pt idx="347">
                  <c:v>0.67960367778856956</c:v>
                </c:pt>
                <c:pt idx="348">
                  <c:v>0.62297003797285544</c:v>
                </c:pt>
                <c:pt idx="349">
                  <c:v>0.56633639815714132</c:v>
                </c:pt>
                <c:pt idx="350">
                  <c:v>0.56633639815714132</c:v>
                </c:pt>
                <c:pt idx="351">
                  <c:v>0.53801957824928426</c:v>
                </c:pt>
                <c:pt idx="352">
                  <c:v>0.53801957824928426</c:v>
                </c:pt>
                <c:pt idx="353">
                  <c:v>0.53801957824928426</c:v>
                </c:pt>
                <c:pt idx="354">
                  <c:v>0.48138593843357014</c:v>
                </c:pt>
                <c:pt idx="355">
                  <c:v>0.48138593843357014</c:v>
                </c:pt>
                <c:pt idx="356">
                  <c:v>0.56633639815714132</c:v>
                </c:pt>
                <c:pt idx="357">
                  <c:v>0.53801957824928426</c:v>
                </c:pt>
                <c:pt idx="358">
                  <c:v>0.53801957824928426</c:v>
                </c:pt>
                <c:pt idx="359">
                  <c:v>0.53801957824928426</c:v>
                </c:pt>
                <c:pt idx="360">
                  <c:v>0.53801957824928426</c:v>
                </c:pt>
                <c:pt idx="361">
                  <c:v>0.53801957824928426</c:v>
                </c:pt>
                <c:pt idx="362">
                  <c:v>0.53801957824928426</c:v>
                </c:pt>
                <c:pt idx="363">
                  <c:v>0.53801957824928426</c:v>
                </c:pt>
                <c:pt idx="364">
                  <c:v>0.5097027583414272</c:v>
                </c:pt>
                <c:pt idx="365">
                  <c:v>0.56633639815714132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11B-4666-B6A6-D85AF7479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90015"/>
        <c:axId val="113388175"/>
      </c:lineChart>
      <c:lineChart>
        <c:grouping val="standard"/>
        <c:varyColors val="0"/>
        <c:ser>
          <c:idx val="0"/>
          <c:order val="1"/>
          <c:tx>
            <c:strRef>
              <c:f>Sheet4!$B$1</c:f>
              <c:strCache>
                <c:ptCount val="1"/>
                <c:pt idx="0">
                  <c:v>Suspened Sediment (tonnes/day)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Sheet4!$A$2:$A$368</c:f>
              <c:numCache>
                <c:formatCode>m/d/yyyy</c:formatCode>
                <c:ptCount val="367"/>
                <c:pt idx="0">
                  <c:v>36434</c:v>
                </c:pt>
                <c:pt idx="1">
                  <c:v>36435</c:v>
                </c:pt>
                <c:pt idx="2">
                  <c:v>36436</c:v>
                </c:pt>
                <c:pt idx="3">
                  <c:v>36437</c:v>
                </c:pt>
                <c:pt idx="4">
                  <c:v>36438</c:v>
                </c:pt>
                <c:pt idx="5">
                  <c:v>36439</c:v>
                </c:pt>
                <c:pt idx="6">
                  <c:v>36440</c:v>
                </c:pt>
                <c:pt idx="7">
                  <c:v>36441</c:v>
                </c:pt>
                <c:pt idx="8">
                  <c:v>36442</c:v>
                </c:pt>
                <c:pt idx="9">
                  <c:v>36443</c:v>
                </c:pt>
                <c:pt idx="10">
                  <c:v>36444</c:v>
                </c:pt>
                <c:pt idx="11">
                  <c:v>36445</c:v>
                </c:pt>
                <c:pt idx="12">
                  <c:v>36446</c:v>
                </c:pt>
                <c:pt idx="13">
                  <c:v>36447</c:v>
                </c:pt>
                <c:pt idx="14">
                  <c:v>36448</c:v>
                </c:pt>
                <c:pt idx="15">
                  <c:v>36449</c:v>
                </c:pt>
                <c:pt idx="16">
                  <c:v>36450</c:v>
                </c:pt>
                <c:pt idx="17">
                  <c:v>36451</c:v>
                </c:pt>
                <c:pt idx="18">
                  <c:v>36452</c:v>
                </c:pt>
                <c:pt idx="19">
                  <c:v>36453</c:v>
                </c:pt>
                <c:pt idx="20">
                  <c:v>36454</c:v>
                </c:pt>
                <c:pt idx="21">
                  <c:v>36455</c:v>
                </c:pt>
                <c:pt idx="22">
                  <c:v>36456</c:v>
                </c:pt>
                <c:pt idx="23">
                  <c:v>36457</c:v>
                </c:pt>
                <c:pt idx="24">
                  <c:v>36458</c:v>
                </c:pt>
                <c:pt idx="25">
                  <c:v>36459</c:v>
                </c:pt>
                <c:pt idx="26">
                  <c:v>36460</c:v>
                </c:pt>
                <c:pt idx="27">
                  <c:v>36461</c:v>
                </c:pt>
                <c:pt idx="28">
                  <c:v>36462</c:v>
                </c:pt>
                <c:pt idx="29">
                  <c:v>36463</c:v>
                </c:pt>
                <c:pt idx="30">
                  <c:v>36464</c:v>
                </c:pt>
                <c:pt idx="31">
                  <c:v>36465</c:v>
                </c:pt>
                <c:pt idx="32">
                  <c:v>36466</c:v>
                </c:pt>
                <c:pt idx="33">
                  <c:v>36467</c:v>
                </c:pt>
                <c:pt idx="34">
                  <c:v>36468</c:v>
                </c:pt>
                <c:pt idx="35">
                  <c:v>36469</c:v>
                </c:pt>
                <c:pt idx="36">
                  <c:v>36470</c:v>
                </c:pt>
                <c:pt idx="37">
                  <c:v>36471</c:v>
                </c:pt>
                <c:pt idx="38">
                  <c:v>36472</c:v>
                </c:pt>
                <c:pt idx="39">
                  <c:v>36473</c:v>
                </c:pt>
                <c:pt idx="40">
                  <c:v>36474</c:v>
                </c:pt>
                <c:pt idx="41">
                  <c:v>36475</c:v>
                </c:pt>
                <c:pt idx="42">
                  <c:v>36476</c:v>
                </c:pt>
                <c:pt idx="43">
                  <c:v>36477</c:v>
                </c:pt>
                <c:pt idx="44">
                  <c:v>36478</c:v>
                </c:pt>
                <c:pt idx="45">
                  <c:v>36479</c:v>
                </c:pt>
                <c:pt idx="46">
                  <c:v>36480</c:v>
                </c:pt>
                <c:pt idx="47">
                  <c:v>36481</c:v>
                </c:pt>
                <c:pt idx="48">
                  <c:v>36482</c:v>
                </c:pt>
                <c:pt idx="49">
                  <c:v>36483</c:v>
                </c:pt>
                <c:pt idx="50">
                  <c:v>36484</c:v>
                </c:pt>
                <c:pt idx="51">
                  <c:v>36485</c:v>
                </c:pt>
                <c:pt idx="52">
                  <c:v>36486</c:v>
                </c:pt>
                <c:pt idx="53">
                  <c:v>36487</c:v>
                </c:pt>
                <c:pt idx="54">
                  <c:v>36488</c:v>
                </c:pt>
                <c:pt idx="55">
                  <c:v>36489</c:v>
                </c:pt>
                <c:pt idx="56">
                  <c:v>36490</c:v>
                </c:pt>
                <c:pt idx="57">
                  <c:v>36491</c:v>
                </c:pt>
                <c:pt idx="58">
                  <c:v>36492</c:v>
                </c:pt>
                <c:pt idx="59">
                  <c:v>36493</c:v>
                </c:pt>
                <c:pt idx="60">
                  <c:v>36494</c:v>
                </c:pt>
                <c:pt idx="61">
                  <c:v>36495</c:v>
                </c:pt>
                <c:pt idx="62">
                  <c:v>36496</c:v>
                </c:pt>
                <c:pt idx="63">
                  <c:v>36497</c:v>
                </c:pt>
                <c:pt idx="64">
                  <c:v>36498</c:v>
                </c:pt>
                <c:pt idx="65">
                  <c:v>36499</c:v>
                </c:pt>
                <c:pt idx="66">
                  <c:v>36500</c:v>
                </c:pt>
                <c:pt idx="67">
                  <c:v>36501</c:v>
                </c:pt>
                <c:pt idx="68">
                  <c:v>36502</c:v>
                </c:pt>
                <c:pt idx="69">
                  <c:v>36503</c:v>
                </c:pt>
                <c:pt idx="70">
                  <c:v>36504</c:v>
                </c:pt>
                <c:pt idx="71">
                  <c:v>36505</c:v>
                </c:pt>
                <c:pt idx="72">
                  <c:v>36506</c:v>
                </c:pt>
                <c:pt idx="73">
                  <c:v>36507</c:v>
                </c:pt>
                <c:pt idx="74">
                  <c:v>36508</c:v>
                </c:pt>
                <c:pt idx="75">
                  <c:v>36509</c:v>
                </c:pt>
                <c:pt idx="76">
                  <c:v>36510</c:v>
                </c:pt>
                <c:pt idx="77">
                  <c:v>36511</c:v>
                </c:pt>
                <c:pt idx="78">
                  <c:v>36512</c:v>
                </c:pt>
                <c:pt idx="79">
                  <c:v>36513</c:v>
                </c:pt>
                <c:pt idx="80">
                  <c:v>36514</c:v>
                </c:pt>
                <c:pt idx="81">
                  <c:v>36515</c:v>
                </c:pt>
                <c:pt idx="82">
                  <c:v>36516</c:v>
                </c:pt>
                <c:pt idx="83">
                  <c:v>36517</c:v>
                </c:pt>
                <c:pt idx="84">
                  <c:v>36518</c:v>
                </c:pt>
                <c:pt idx="85">
                  <c:v>36519</c:v>
                </c:pt>
                <c:pt idx="86">
                  <c:v>36520</c:v>
                </c:pt>
                <c:pt idx="87">
                  <c:v>36521</c:v>
                </c:pt>
                <c:pt idx="88">
                  <c:v>36522</c:v>
                </c:pt>
                <c:pt idx="89">
                  <c:v>36523</c:v>
                </c:pt>
                <c:pt idx="90">
                  <c:v>36524</c:v>
                </c:pt>
                <c:pt idx="91">
                  <c:v>36525</c:v>
                </c:pt>
                <c:pt idx="92">
                  <c:v>36526</c:v>
                </c:pt>
                <c:pt idx="93">
                  <c:v>36527</c:v>
                </c:pt>
                <c:pt idx="94">
                  <c:v>36528</c:v>
                </c:pt>
                <c:pt idx="95">
                  <c:v>36529</c:v>
                </c:pt>
                <c:pt idx="96">
                  <c:v>36530</c:v>
                </c:pt>
                <c:pt idx="97">
                  <c:v>36531</c:v>
                </c:pt>
                <c:pt idx="98">
                  <c:v>36532</c:v>
                </c:pt>
                <c:pt idx="99">
                  <c:v>36533</c:v>
                </c:pt>
                <c:pt idx="100">
                  <c:v>36534</c:v>
                </c:pt>
                <c:pt idx="101">
                  <c:v>36535</c:v>
                </c:pt>
                <c:pt idx="102">
                  <c:v>36536</c:v>
                </c:pt>
                <c:pt idx="103">
                  <c:v>36537</c:v>
                </c:pt>
                <c:pt idx="104">
                  <c:v>36538</c:v>
                </c:pt>
                <c:pt idx="105">
                  <c:v>36539</c:v>
                </c:pt>
                <c:pt idx="106">
                  <c:v>36540</c:v>
                </c:pt>
                <c:pt idx="107">
                  <c:v>36541</c:v>
                </c:pt>
                <c:pt idx="108">
                  <c:v>36542</c:v>
                </c:pt>
                <c:pt idx="109">
                  <c:v>36543</c:v>
                </c:pt>
                <c:pt idx="110">
                  <c:v>36544</c:v>
                </c:pt>
                <c:pt idx="111">
                  <c:v>36545</c:v>
                </c:pt>
                <c:pt idx="112">
                  <c:v>36546</c:v>
                </c:pt>
                <c:pt idx="113">
                  <c:v>36547</c:v>
                </c:pt>
                <c:pt idx="114">
                  <c:v>36548</c:v>
                </c:pt>
                <c:pt idx="115">
                  <c:v>36549</c:v>
                </c:pt>
                <c:pt idx="116">
                  <c:v>36550</c:v>
                </c:pt>
                <c:pt idx="117">
                  <c:v>36551</c:v>
                </c:pt>
                <c:pt idx="118">
                  <c:v>36552</c:v>
                </c:pt>
                <c:pt idx="119">
                  <c:v>36553</c:v>
                </c:pt>
                <c:pt idx="120">
                  <c:v>36554</c:v>
                </c:pt>
                <c:pt idx="121">
                  <c:v>36555</c:v>
                </c:pt>
                <c:pt idx="122">
                  <c:v>36556</c:v>
                </c:pt>
                <c:pt idx="123">
                  <c:v>36557</c:v>
                </c:pt>
                <c:pt idx="124">
                  <c:v>36558</c:v>
                </c:pt>
                <c:pt idx="125">
                  <c:v>36559</c:v>
                </c:pt>
                <c:pt idx="126">
                  <c:v>36560</c:v>
                </c:pt>
                <c:pt idx="127">
                  <c:v>36561</c:v>
                </c:pt>
                <c:pt idx="128">
                  <c:v>36562</c:v>
                </c:pt>
                <c:pt idx="129">
                  <c:v>36563</c:v>
                </c:pt>
                <c:pt idx="130">
                  <c:v>36564</c:v>
                </c:pt>
                <c:pt idx="131">
                  <c:v>36565</c:v>
                </c:pt>
                <c:pt idx="132">
                  <c:v>36566</c:v>
                </c:pt>
                <c:pt idx="133">
                  <c:v>36567</c:v>
                </c:pt>
                <c:pt idx="134">
                  <c:v>36568</c:v>
                </c:pt>
                <c:pt idx="135">
                  <c:v>36569</c:v>
                </c:pt>
                <c:pt idx="136">
                  <c:v>36570</c:v>
                </c:pt>
                <c:pt idx="137">
                  <c:v>36571</c:v>
                </c:pt>
                <c:pt idx="138">
                  <c:v>36572</c:v>
                </c:pt>
                <c:pt idx="139">
                  <c:v>36573</c:v>
                </c:pt>
                <c:pt idx="140">
                  <c:v>36574</c:v>
                </c:pt>
                <c:pt idx="141">
                  <c:v>36575</c:v>
                </c:pt>
                <c:pt idx="142">
                  <c:v>36576</c:v>
                </c:pt>
                <c:pt idx="143">
                  <c:v>36577</c:v>
                </c:pt>
                <c:pt idx="144">
                  <c:v>36578</c:v>
                </c:pt>
                <c:pt idx="145">
                  <c:v>36579</c:v>
                </c:pt>
                <c:pt idx="146">
                  <c:v>36580</c:v>
                </c:pt>
                <c:pt idx="147">
                  <c:v>36581</c:v>
                </c:pt>
                <c:pt idx="148">
                  <c:v>36582</c:v>
                </c:pt>
                <c:pt idx="149">
                  <c:v>36583</c:v>
                </c:pt>
                <c:pt idx="150">
                  <c:v>36584</c:v>
                </c:pt>
                <c:pt idx="151">
                  <c:v>36585</c:v>
                </c:pt>
                <c:pt idx="152">
                  <c:v>36586</c:v>
                </c:pt>
                <c:pt idx="153">
                  <c:v>36587</c:v>
                </c:pt>
                <c:pt idx="154">
                  <c:v>36588</c:v>
                </c:pt>
                <c:pt idx="155">
                  <c:v>36589</c:v>
                </c:pt>
                <c:pt idx="156">
                  <c:v>36590</c:v>
                </c:pt>
                <c:pt idx="157">
                  <c:v>36591</c:v>
                </c:pt>
                <c:pt idx="158">
                  <c:v>36592</c:v>
                </c:pt>
                <c:pt idx="159">
                  <c:v>36593</c:v>
                </c:pt>
                <c:pt idx="160">
                  <c:v>36594</c:v>
                </c:pt>
                <c:pt idx="161">
                  <c:v>36595</c:v>
                </c:pt>
                <c:pt idx="162">
                  <c:v>36596</c:v>
                </c:pt>
                <c:pt idx="163">
                  <c:v>36597</c:v>
                </c:pt>
                <c:pt idx="164">
                  <c:v>36598</c:v>
                </c:pt>
                <c:pt idx="165">
                  <c:v>36599</c:v>
                </c:pt>
                <c:pt idx="166">
                  <c:v>36600</c:v>
                </c:pt>
                <c:pt idx="167">
                  <c:v>36601</c:v>
                </c:pt>
                <c:pt idx="168">
                  <c:v>36602</c:v>
                </c:pt>
                <c:pt idx="169">
                  <c:v>36603</c:v>
                </c:pt>
                <c:pt idx="170">
                  <c:v>36604</c:v>
                </c:pt>
                <c:pt idx="171">
                  <c:v>36605</c:v>
                </c:pt>
                <c:pt idx="172">
                  <c:v>36606</c:v>
                </c:pt>
                <c:pt idx="173">
                  <c:v>36607</c:v>
                </c:pt>
                <c:pt idx="174">
                  <c:v>36608</c:v>
                </c:pt>
                <c:pt idx="175">
                  <c:v>36609</c:v>
                </c:pt>
                <c:pt idx="176">
                  <c:v>36610</c:v>
                </c:pt>
                <c:pt idx="177">
                  <c:v>36611</c:v>
                </c:pt>
                <c:pt idx="178">
                  <c:v>36612</c:v>
                </c:pt>
                <c:pt idx="179">
                  <c:v>36613</c:v>
                </c:pt>
                <c:pt idx="180">
                  <c:v>36614</c:v>
                </c:pt>
                <c:pt idx="181">
                  <c:v>36615</c:v>
                </c:pt>
                <c:pt idx="182">
                  <c:v>36616</c:v>
                </c:pt>
                <c:pt idx="183">
                  <c:v>36617</c:v>
                </c:pt>
                <c:pt idx="184">
                  <c:v>36618</c:v>
                </c:pt>
                <c:pt idx="185">
                  <c:v>36619</c:v>
                </c:pt>
                <c:pt idx="186">
                  <c:v>36620</c:v>
                </c:pt>
                <c:pt idx="187">
                  <c:v>36621</c:v>
                </c:pt>
                <c:pt idx="188">
                  <c:v>36622</c:v>
                </c:pt>
                <c:pt idx="189">
                  <c:v>36623</c:v>
                </c:pt>
                <c:pt idx="190">
                  <c:v>36624</c:v>
                </c:pt>
                <c:pt idx="191">
                  <c:v>36625</c:v>
                </c:pt>
                <c:pt idx="192">
                  <c:v>36626</c:v>
                </c:pt>
                <c:pt idx="193">
                  <c:v>36627</c:v>
                </c:pt>
                <c:pt idx="194">
                  <c:v>36628</c:v>
                </c:pt>
                <c:pt idx="195">
                  <c:v>36629</c:v>
                </c:pt>
                <c:pt idx="196">
                  <c:v>36630</c:v>
                </c:pt>
                <c:pt idx="197">
                  <c:v>36631</c:v>
                </c:pt>
                <c:pt idx="198">
                  <c:v>36632</c:v>
                </c:pt>
                <c:pt idx="199">
                  <c:v>36633</c:v>
                </c:pt>
                <c:pt idx="200">
                  <c:v>36634</c:v>
                </c:pt>
                <c:pt idx="201">
                  <c:v>36635</c:v>
                </c:pt>
                <c:pt idx="202">
                  <c:v>36636</c:v>
                </c:pt>
                <c:pt idx="203">
                  <c:v>36637</c:v>
                </c:pt>
                <c:pt idx="204">
                  <c:v>36638</c:v>
                </c:pt>
                <c:pt idx="205">
                  <c:v>36639</c:v>
                </c:pt>
                <c:pt idx="206">
                  <c:v>36640</c:v>
                </c:pt>
                <c:pt idx="207">
                  <c:v>36641</c:v>
                </c:pt>
                <c:pt idx="208">
                  <c:v>36642</c:v>
                </c:pt>
                <c:pt idx="209">
                  <c:v>36643</c:v>
                </c:pt>
                <c:pt idx="210">
                  <c:v>36644</c:v>
                </c:pt>
                <c:pt idx="211">
                  <c:v>36645</c:v>
                </c:pt>
                <c:pt idx="212">
                  <c:v>36646</c:v>
                </c:pt>
                <c:pt idx="213">
                  <c:v>36647</c:v>
                </c:pt>
                <c:pt idx="214">
                  <c:v>36648</c:v>
                </c:pt>
                <c:pt idx="215">
                  <c:v>36649</c:v>
                </c:pt>
                <c:pt idx="216">
                  <c:v>36650</c:v>
                </c:pt>
                <c:pt idx="217">
                  <c:v>36651</c:v>
                </c:pt>
                <c:pt idx="218">
                  <c:v>36652</c:v>
                </c:pt>
                <c:pt idx="219">
                  <c:v>36653</c:v>
                </c:pt>
                <c:pt idx="220">
                  <c:v>36654</c:v>
                </c:pt>
                <c:pt idx="221">
                  <c:v>36655</c:v>
                </c:pt>
                <c:pt idx="222">
                  <c:v>36656</c:v>
                </c:pt>
                <c:pt idx="223">
                  <c:v>36657</c:v>
                </c:pt>
                <c:pt idx="224">
                  <c:v>36658</c:v>
                </c:pt>
                <c:pt idx="225">
                  <c:v>36659</c:v>
                </c:pt>
                <c:pt idx="226">
                  <c:v>36660</c:v>
                </c:pt>
                <c:pt idx="227">
                  <c:v>36661</c:v>
                </c:pt>
                <c:pt idx="228">
                  <c:v>36662</c:v>
                </c:pt>
                <c:pt idx="229">
                  <c:v>36663</c:v>
                </c:pt>
                <c:pt idx="230">
                  <c:v>36664</c:v>
                </c:pt>
                <c:pt idx="231">
                  <c:v>36665</c:v>
                </c:pt>
                <c:pt idx="232">
                  <c:v>36666</c:v>
                </c:pt>
                <c:pt idx="233">
                  <c:v>36667</c:v>
                </c:pt>
                <c:pt idx="234">
                  <c:v>36668</c:v>
                </c:pt>
                <c:pt idx="235">
                  <c:v>36669</c:v>
                </c:pt>
                <c:pt idx="236">
                  <c:v>36670</c:v>
                </c:pt>
                <c:pt idx="237">
                  <c:v>36671</c:v>
                </c:pt>
                <c:pt idx="238">
                  <c:v>36672</c:v>
                </c:pt>
                <c:pt idx="239">
                  <c:v>36673</c:v>
                </c:pt>
                <c:pt idx="240">
                  <c:v>36674</c:v>
                </c:pt>
                <c:pt idx="241">
                  <c:v>36675</c:v>
                </c:pt>
                <c:pt idx="242">
                  <c:v>36676</c:v>
                </c:pt>
                <c:pt idx="243">
                  <c:v>36677</c:v>
                </c:pt>
                <c:pt idx="244">
                  <c:v>36678</c:v>
                </c:pt>
                <c:pt idx="245">
                  <c:v>36679</c:v>
                </c:pt>
                <c:pt idx="246">
                  <c:v>36680</c:v>
                </c:pt>
                <c:pt idx="247">
                  <c:v>36681</c:v>
                </c:pt>
                <c:pt idx="248">
                  <c:v>36682</c:v>
                </c:pt>
                <c:pt idx="249">
                  <c:v>36683</c:v>
                </c:pt>
                <c:pt idx="250">
                  <c:v>36684</c:v>
                </c:pt>
                <c:pt idx="251">
                  <c:v>36685</c:v>
                </c:pt>
                <c:pt idx="252">
                  <c:v>36686</c:v>
                </c:pt>
                <c:pt idx="253">
                  <c:v>36687</c:v>
                </c:pt>
                <c:pt idx="254">
                  <c:v>36688</c:v>
                </c:pt>
                <c:pt idx="255">
                  <c:v>36689</c:v>
                </c:pt>
                <c:pt idx="256">
                  <c:v>36690</c:v>
                </c:pt>
                <c:pt idx="257">
                  <c:v>36691</c:v>
                </c:pt>
                <c:pt idx="258">
                  <c:v>36692</c:v>
                </c:pt>
                <c:pt idx="259">
                  <c:v>36693</c:v>
                </c:pt>
                <c:pt idx="260">
                  <c:v>36694</c:v>
                </c:pt>
                <c:pt idx="261">
                  <c:v>36695</c:v>
                </c:pt>
                <c:pt idx="262">
                  <c:v>36696</c:v>
                </c:pt>
                <c:pt idx="263">
                  <c:v>36697</c:v>
                </c:pt>
                <c:pt idx="264">
                  <c:v>36698</c:v>
                </c:pt>
                <c:pt idx="265">
                  <c:v>36699</c:v>
                </c:pt>
                <c:pt idx="266">
                  <c:v>36700</c:v>
                </c:pt>
                <c:pt idx="267">
                  <c:v>36701</c:v>
                </c:pt>
                <c:pt idx="268">
                  <c:v>36702</c:v>
                </c:pt>
                <c:pt idx="269">
                  <c:v>36703</c:v>
                </c:pt>
                <c:pt idx="270">
                  <c:v>36704</c:v>
                </c:pt>
                <c:pt idx="271">
                  <c:v>36705</c:v>
                </c:pt>
                <c:pt idx="272">
                  <c:v>36706</c:v>
                </c:pt>
                <c:pt idx="273">
                  <c:v>36707</c:v>
                </c:pt>
                <c:pt idx="274">
                  <c:v>36708</c:v>
                </c:pt>
                <c:pt idx="275">
                  <c:v>36709</c:v>
                </c:pt>
                <c:pt idx="276">
                  <c:v>36710</c:v>
                </c:pt>
                <c:pt idx="277">
                  <c:v>36711</c:v>
                </c:pt>
                <c:pt idx="278">
                  <c:v>36712</c:v>
                </c:pt>
                <c:pt idx="279">
                  <c:v>36713</c:v>
                </c:pt>
                <c:pt idx="280">
                  <c:v>36714</c:v>
                </c:pt>
                <c:pt idx="281">
                  <c:v>36715</c:v>
                </c:pt>
                <c:pt idx="282">
                  <c:v>36716</c:v>
                </c:pt>
                <c:pt idx="283">
                  <c:v>36717</c:v>
                </c:pt>
                <c:pt idx="284">
                  <c:v>36718</c:v>
                </c:pt>
                <c:pt idx="285">
                  <c:v>36719</c:v>
                </c:pt>
                <c:pt idx="286">
                  <c:v>36720</c:v>
                </c:pt>
                <c:pt idx="287">
                  <c:v>36721</c:v>
                </c:pt>
                <c:pt idx="288">
                  <c:v>36722</c:v>
                </c:pt>
                <c:pt idx="289">
                  <c:v>36723</c:v>
                </c:pt>
                <c:pt idx="290">
                  <c:v>36724</c:v>
                </c:pt>
                <c:pt idx="291">
                  <c:v>36725</c:v>
                </c:pt>
                <c:pt idx="292">
                  <c:v>36726</c:v>
                </c:pt>
                <c:pt idx="293">
                  <c:v>36727</c:v>
                </c:pt>
                <c:pt idx="294">
                  <c:v>36728</c:v>
                </c:pt>
                <c:pt idx="295">
                  <c:v>36729</c:v>
                </c:pt>
                <c:pt idx="296">
                  <c:v>36730</c:v>
                </c:pt>
                <c:pt idx="297">
                  <c:v>36731</c:v>
                </c:pt>
                <c:pt idx="298">
                  <c:v>36732</c:v>
                </c:pt>
                <c:pt idx="299">
                  <c:v>36733</c:v>
                </c:pt>
                <c:pt idx="300">
                  <c:v>36734</c:v>
                </c:pt>
                <c:pt idx="301">
                  <c:v>36735</c:v>
                </c:pt>
                <c:pt idx="302">
                  <c:v>36736</c:v>
                </c:pt>
                <c:pt idx="303">
                  <c:v>36737</c:v>
                </c:pt>
                <c:pt idx="304">
                  <c:v>36738</c:v>
                </c:pt>
                <c:pt idx="305">
                  <c:v>36739</c:v>
                </c:pt>
                <c:pt idx="306">
                  <c:v>36740</c:v>
                </c:pt>
                <c:pt idx="307">
                  <c:v>36741</c:v>
                </c:pt>
                <c:pt idx="308">
                  <c:v>36742</c:v>
                </c:pt>
                <c:pt idx="309">
                  <c:v>36743</c:v>
                </c:pt>
                <c:pt idx="310">
                  <c:v>36744</c:v>
                </c:pt>
                <c:pt idx="311">
                  <c:v>36745</c:v>
                </c:pt>
                <c:pt idx="312">
                  <c:v>36746</c:v>
                </c:pt>
                <c:pt idx="313">
                  <c:v>36747</c:v>
                </c:pt>
                <c:pt idx="314">
                  <c:v>36748</c:v>
                </c:pt>
                <c:pt idx="315">
                  <c:v>36749</c:v>
                </c:pt>
                <c:pt idx="316">
                  <c:v>36750</c:v>
                </c:pt>
                <c:pt idx="317">
                  <c:v>36751</c:v>
                </c:pt>
                <c:pt idx="318">
                  <c:v>36752</c:v>
                </c:pt>
                <c:pt idx="319">
                  <c:v>36753</c:v>
                </c:pt>
                <c:pt idx="320">
                  <c:v>36754</c:v>
                </c:pt>
                <c:pt idx="321">
                  <c:v>36755</c:v>
                </c:pt>
                <c:pt idx="322">
                  <c:v>36756</c:v>
                </c:pt>
                <c:pt idx="323">
                  <c:v>36757</c:v>
                </c:pt>
                <c:pt idx="324">
                  <c:v>36758</c:v>
                </c:pt>
                <c:pt idx="325">
                  <c:v>36759</c:v>
                </c:pt>
                <c:pt idx="326">
                  <c:v>36760</c:v>
                </c:pt>
                <c:pt idx="327">
                  <c:v>36761</c:v>
                </c:pt>
                <c:pt idx="328">
                  <c:v>36762</c:v>
                </c:pt>
                <c:pt idx="329">
                  <c:v>36763</c:v>
                </c:pt>
                <c:pt idx="330">
                  <c:v>36764</c:v>
                </c:pt>
                <c:pt idx="331">
                  <c:v>36765</c:v>
                </c:pt>
                <c:pt idx="332">
                  <c:v>36766</c:v>
                </c:pt>
                <c:pt idx="333">
                  <c:v>36767</c:v>
                </c:pt>
                <c:pt idx="334">
                  <c:v>36768</c:v>
                </c:pt>
                <c:pt idx="335">
                  <c:v>36769</c:v>
                </c:pt>
                <c:pt idx="336">
                  <c:v>36770</c:v>
                </c:pt>
                <c:pt idx="337">
                  <c:v>36771</c:v>
                </c:pt>
                <c:pt idx="338">
                  <c:v>36772</c:v>
                </c:pt>
                <c:pt idx="339">
                  <c:v>36773</c:v>
                </c:pt>
                <c:pt idx="340">
                  <c:v>36774</c:v>
                </c:pt>
                <c:pt idx="341">
                  <c:v>36775</c:v>
                </c:pt>
                <c:pt idx="342">
                  <c:v>36776</c:v>
                </c:pt>
                <c:pt idx="343">
                  <c:v>36777</c:v>
                </c:pt>
                <c:pt idx="344">
                  <c:v>36778</c:v>
                </c:pt>
                <c:pt idx="345">
                  <c:v>36779</c:v>
                </c:pt>
                <c:pt idx="346">
                  <c:v>36780</c:v>
                </c:pt>
                <c:pt idx="347">
                  <c:v>36781</c:v>
                </c:pt>
                <c:pt idx="348">
                  <c:v>36782</c:v>
                </c:pt>
                <c:pt idx="349">
                  <c:v>36783</c:v>
                </c:pt>
                <c:pt idx="350">
                  <c:v>36784</c:v>
                </c:pt>
                <c:pt idx="351">
                  <c:v>36785</c:v>
                </c:pt>
                <c:pt idx="352">
                  <c:v>36786</c:v>
                </c:pt>
                <c:pt idx="353">
                  <c:v>36787</c:v>
                </c:pt>
                <c:pt idx="354">
                  <c:v>36788</c:v>
                </c:pt>
                <c:pt idx="355">
                  <c:v>36789</c:v>
                </c:pt>
                <c:pt idx="356">
                  <c:v>36790</c:v>
                </c:pt>
                <c:pt idx="357">
                  <c:v>36791</c:v>
                </c:pt>
                <c:pt idx="358">
                  <c:v>36792</c:v>
                </c:pt>
                <c:pt idx="359">
                  <c:v>36793</c:v>
                </c:pt>
                <c:pt idx="360">
                  <c:v>36794</c:v>
                </c:pt>
                <c:pt idx="361">
                  <c:v>36795</c:v>
                </c:pt>
                <c:pt idx="362">
                  <c:v>36796</c:v>
                </c:pt>
                <c:pt idx="363">
                  <c:v>36797</c:v>
                </c:pt>
                <c:pt idx="364">
                  <c:v>36798</c:v>
                </c:pt>
                <c:pt idx="365">
                  <c:v>36799</c:v>
                </c:pt>
              </c:numCache>
            </c:numRef>
          </c:cat>
          <c:val>
            <c:numRef>
              <c:f>Sheet4!$B$2:$B$368</c:f>
              <c:numCache>
                <c:formatCode>General</c:formatCode>
                <c:ptCount val="367"/>
                <c:pt idx="0">
                  <c:v>5.08025E-2</c:v>
                </c:pt>
                <c:pt idx="1">
                  <c:v>6.0962999999999989E-2</c:v>
                </c:pt>
                <c:pt idx="2">
                  <c:v>6.0962999999999989E-2</c:v>
                </c:pt>
                <c:pt idx="3">
                  <c:v>6.0962999999999989E-2</c:v>
                </c:pt>
                <c:pt idx="4">
                  <c:v>6.0962999999999989E-2</c:v>
                </c:pt>
                <c:pt idx="5">
                  <c:v>6.0962999999999989E-2</c:v>
                </c:pt>
                <c:pt idx="6">
                  <c:v>6.0962999999999989E-2</c:v>
                </c:pt>
                <c:pt idx="7">
                  <c:v>6.0962999999999989E-2</c:v>
                </c:pt>
                <c:pt idx="8">
                  <c:v>7.1123500000000006E-2</c:v>
                </c:pt>
                <c:pt idx="9">
                  <c:v>7.1123500000000006E-2</c:v>
                </c:pt>
                <c:pt idx="10">
                  <c:v>7.1123500000000006E-2</c:v>
                </c:pt>
                <c:pt idx="11">
                  <c:v>7.1123500000000006E-2</c:v>
                </c:pt>
                <c:pt idx="12">
                  <c:v>7.1123500000000006E-2</c:v>
                </c:pt>
                <c:pt idx="13">
                  <c:v>8.1283999999999995E-2</c:v>
                </c:pt>
                <c:pt idx="14">
                  <c:v>9.1444499999999984E-2</c:v>
                </c:pt>
                <c:pt idx="15">
                  <c:v>0.11176549999999999</c:v>
                </c:pt>
                <c:pt idx="16">
                  <c:v>0.14224700000000001</c:v>
                </c:pt>
                <c:pt idx="17">
                  <c:v>0.16256799999999999</c:v>
                </c:pt>
                <c:pt idx="18">
                  <c:v>0.20321</c:v>
                </c:pt>
                <c:pt idx="19">
                  <c:v>0.2336915</c:v>
                </c:pt>
                <c:pt idx="20">
                  <c:v>0.27433350000000001</c:v>
                </c:pt>
                <c:pt idx="21">
                  <c:v>0.3352965</c:v>
                </c:pt>
                <c:pt idx="22">
                  <c:v>0.32513599999999998</c:v>
                </c:pt>
                <c:pt idx="23">
                  <c:v>0.32513599999999998</c:v>
                </c:pt>
                <c:pt idx="24">
                  <c:v>0.3352965</c:v>
                </c:pt>
                <c:pt idx="25">
                  <c:v>0.35561749999999992</c:v>
                </c:pt>
                <c:pt idx="26">
                  <c:v>0.37593849999999995</c:v>
                </c:pt>
                <c:pt idx="27">
                  <c:v>0.39625949999999999</c:v>
                </c:pt>
                <c:pt idx="28">
                  <c:v>0.39625949999999999</c:v>
                </c:pt>
                <c:pt idx="29">
                  <c:v>0.28449400000000002</c:v>
                </c:pt>
                <c:pt idx="30">
                  <c:v>0.19304949999999999</c:v>
                </c:pt>
                <c:pt idx="31">
                  <c:v>0.1320865</c:v>
                </c:pt>
                <c:pt idx="32">
                  <c:v>0.14224700000000001</c:v>
                </c:pt>
                <c:pt idx="33">
                  <c:v>0.19304949999999999</c:v>
                </c:pt>
                <c:pt idx="34">
                  <c:v>0.22353099999999998</c:v>
                </c:pt>
                <c:pt idx="35">
                  <c:v>0.24385199999999996</c:v>
                </c:pt>
                <c:pt idx="36">
                  <c:v>0.30481499999999995</c:v>
                </c:pt>
                <c:pt idx="37">
                  <c:v>0.34545700000000001</c:v>
                </c:pt>
                <c:pt idx="38">
                  <c:v>0.36577799999999994</c:v>
                </c:pt>
                <c:pt idx="39">
                  <c:v>0.38609899999999997</c:v>
                </c:pt>
                <c:pt idx="40">
                  <c:v>0.41658049999999991</c:v>
                </c:pt>
                <c:pt idx="41">
                  <c:v>0.35561749999999992</c:v>
                </c:pt>
                <c:pt idx="42">
                  <c:v>0.30481499999999995</c:v>
                </c:pt>
                <c:pt idx="43">
                  <c:v>0.24385199999999996</c:v>
                </c:pt>
                <c:pt idx="44">
                  <c:v>0.21337049999999996</c:v>
                </c:pt>
                <c:pt idx="45">
                  <c:v>0.16256799999999999</c:v>
                </c:pt>
                <c:pt idx="46">
                  <c:v>0.1320865</c:v>
                </c:pt>
                <c:pt idx="47">
                  <c:v>0.11176549999999999</c:v>
                </c:pt>
                <c:pt idx="48">
                  <c:v>0.101605</c:v>
                </c:pt>
                <c:pt idx="49">
                  <c:v>0.11176549999999999</c:v>
                </c:pt>
                <c:pt idx="50">
                  <c:v>0.11176549999999999</c:v>
                </c:pt>
                <c:pt idx="51">
                  <c:v>0.11176549999999999</c:v>
                </c:pt>
                <c:pt idx="52">
                  <c:v>0.11176549999999999</c:v>
                </c:pt>
                <c:pt idx="53">
                  <c:v>0.11176549999999999</c:v>
                </c:pt>
                <c:pt idx="54">
                  <c:v>0.1320865</c:v>
                </c:pt>
                <c:pt idx="55">
                  <c:v>0.24385199999999996</c:v>
                </c:pt>
                <c:pt idx="56">
                  <c:v>0.48770399999999992</c:v>
                </c:pt>
                <c:pt idx="57">
                  <c:v>1.2497414999999998</c:v>
                </c:pt>
                <c:pt idx="58">
                  <c:v>2.9973475000000001</c:v>
                </c:pt>
                <c:pt idx="59">
                  <c:v>5.7813245000000002</c:v>
                </c:pt>
                <c:pt idx="60">
                  <c:v>2.3165939999999994</c:v>
                </c:pt>
                <c:pt idx="61">
                  <c:v>1.1989389999999998</c:v>
                </c:pt>
                <c:pt idx="62">
                  <c:v>1.7679269999999998</c:v>
                </c:pt>
                <c:pt idx="63">
                  <c:v>3.25136</c:v>
                </c:pt>
                <c:pt idx="64">
                  <c:v>5.1005709999999986</c:v>
                </c:pt>
                <c:pt idx="65">
                  <c:v>8.9107584999999983</c:v>
                </c:pt>
                <c:pt idx="66">
                  <c:v>3.8305084999999996</c:v>
                </c:pt>
                <c:pt idx="67">
                  <c:v>2.0016184999999997</c:v>
                </c:pt>
                <c:pt idx="68">
                  <c:v>1.4935934999999998</c:v>
                </c:pt>
                <c:pt idx="69">
                  <c:v>1.3310255</c:v>
                </c:pt>
                <c:pt idx="70">
                  <c:v>2.2657914999999997</c:v>
                </c:pt>
                <c:pt idx="71">
                  <c:v>2.1641864999999996</c:v>
                </c:pt>
                <c:pt idx="72">
                  <c:v>2.1235444999999995</c:v>
                </c:pt>
                <c:pt idx="73">
                  <c:v>20.727419999999995</c:v>
                </c:pt>
                <c:pt idx="74">
                  <c:v>260.10879999999997</c:v>
                </c:pt>
                <c:pt idx="75">
                  <c:v>90.428449999999998</c:v>
                </c:pt>
                <c:pt idx="76">
                  <c:v>1066.8525</c:v>
                </c:pt>
                <c:pt idx="77">
                  <c:v>977.44009999999992</c:v>
                </c:pt>
                <c:pt idx="78">
                  <c:v>154.43959999999998</c:v>
                </c:pt>
                <c:pt idx="79">
                  <c:v>156.4717</c:v>
                </c:pt>
                <c:pt idx="80">
                  <c:v>296.6866</c:v>
                </c:pt>
                <c:pt idx="81">
                  <c:v>61.572629999999997</c:v>
                </c:pt>
                <c:pt idx="82">
                  <c:v>27.738164999999999</c:v>
                </c:pt>
                <c:pt idx="83">
                  <c:v>16.561615</c:v>
                </c:pt>
                <c:pt idx="84">
                  <c:v>9.3171784999999989</c:v>
                </c:pt>
                <c:pt idx="85">
                  <c:v>7.6813379999999984</c:v>
                </c:pt>
                <c:pt idx="86">
                  <c:v>6.1369419999999995</c:v>
                </c:pt>
                <c:pt idx="87">
                  <c:v>3.4545699999999995</c:v>
                </c:pt>
                <c:pt idx="88">
                  <c:v>2.1133839999999999</c:v>
                </c:pt>
                <c:pt idx="89">
                  <c:v>1.5850379999999999</c:v>
                </c:pt>
                <c:pt idx="90">
                  <c:v>1.1786179999999997</c:v>
                </c:pt>
                <c:pt idx="91">
                  <c:v>0.8839634999999999</c:v>
                </c:pt>
                <c:pt idx="92">
                  <c:v>1.1176550000000001</c:v>
                </c:pt>
                <c:pt idx="93">
                  <c:v>1.2294204999999998</c:v>
                </c:pt>
                <c:pt idx="94">
                  <c:v>1.2192599999999998</c:v>
                </c:pt>
                <c:pt idx="95">
                  <c:v>1.4631119999999997</c:v>
                </c:pt>
                <c:pt idx="96">
                  <c:v>1.6358405</c:v>
                </c:pt>
                <c:pt idx="97">
                  <c:v>1.4427909999999997</c:v>
                </c:pt>
                <c:pt idx="98">
                  <c:v>3.4342489999999994</c:v>
                </c:pt>
                <c:pt idx="99">
                  <c:v>2.6010879999999998</c:v>
                </c:pt>
                <c:pt idx="100">
                  <c:v>4.2775704999999995</c:v>
                </c:pt>
                <c:pt idx="101">
                  <c:v>9.9572900000000004</c:v>
                </c:pt>
                <c:pt idx="102">
                  <c:v>17.780874999999998</c:v>
                </c:pt>
                <c:pt idx="103">
                  <c:v>11.481365</c:v>
                </c:pt>
                <c:pt idx="104">
                  <c:v>10.363709999999998</c:v>
                </c:pt>
                <c:pt idx="105">
                  <c:v>10.668524999999999</c:v>
                </c:pt>
                <c:pt idx="106">
                  <c:v>98.760059999999996</c:v>
                </c:pt>
                <c:pt idx="107">
                  <c:v>242.83594999999997</c:v>
                </c:pt>
                <c:pt idx="108">
                  <c:v>562.8916999999999</c:v>
                </c:pt>
                <c:pt idx="109">
                  <c:v>335.29649999999998</c:v>
                </c:pt>
                <c:pt idx="110">
                  <c:v>174.76059999999998</c:v>
                </c:pt>
                <c:pt idx="111">
                  <c:v>117.86179999999999</c:v>
                </c:pt>
                <c:pt idx="112">
                  <c:v>95.102279999999979</c:v>
                </c:pt>
                <c:pt idx="113">
                  <c:v>77.524614999999983</c:v>
                </c:pt>
                <c:pt idx="114">
                  <c:v>44.096569999999993</c:v>
                </c:pt>
                <c:pt idx="115">
                  <c:v>15.240749999999998</c:v>
                </c:pt>
                <c:pt idx="116">
                  <c:v>9.9369689999999977</c:v>
                </c:pt>
                <c:pt idx="117">
                  <c:v>9.9776109999999996</c:v>
                </c:pt>
                <c:pt idx="118">
                  <c:v>8.1792025000000006</c:v>
                </c:pt>
                <c:pt idx="119">
                  <c:v>8.2096839999999993</c:v>
                </c:pt>
                <c:pt idx="120">
                  <c:v>5.2631389999999989</c:v>
                </c:pt>
                <c:pt idx="121">
                  <c:v>3.6069774999999993</c:v>
                </c:pt>
                <c:pt idx="122">
                  <c:v>5.0091264999999989</c:v>
                </c:pt>
                <c:pt idx="123">
                  <c:v>24.181989999999999</c:v>
                </c:pt>
                <c:pt idx="124">
                  <c:v>19914.579999999998</c:v>
                </c:pt>
                <c:pt idx="125">
                  <c:v>12497.414999999999</c:v>
                </c:pt>
                <c:pt idx="126">
                  <c:v>1198.9389999999999</c:v>
                </c:pt>
                <c:pt idx="127">
                  <c:v>421.66074999999995</c:v>
                </c:pt>
                <c:pt idx="128">
                  <c:v>236.73964999999998</c:v>
                </c:pt>
                <c:pt idx="129">
                  <c:v>204.22604999999999</c:v>
                </c:pt>
                <c:pt idx="130">
                  <c:v>382.03479999999996</c:v>
                </c:pt>
                <c:pt idx="131">
                  <c:v>705.13869999999997</c:v>
                </c:pt>
                <c:pt idx="132">
                  <c:v>487.70399999999995</c:v>
                </c:pt>
                <c:pt idx="133">
                  <c:v>248.93224999999998</c:v>
                </c:pt>
                <c:pt idx="134">
                  <c:v>300.75079999999997</c:v>
                </c:pt>
                <c:pt idx="135">
                  <c:v>240.80384999999998</c:v>
                </c:pt>
                <c:pt idx="136">
                  <c:v>200.16184999999999</c:v>
                </c:pt>
                <c:pt idx="137">
                  <c:v>245.88409999999999</c:v>
                </c:pt>
                <c:pt idx="138">
                  <c:v>281.44584999999995</c:v>
                </c:pt>
                <c:pt idx="139">
                  <c:v>250.96434999999997</c:v>
                </c:pt>
                <c:pt idx="140">
                  <c:v>194.06554999999997</c:v>
                </c:pt>
                <c:pt idx="141">
                  <c:v>175.77664999999999</c:v>
                </c:pt>
                <c:pt idx="142">
                  <c:v>135.13464999999999</c:v>
                </c:pt>
                <c:pt idx="143">
                  <c:v>144.27909999999997</c:v>
                </c:pt>
                <c:pt idx="144">
                  <c:v>1188.7784999999999</c:v>
                </c:pt>
                <c:pt idx="145">
                  <c:v>4623.0274999999992</c:v>
                </c:pt>
                <c:pt idx="146">
                  <c:v>2611.2484999999997</c:v>
                </c:pt>
                <c:pt idx="147">
                  <c:v>651.28804999999988</c:v>
                </c:pt>
                <c:pt idx="148">
                  <c:v>362.72984999999994</c:v>
                </c:pt>
                <c:pt idx="149">
                  <c:v>1219.2599999999998</c:v>
                </c:pt>
                <c:pt idx="150">
                  <c:v>1889.8529999999998</c:v>
                </c:pt>
                <c:pt idx="151">
                  <c:v>606.58184999999992</c:v>
                </c:pt>
                <c:pt idx="152">
                  <c:v>444.01384999999993</c:v>
                </c:pt>
                <c:pt idx="153">
                  <c:v>528.346</c:v>
                </c:pt>
                <c:pt idx="154">
                  <c:v>347.48909999999995</c:v>
                </c:pt>
                <c:pt idx="155">
                  <c:v>310.91129999999998</c:v>
                </c:pt>
                <c:pt idx="156">
                  <c:v>1026.2104999999999</c:v>
                </c:pt>
                <c:pt idx="157">
                  <c:v>546.6348999999999</c:v>
                </c:pt>
                <c:pt idx="158">
                  <c:v>366.79404999999997</c:v>
                </c:pt>
                <c:pt idx="159">
                  <c:v>224.54704999999998</c:v>
                </c:pt>
                <c:pt idx="160">
                  <c:v>171.71244999999999</c:v>
                </c:pt>
                <c:pt idx="161">
                  <c:v>237.75569999999999</c:v>
                </c:pt>
                <c:pt idx="162">
                  <c:v>246.90014999999997</c:v>
                </c:pt>
                <c:pt idx="163">
                  <c:v>172.7285</c:v>
                </c:pt>
                <c:pt idx="164">
                  <c:v>144.27909999999997</c:v>
                </c:pt>
                <c:pt idx="165">
                  <c:v>179.84084999999999</c:v>
                </c:pt>
                <c:pt idx="166">
                  <c:v>143.26304999999999</c:v>
                </c:pt>
                <c:pt idx="167">
                  <c:v>65.332014999999984</c:v>
                </c:pt>
                <c:pt idx="168">
                  <c:v>156.4717</c:v>
                </c:pt>
                <c:pt idx="169">
                  <c:v>79.658320000000003</c:v>
                </c:pt>
                <c:pt idx="170">
                  <c:v>66.04325</c:v>
                </c:pt>
                <c:pt idx="171">
                  <c:v>77.829429999999988</c:v>
                </c:pt>
                <c:pt idx="172">
                  <c:v>90.733264999999989</c:v>
                </c:pt>
                <c:pt idx="173">
                  <c:v>106.68525</c:v>
                </c:pt>
                <c:pt idx="174">
                  <c:v>460.27064999999993</c:v>
                </c:pt>
                <c:pt idx="175">
                  <c:v>1198.9389999999999</c:v>
                </c:pt>
                <c:pt idx="176">
                  <c:v>356.63354999999996</c:v>
                </c:pt>
                <c:pt idx="177">
                  <c:v>220.48284999999998</c:v>
                </c:pt>
                <c:pt idx="178">
                  <c:v>161.55194999999998</c:v>
                </c:pt>
                <c:pt idx="179">
                  <c:v>155.45564999999999</c:v>
                </c:pt>
                <c:pt idx="180">
                  <c:v>141.23094999999998</c:v>
                </c:pt>
                <c:pt idx="181">
                  <c:v>114.81365</c:v>
                </c:pt>
                <c:pt idx="182">
                  <c:v>92.56215499999999</c:v>
                </c:pt>
                <c:pt idx="183">
                  <c:v>73.765229999999988</c:v>
                </c:pt>
                <c:pt idx="184">
                  <c:v>69.396214999999984</c:v>
                </c:pt>
                <c:pt idx="185">
                  <c:v>74.17165</c:v>
                </c:pt>
                <c:pt idx="186">
                  <c:v>86.97387999999998</c:v>
                </c:pt>
                <c:pt idx="187">
                  <c:v>98.455244999999991</c:v>
                </c:pt>
                <c:pt idx="188">
                  <c:v>92.765364999999989</c:v>
                </c:pt>
                <c:pt idx="189">
                  <c:v>88.091534999999993</c:v>
                </c:pt>
                <c:pt idx="190">
                  <c:v>78.134244999999993</c:v>
                </c:pt>
                <c:pt idx="191">
                  <c:v>70.005844999999994</c:v>
                </c:pt>
                <c:pt idx="192">
                  <c:v>65.636829999999989</c:v>
                </c:pt>
                <c:pt idx="193">
                  <c:v>63.706334999999996</c:v>
                </c:pt>
                <c:pt idx="194">
                  <c:v>60.15016</c:v>
                </c:pt>
                <c:pt idx="195">
                  <c:v>68.380164999999991</c:v>
                </c:pt>
                <c:pt idx="196">
                  <c:v>7813.4244999999992</c:v>
                </c:pt>
                <c:pt idx="197">
                  <c:v>7112.3499999999995</c:v>
                </c:pt>
                <c:pt idx="198">
                  <c:v>1198.9389999999999</c:v>
                </c:pt>
                <c:pt idx="199">
                  <c:v>485.67189999999994</c:v>
                </c:pt>
                <c:pt idx="200">
                  <c:v>351.55329999999998</c:v>
                </c:pt>
                <c:pt idx="201">
                  <c:v>252.99644999999998</c:v>
                </c:pt>
                <c:pt idx="202">
                  <c:v>174.76059999999998</c:v>
                </c:pt>
                <c:pt idx="203">
                  <c:v>134.11859999999999</c:v>
                </c:pt>
                <c:pt idx="204">
                  <c:v>114.81365</c:v>
                </c:pt>
                <c:pt idx="205">
                  <c:v>86.770669999999996</c:v>
                </c:pt>
                <c:pt idx="206">
                  <c:v>49.888054999999994</c:v>
                </c:pt>
                <c:pt idx="207">
                  <c:v>35.663354999999996</c:v>
                </c:pt>
                <c:pt idx="208">
                  <c:v>40.133974999999992</c:v>
                </c:pt>
                <c:pt idx="209">
                  <c:v>36.476194999999997</c:v>
                </c:pt>
                <c:pt idx="210">
                  <c:v>20.016184999999997</c:v>
                </c:pt>
                <c:pt idx="211">
                  <c:v>12.802229999999998</c:v>
                </c:pt>
                <c:pt idx="212">
                  <c:v>10.668524999999999</c:v>
                </c:pt>
                <c:pt idx="213">
                  <c:v>5.8626084999999986</c:v>
                </c:pt>
                <c:pt idx="214">
                  <c:v>3.1192734999999994</c:v>
                </c:pt>
                <c:pt idx="215">
                  <c:v>5.8016454999999993</c:v>
                </c:pt>
                <c:pt idx="216">
                  <c:v>4.7246325000000002</c:v>
                </c:pt>
                <c:pt idx="217">
                  <c:v>1.9304949999999996</c:v>
                </c:pt>
                <c:pt idx="218">
                  <c:v>0.9550869999999998</c:v>
                </c:pt>
                <c:pt idx="219">
                  <c:v>0.62995099999999993</c:v>
                </c:pt>
                <c:pt idx="220">
                  <c:v>0.4775434999999999</c:v>
                </c:pt>
                <c:pt idx="221">
                  <c:v>0.43690149999999994</c:v>
                </c:pt>
                <c:pt idx="222">
                  <c:v>0.4775434999999999</c:v>
                </c:pt>
                <c:pt idx="223">
                  <c:v>0.56898800000000005</c:v>
                </c:pt>
                <c:pt idx="224">
                  <c:v>7.1936339999999994</c:v>
                </c:pt>
                <c:pt idx="225">
                  <c:v>8.0979184999999987</c:v>
                </c:pt>
                <c:pt idx="226">
                  <c:v>3.1497549999999999</c:v>
                </c:pt>
                <c:pt idx="227">
                  <c:v>2.2353100000000001</c:v>
                </c:pt>
                <c:pt idx="228">
                  <c:v>1.8085689999999999</c:v>
                </c:pt>
                <c:pt idx="229">
                  <c:v>1.62568</c:v>
                </c:pt>
                <c:pt idx="230">
                  <c:v>1.361507</c:v>
                </c:pt>
                <c:pt idx="231">
                  <c:v>0.99572899999999986</c:v>
                </c:pt>
                <c:pt idx="232">
                  <c:v>0.82300050000000002</c:v>
                </c:pt>
                <c:pt idx="233">
                  <c:v>0.78235849999999996</c:v>
                </c:pt>
                <c:pt idx="234">
                  <c:v>0.73155599999999987</c:v>
                </c:pt>
                <c:pt idx="235">
                  <c:v>0.67059299999999999</c:v>
                </c:pt>
                <c:pt idx="236">
                  <c:v>0.60962999999999989</c:v>
                </c:pt>
                <c:pt idx="237">
                  <c:v>0.57914849999999984</c:v>
                </c:pt>
                <c:pt idx="238">
                  <c:v>0.54866700000000002</c:v>
                </c:pt>
                <c:pt idx="239">
                  <c:v>0.52834599999999998</c:v>
                </c:pt>
                <c:pt idx="240">
                  <c:v>0.52834599999999998</c:v>
                </c:pt>
                <c:pt idx="241">
                  <c:v>0.50802499999999995</c:v>
                </c:pt>
                <c:pt idx="242">
                  <c:v>0.52834599999999998</c:v>
                </c:pt>
                <c:pt idx="243">
                  <c:v>0.62995099999999993</c:v>
                </c:pt>
                <c:pt idx="244">
                  <c:v>0.76203749999999992</c:v>
                </c:pt>
                <c:pt idx="245">
                  <c:v>1.9203344999999996</c:v>
                </c:pt>
                <c:pt idx="246">
                  <c:v>1.4326304999999997</c:v>
                </c:pt>
                <c:pt idx="247">
                  <c:v>0.89412399999999992</c:v>
                </c:pt>
                <c:pt idx="248">
                  <c:v>0.59946949999999988</c:v>
                </c:pt>
                <c:pt idx="249">
                  <c:v>0.41658049999999991</c:v>
                </c:pt>
                <c:pt idx="250">
                  <c:v>0.28449400000000002</c:v>
                </c:pt>
                <c:pt idx="251">
                  <c:v>0.22353099999999998</c:v>
                </c:pt>
                <c:pt idx="252">
                  <c:v>0.22353099999999998</c:v>
                </c:pt>
                <c:pt idx="253">
                  <c:v>0.2336915</c:v>
                </c:pt>
                <c:pt idx="254">
                  <c:v>0.22353099999999998</c:v>
                </c:pt>
                <c:pt idx="255">
                  <c:v>0.34545700000000001</c:v>
                </c:pt>
                <c:pt idx="256">
                  <c:v>0.67059299999999999</c:v>
                </c:pt>
                <c:pt idx="257">
                  <c:v>1.1176550000000001</c:v>
                </c:pt>
                <c:pt idx="258">
                  <c:v>1.5342354999999999</c:v>
                </c:pt>
                <c:pt idx="259">
                  <c:v>1.0465314999999999</c:v>
                </c:pt>
                <c:pt idx="260">
                  <c:v>0.80267949999999999</c:v>
                </c:pt>
                <c:pt idx="261">
                  <c:v>0.64011149999999994</c:v>
                </c:pt>
                <c:pt idx="262">
                  <c:v>0.51818549999999997</c:v>
                </c:pt>
                <c:pt idx="263">
                  <c:v>0.43690149999999994</c:v>
                </c:pt>
                <c:pt idx="264">
                  <c:v>0.39625949999999999</c:v>
                </c:pt>
                <c:pt idx="265">
                  <c:v>0.36577799999999994</c:v>
                </c:pt>
                <c:pt idx="266">
                  <c:v>0.34545700000000001</c:v>
                </c:pt>
                <c:pt idx="267">
                  <c:v>0.32513599999999998</c:v>
                </c:pt>
                <c:pt idx="268">
                  <c:v>0.31497549999999996</c:v>
                </c:pt>
                <c:pt idx="269">
                  <c:v>0.30481499999999995</c:v>
                </c:pt>
                <c:pt idx="270">
                  <c:v>0.28449400000000002</c:v>
                </c:pt>
                <c:pt idx="271">
                  <c:v>0.26417299999999999</c:v>
                </c:pt>
                <c:pt idx="272">
                  <c:v>0.25401249999999997</c:v>
                </c:pt>
                <c:pt idx="273">
                  <c:v>0.27433350000000001</c:v>
                </c:pt>
                <c:pt idx="274">
                  <c:v>0.31497549999999996</c:v>
                </c:pt>
                <c:pt idx="275">
                  <c:v>0.31497549999999996</c:v>
                </c:pt>
                <c:pt idx="276">
                  <c:v>0.35561749999999992</c:v>
                </c:pt>
                <c:pt idx="277">
                  <c:v>0.41658049999999991</c:v>
                </c:pt>
                <c:pt idx="278">
                  <c:v>0.4775434999999999</c:v>
                </c:pt>
                <c:pt idx="279">
                  <c:v>0.4775434999999999</c:v>
                </c:pt>
                <c:pt idx="280">
                  <c:v>0.48770399999999992</c:v>
                </c:pt>
                <c:pt idx="281">
                  <c:v>0.46738299999999999</c:v>
                </c:pt>
                <c:pt idx="282">
                  <c:v>0.43690149999999994</c:v>
                </c:pt>
                <c:pt idx="283">
                  <c:v>0.40642</c:v>
                </c:pt>
                <c:pt idx="284">
                  <c:v>0.39625949999999999</c:v>
                </c:pt>
                <c:pt idx="285">
                  <c:v>0.36577799999999994</c:v>
                </c:pt>
                <c:pt idx="286">
                  <c:v>0.34545700000000001</c:v>
                </c:pt>
                <c:pt idx="287">
                  <c:v>0.28449400000000002</c:v>
                </c:pt>
                <c:pt idx="288">
                  <c:v>0.22353099999999998</c:v>
                </c:pt>
                <c:pt idx="289">
                  <c:v>0.17272850000000001</c:v>
                </c:pt>
                <c:pt idx="290">
                  <c:v>0.14224700000000001</c:v>
                </c:pt>
                <c:pt idx="291">
                  <c:v>0.11176549999999999</c:v>
                </c:pt>
                <c:pt idx="292">
                  <c:v>8.1283999999999995E-2</c:v>
                </c:pt>
                <c:pt idx="293">
                  <c:v>7.1123500000000006E-2</c:v>
                </c:pt>
                <c:pt idx="294">
                  <c:v>8.1283999999999995E-2</c:v>
                </c:pt>
                <c:pt idx="295">
                  <c:v>8.1283999999999995E-2</c:v>
                </c:pt>
                <c:pt idx="296">
                  <c:v>9.1444499999999984E-2</c:v>
                </c:pt>
                <c:pt idx="297">
                  <c:v>0.101605</c:v>
                </c:pt>
                <c:pt idx="298">
                  <c:v>0.11176549999999999</c:v>
                </c:pt>
                <c:pt idx="299">
                  <c:v>0.12192599999999998</c:v>
                </c:pt>
                <c:pt idx="300">
                  <c:v>0.11176549999999999</c:v>
                </c:pt>
                <c:pt idx="301">
                  <c:v>0.101605</c:v>
                </c:pt>
                <c:pt idx="302">
                  <c:v>8.1283999999999995E-2</c:v>
                </c:pt>
                <c:pt idx="303">
                  <c:v>8.1283999999999995E-2</c:v>
                </c:pt>
                <c:pt idx="304">
                  <c:v>7.1123500000000006E-2</c:v>
                </c:pt>
                <c:pt idx="305">
                  <c:v>6.0962999999999989E-2</c:v>
                </c:pt>
                <c:pt idx="306">
                  <c:v>6.0962999999999989E-2</c:v>
                </c:pt>
                <c:pt idx="307">
                  <c:v>6.0962999999999989E-2</c:v>
                </c:pt>
                <c:pt idx="308">
                  <c:v>8.1283999999999995E-2</c:v>
                </c:pt>
                <c:pt idx="309">
                  <c:v>0.101605</c:v>
                </c:pt>
                <c:pt idx="310">
                  <c:v>0.11176549999999999</c:v>
                </c:pt>
                <c:pt idx="311">
                  <c:v>0.14224700000000001</c:v>
                </c:pt>
                <c:pt idx="312">
                  <c:v>0.14224700000000001</c:v>
                </c:pt>
                <c:pt idx="313">
                  <c:v>0.1320865</c:v>
                </c:pt>
                <c:pt idx="314">
                  <c:v>0.12192599999999998</c:v>
                </c:pt>
                <c:pt idx="315">
                  <c:v>0.11176549999999999</c:v>
                </c:pt>
                <c:pt idx="316">
                  <c:v>0.101605</c:v>
                </c:pt>
                <c:pt idx="317">
                  <c:v>0.101605</c:v>
                </c:pt>
                <c:pt idx="318">
                  <c:v>0.101605</c:v>
                </c:pt>
                <c:pt idx="319">
                  <c:v>9.1444499999999984E-2</c:v>
                </c:pt>
                <c:pt idx="320">
                  <c:v>9.1444499999999984E-2</c:v>
                </c:pt>
                <c:pt idx="321">
                  <c:v>0.101605</c:v>
                </c:pt>
                <c:pt idx="322">
                  <c:v>0.101605</c:v>
                </c:pt>
                <c:pt idx="323">
                  <c:v>0.11176549999999999</c:v>
                </c:pt>
                <c:pt idx="324">
                  <c:v>0.12192599999999998</c:v>
                </c:pt>
                <c:pt idx="325">
                  <c:v>0.1320865</c:v>
                </c:pt>
                <c:pt idx="326">
                  <c:v>0.12192599999999998</c:v>
                </c:pt>
                <c:pt idx="327">
                  <c:v>0.12192599999999998</c:v>
                </c:pt>
                <c:pt idx="328">
                  <c:v>0.11176549999999999</c:v>
                </c:pt>
                <c:pt idx="329">
                  <c:v>0.101605</c:v>
                </c:pt>
                <c:pt idx="330">
                  <c:v>9.1444499999999984E-2</c:v>
                </c:pt>
                <c:pt idx="331">
                  <c:v>9.1444499999999984E-2</c:v>
                </c:pt>
                <c:pt idx="332">
                  <c:v>8.1283999999999995E-2</c:v>
                </c:pt>
                <c:pt idx="333">
                  <c:v>8.1283999999999995E-2</c:v>
                </c:pt>
                <c:pt idx="334">
                  <c:v>8.1283999999999995E-2</c:v>
                </c:pt>
                <c:pt idx="335">
                  <c:v>7.1123500000000006E-2</c:v>
                </c:pt>
                <c:pt idx="336">
                  <c:v>7.1123500000000006E-2</c:v>
                </c:pt>
                <c:pt idx="337">
                  <c:v>8.1283999999999995E-2</c:v>
                </c:pt>
                <c:pt idx="338">
                  <c:v>9.1444499999999984E-2</c:v>
                </c:pt>
                <c:pt idx="339">
                  <c:v>9.1444499999999984E-2</c:v>
                </c:pt>
                <c:pt idx="340">
                  <c:v>9.1444499999999984E-2</c:v>
                </c:pt>
                <c:pt idx="341">
                  <c:v>9.1444499999999984E-2</c:v>
                </c:pt>
                <c:pt idx="342">
                  <c:v>9.1444499999999984E-2</c:v>
                </c:pt>
                <c:pt idx="343">
                  <c:v>9.1444499999999984E-2</c:v>
                </c:pt>
                <c:pt idx="344">
                  <c:v>9.1444499999999984E-2</c:v>
                </c:pt>
                <c:pt idx="345">
                  <c:v>0.1320865</c:v>
                </c:pt>
                <c:pt idx="346">
                  <c:v>0.16256799999999999</c:v>
                </c:pt>
                <c:pt idx="347">
                  <c:v>0.20321</c:v>
                </c:pt>
                <c:pt idx="348">
                  <c:v>0.18288899999999997</c:v>
                </c:pt>
                <c:pt idx="349">
                  <c:v>0.17272850000000001</c:v>
                </c:pt>
                <c:pt idx="350">
                  <c:v>0.16256799999999999</c:v>
                </c:pt>
                <c:pt idx="351">
                  <c:v>0.16256799999999999</c:v>
                </c:pt>
                <c:pt idx="352">
                  <c:v>0.15240749999999997</c:v>
                </c:pt>
                <c:pt idx="353">
                  <c:v>0.15240749999999997</c:v>
                </c:pt>
                <c:pt idx="354">
                  <c:v>0.14224700000000001</c:v>
                </c:pt>
                <c:pt idx="355">
                  <c:v>0.14224700000000001</c:v>
                </c:pt>
                <c:pt idx="356">
                  <c:v>0.16256799999999999</c:v>
                </c:pt>
                <c:pt idx="357">
                  <c:v>0.15240749999999997</c:v>
                </c:pt>
                <c:pt idx="358">
                  <c:v>0.16256799999999999</c:v>
                </c:pt>
                <c:pt idx="359">
                  <c:v>0.16256799999999999</c:v>
                </c:pt>
                <c:pt idx="360">
                  <c:v>0.16256799999999999</c:v>
                </c:pt>
                <c:pt idx="361">
                  <c:v>9.1444499999999984E-2</c:v>
                </c:pt>
                <c:pt idx="362">
                  <c:v>5.08025E-2</c:v>
                </c:pt>
                <c:pt idx="363">
                  <c:v>5.08025E-2</c:v>
                </c:pt>
                <c:pt idx="364">
                  <c:v>5.08025E-2</c:v>
                </c:pt>
                <c:pt idx="365">
                  <c:v>5.08025E-2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11B-4666-B6A6-D85AF7479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291503"/>
        <c:axId val="1860931407"/>
      </c:lineChart>
      <c:dateAx>
        <c:axId val="29090015"/>
        <c:scaling>
          <c:orientation val="minMax"/>
          <c:max val="36647"/>
          <c:min val="36495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388175"/>
        <c:crosses val="autoZero"/>
        <c:auto val="1"/>
        <c:lblOffset val="100"/>
        <c:baseTimeUnit val="days"/>
      </c:dateAx>
      <c:valAx>
        <c:axId val="113388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90015"/>
        <c:crosses val="autoZero"/>
        <c:crossBetween val="between"/>
      </c:valAx>
      <c:valAx>
        <c:axId val="1860931407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147291503"/>
        <c:crosses val="max"/>
        <c:crossBetween val="between"/>
      </c:valAx>
      <c:dateAx>
        <c:axId val="1147291503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1860931407"/>
        <c:crosses val="autoZero"/>
        <c:auto val="1"/>
        <c:lblOffset val="100"/>
        <c:baseTimeUnit val="days"/>
      </c:date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'2001 FD Curve'!$D$2:$D$365</c:f>
              <c:numCache>
                <c:formatCode>General</c:formatCode>
                <c:ptCount val="364"/>
                <c:pt idx="0">
                  <c:v>99.726027397260282</c:v>
                </c:pt>
                <c:pt idx="1">
                  <c:v>99.452054794520549</c:v>
                </c:pt>
                <c:pt idx="2">
                  <c:v>99.178082191780831</c:v>
                </c:pt>
                <c:pt idx="3">
                  <c:v>98.904109589041099</c:v>
                </c:pt>
                <c:pt idx="4">
                  <c:v>98.356164383561634</c:v>
                </c:pt>
                <c:pt idx="5">
                  <c:v>98.356164383561634</c:v>
                </c:pt>
                <c:pt idx="6">
                  <c:v>98.356164383561634</c:v>
                </c:pt>
                <c:pt idx="7">
                  <c:v>97.671232876712338</c:v>
                </c:pt>
                <c:pt idx="8">
                  <c:v>97.671232876712338</c:v>
                </c:pt>
                <c:pt idx="9">
                  <c:v>97.123287671232873</c:v>
                </c:pt>
                <c:pt idx="10">
                  <c:v>97.123287671232873</c:v>
                </c:pt>
                <c:pt idx="11">
                  <c:v>96.712328767123296</c:v>
                </c:pt>
                <c:pt idx="12">
                  <c:v>96.438356164383563</c:v>
                </c:pt>
                <c:pt idx="13">
                  <c:v>95.890410958904098</c:v>
                </c:pt>
                <c:pt idx="14">
                  <c:v>95.890410958904098</c:v>
                </c:pt>
                <c:pt idx="15">
                  <c:v>95.890410958904098</c:v>
                </c:pt>
                <c:pt idx="16">
                  <c:v>95.06849315068493</c:v>
                </c:pt>
                <c:pt idx="17">
                  <c:v>95.06849315068493</c:v>
                </c:pt>
                <c:pt idx="18">
                  <c:v>95.06849315068493</c:v>
                </c:pt>
                <c:pt idx="19">
                  <c:v>94.520547945205479</c:v>
                </c:pt>
                <c:pt idx="20">
                  <c:v>94.246575342465761</c:v>
                </c:pt>
                <c:pt idx="21">
                  <c:v>93.972602739726028</c:v>
                </c:pt>
                <c:pt idx="22">
                  <c:v>93.424657534246577</c:v>
                </c:pt>
                <c:pt idx="23">
                  <c:v>93.424657534246577</c:v>
                </c:pt>
                <c:pt idx="24">
                  <c:v>93.424657534246577</c:v>
                </c:pt>
                <c:pt idx="25">
                  <c:v>92.876712328767113</c:v>
                </c:pt>
                <c:pt idx="26">
                  <c:v>92.191780821917817</c:v>
                </c:pt>
                <c:pt idx="27">
                  <c:v>92.191780821917817</c:v>
                </c:pt>
                <c:pt idx="28">
                  <c:v>92.191780821917817</c:v>
                </c:pt>
                <c:pt idx="29">
                  <c:v>92.191780821917817</c:v>
                </c:pt>
                <c:pt idx="30">
                  <c:v>91.506849315068493</c:v>
                </c:pt>
                <c:pt idx="31">
                  <c:v>91.232876712328775</c:v>
                </c:pt>
                <c:pt idx="32">
                  <c:v>90.684931506849324</c:v>
                </c:pt>
                <c:pt idx="33">
                  <c:v>90.684931506849324</c:v>
                </c:pt>
                <c:pt idx="34">
                  <c:v>90.684931506849324</c:v>
                </c:pt>
                <c:pt idx="35">
                  <c:v>89.726027397260282</c:v>
                </c:pt>
                <c:pt idx="36">
                  <c:v>89.726027397260282</c:v>
                </c:pt>
                <c:pt idx="37">
                  <c:v>89.726027397260282</c:v>
                </c:pt>
                <c:pt idx="38">
                  <c:v>89.726027397260282</c:v>
                </c:pt>
                <c:pt idx="39">
                  <c:v>88.904109589041099</c:v>
                </c:pt>
                <c:pt idx="40">
                  <c:v>88.904109589041099</c:v>
                </c:pt>
                <c:pt idx="41">
                  <c:v>88.493150684931507</c:v>
                </c:pt>
                <c:pt idx="42">
                  <c:v>88.219178082191789</c:v>
                </c:pt>
                <c:pt idx="43">
                  <c:v>87.945205479452056</c:v>
                </c:pt>
                <c:pt idx="44">
                  <c:v>87.671232876712324</c:v>
                </c:pt>
                <c:pt idx="45">
                  <c:v>87.397260273972606</c:v>
                </c:pt>
                <c:pt idx="46">
                  <c:v>87.123287671232873</c:v>
                </c:pt>
                <c:pt idx="47">
                  <c:v>86.849315068493155</c:v>
                </c:pt>
                <c:pt idx="48">
                  <c:v>86.301369863013704</c:v>
                </c:pt>
                <c:pt idx="49">
                  <c:v>86.301369863013704</c:v>
                </c:pt>
                <c:pt idx="50">
                  <c:v>86.301369863013704</c:v>
                </c:pt>
                <c:pt idx="51">
                  <c:v>85.753424657534254</c:v>
                </c:pt>
                <c:pt idx="52">
                  <c:v>85.342465753424662</c:v>
                </c:pt>
                <c:pt idx="53">
                  <c:v>85.342465753424662</c:v>
                </c:pt>
                <c:pt idx="54">
                  <c:v>84.93150684931507</c:v>
                </c:pt>
                <c:pt idx="55">
                  <c:v>84.657534246575338</c:v>
                </c:pt>
                <c:pt idx="56">
                  <c:v>84.38356164383562</c:v>
                </c:pt>
                <c:pt idx="57">
                  <c:v>84.109589041095887</c:v>
                </c:pt>
                <c:pt idx="58">
                  <c:v>83.835616438356169</c:v>
                </c:pt>
                <c:pt idx="59">
                  <c:v>83.424657534246577</c:v>
                </c:pt>
                <c:pt idx="60">
                  <c:v>83.424657534246577</c:v>
                </c:pt>
                <c:pt idx="61">
                  <c:v>82.739726027397268</c:v>
                </c:pt>
                <c:pt idx="62">
                  <c:v>82.739726027397268</c:v>
                </c:pt>
                <c:pt idx="63">
                  <c:v>82.739726027397268</c:v>
                </c:pt>
                <c:pt idx="64">
                  <c:v>81.917808219178085</c:v>
                </c:pt>
                <c:pt idx="65">
                  <c:v>81.917808219178085</c:v>
                </c:pt>
                <c:pt idx="66">
                  <c:v>81.917808219178085</c:v>
                </c:pt>
                <c:pt idx="67">
                  <c:v>80.958904109589042</c:v>
                </c:pt>
                <c:pt idx="68">
                  <c:v>80.958904109589042</c:v>
                </c:pt>
                <c:pt idx="69">
                  <c:v>80.958904109589042</c:v>
                </c:pt>
                <c:pt idx="70">
                  <c:v>80.958904109589042</c:v>
                </c:pt>
                <c:pt idx="71">
                  <c:v>79.452054794520549</c:v>
                </c:pt>
                <c:pt idx="72">
                  <c:v>79.452054794520549</c:v>
                </c:pt>
                <c:pt idx="73">
                  <c:v>79.452054794520549</c:v>
                </c:pt>
                <c:pt idx="74">
                  <c:v>79.452054794520549</c:v>
                </c:pt>
                <c:pt idx="75">
                  <c:v>79.452054794520549</c:v>
                </c:pt>
                <c:pt idx="76">
                  <c:v>79.452054794520549</c:v>
                </c:pt>
                <c:pt idx="77">
                  <c:v>79.452054794520549</c:v>
                </c:pt>
                <c:pt idx="78">
                  <c:v>77.808219178082197</c:v>
                </c:pt>
                <c:pt idx="79">
                  <c:v>77.808219178082197</c:v>
                </c:pt>
                <c:pt idx="80">
                  <c:v>77.808219178082197</c:v>
                </c:pt>
                <c:pt idx="81">
                  <c:v>77.808219178082197</c:v>
                </c:pt>
                <c:pt idx="82">
                  <c:v>77.808219178082197</c:v>
                </c:pt>
                <c:pt idx="83">
                  <c:v>76.986301369863014</c:v>
                </c:pt>
                <c:pt idx="84">
                  <c:v>76.575342465753423</c:v>
                </c:pt>
                <c:pt idx="85">
                  <c:v>76.575342465753423</c:v>
                </c:pt>
                <c:pt idx="86">
                  <c:v>75.890410958904113</c:v>
                </c:pt>
                <c:pt idx="87">
                  <c:v>75.890410958904113</c:v>
                </c:pt>
                <c:pt idx="88">
                  <c:v>75.890410958904113</c:v>
                </c:pt>
                <c:pt idx="89">
                  <c:v>75.342465753424662</c:v>
                </c:pt>
                <c:pt idx="90">
                  <c:v>74.246575342465746</c:v>
                </c:pt>
                <c:pt idx="91">
                  <c:v>74.246575342465746</c:v>
                </c:pt>
                <c:pt idx="92">
                  <c:v>74.246575342465746</c:v>
                </c:pt>
                <c:pt idx="93">
                  <c:v>74.246575342465746</c:v>
                </c:pt>
                <c:pt idx="94">
                  <c:v>74.246575342465746</c:v>
                </c:pt>
                <c:pt idx="95">
                  <c:v>74.246575342465746</c:v>
                </c:pt>
                <c:pt idx="96">
                  <c:v>74.246575342465746</c:v>
                </c:pt>
                <c:pt idx="97">
                  <c:v>72.328767123287676</c:v>
                </c:pt>
                <c:pt idx="98">
                  <c:v>72.328767123287676</c:v>
                </c:pt>
                <c:pt idx="99">
                  <c:v>72.328767123287676</c:v>
                </c:pt>
                <c:pt idx="100">
                  <c:v>72.328767123287676</c:v>
                </c:pt>
                <c:pt idx="101">
                  <c:v>72.328767123287676</c:v>
                </c:pt>
                <c:pt idx="102">
                  <c:v>72.328767123287676</c:v>
                </c:pt>
                <c:pt idx="103">
                  <c:v>72.328767123287676</c:v>
                </c:pt>
                <c:pt idx="104">
                  <c:v>70.547945205479451</c:v>
                </c:pt>
                <c:pt idx="105">
                  <c:v>70.547945205479451</c:v>
                </c:pt>
                <c:pt idx="106">
                  <c:v>70.547945205479451</c:v>
                </c:pt>
                <c:pt idx="107">
                  <c:v>70.547945205479451</c:v>
                </c:pt>
                <c:pt idx="108">
                  <c:v>70.547945205479451</c:v>
                </c:pt>
                <c:pt idx="109">
                  <c:v>70.547945205479451</c:v>
                </c:pt>
                <c:pt idx="110">
                  <c:v>69.041095890410958</c:v>
                </c:pt>
                <c:pt idx="111">
                  <c:v>69.041095890410958</c:v>
                </c:pt>
                <c:pt idx="112">
                  <c:v>69.041095890410958</c:v>
                </c:pt>
                <c:pt idx="113">
                  <c:v>69.041095890410958</c:v>
                </c:pt>
                <c:pt idx="114">
                  <c:v>69.041095890410958</c:v>
                </c:pt>
                <c:pt idx="115">
                  <c:v>68.219178082191775</c:v>
                </c:pt>
                <c:pt idx="116">
                  <c:v>67.534246575342465</c:v>
                </c:pt>
                <c:pt idx="117">
                  <c:v>67.534246575342465</c:v>
                </c:pt>
                <c:pt idx="118">
                  <c:v>67.534246575342465</c:v>
                </c:pt>
                <c:pt idx="119">
                  <c:v>67.534246575342465</c:v>
                </c:pt>
                <c:pt idx="120">
                  <c:v>65.890410958904113</c:v>
                </c:pt>
                <c:pt idx="121">
                  <c:v>65.890410958904113</c:v>
                </c:pt>
                <c:pt idx="122">
                  <c:v>65.890410958904113</c:v>
                </c:pt>
                <c:pt idx="123">
                  <c:v>65.890410958904113</c:v>
                </c:pt>
                <c:pt idx="124">
                  <c:v>65.890410958904113</c:v>
                </c:pt>
                <c:pt idx="125">
                  <c:v>65.890410958904113</c:v>
                </c:pt>
                <c:pt idx="126">
                  <c:v>65.890410958904113</c:v>
                </c:pt>
                <c:pt idx="127">
                  <c:v>65.890410958904113</c:v>
                </c:pt>
                <c:pt idx="128">
                  <c:v>63.013698630136986</c:v>
                </c:pt>
                <c:pt idx="129">
                  <c:v>63.013698630136986</c:v>
                </c:pt>
                <c:pt idx="130">
                  <c:v>63.013698630136986</c:v>
                </c:pt>
                <c:pt idx="131">
                  <c:v>63.013698630136986</c:v>
                </c:pt>
                <c:pt idx="132">
                  <c:v>63.013698630136986</c:v>
                </c:pt>
                <c:pt idx="133">
                  <c:v>63.013698630136986</c:v>
                </c:pt>
                <c:pt idx="134">
                  <c:v>63.013698630136986</c:v>
                </c:pt>
                <c:pt idx="135">
                  <c:v>63.013698630136986</c:v>
                </c:pt>
                <c:pt idx="136">
                  <c:v>63.013698630136986</c:v>
                </c:pt>
                <c:pt idx="137">
                  <c:v>63.013698630136986</c:v>
                </c:pt>
                <c:pt idx="138">
                  <c:v>63.013698630136986</c:v>
                </c:pt>
                <c:pt idx="139">
                  <c:v>63.013698630136986</c:v>
                </c:pt>
                <c:pt idx="140">
                  <c:v>63.013698630136986</c:v>
                </c:pt>
                <c:pt idx="141">
                  <c:v>60.136986301369866</c:v>
                </c:pt>
                <c:pt idx="142">
                  <c:v>60.136986301369866</c:v>
                </c:pt>
                <c:pt idx="143">
                  <c:v>60.136986301369866</c:v>
                </c:pt>
                <c:pt idx="144">
                  <c:v>60.136986301369866</c:v>
                </c:pt>
                <c:pt idx="145">
                  <c:v>60.136986301369866</c:v>
                </c:pt>
                <c:pt idx="146">
                  <c:v>60.136986301369866</c:v>
                </c:pt>
                <c:pt idx="147">
                  <c:v>60.136986301369866</c:v>
                </c:pt>
                <c:pt idx="148">
                  <c:v>60.136986301369866</c:v>
                </c:pt>
                <c:pt idx="149">
                  <c:v>58.493150684931507</c:v>
                </c:pt>
                <c:pt idx="150">
                  <c:v>58.493150684931507</c:v>
                </c:pt>
                <c:pt idx="151">
                  <c:v>58.493150684931507</c:v>
                </c:pt>
                <c:pt idx="152">
                  <c:v>58.493150684931507</c:v>
                </c:pt>
                <c:pt idx="153">
                  <c:v>57.671232876712331</c:v>
                </c:pt>
                <c:pt idx="154">
                  <c:v>57.671232876712331</c:v>
                </c:pt>
                <c:pt idx="155">
                  <c:v>56.849315068493155</c:v>
                </c:pt>
                <c:pt idx="156">
                  <c:v>56.849315068493155</c:v>
                </c:pt>
                <c:pt idx="157">
                  <c:v>56.849315068493155</c:v>
                </c:pt>
                <c:pt idx="158">
                  <c:v>56.849315068493155</c:v>
                </c:pt>
                <c:pt idx="159">
                  <c:v>55.342465753424655</c:v>
                </c:pt>
                <c:pt idx="160">
                  <c:v>55.342465753424655</c:v>
                </c:pt>
                <c:pt idx="161">
                  <c:v>55.342465753424655</c:v>
                </c:pt>
                <c:pt idx="162">
                  <c:v>55.342465753424655</c:v>
                </c:pt>
                <c:pt idx="163">
                  <c:v>55.342465753424655</c:v>
                </c:pt>
                <c:pt idx="164">
                  <c:v>55.342465753424655</c:v>
                </c:pt>
                <c:pt idx="165">
                  <c:v>55.342465753424655</c:v>
                </c:pt>
                <c:pt idx="166">
                  <c:v>53.698630136986303</c:v>
                </c:pt>
                <c:pt idx="167">
                  <c:v>53.698630136986303</c:v>
                </c:pt>
                <c:pt idx="168">
                  <c:v>53.698630136986303</c:v>
                </c:pt>
                <c:pt idx="169">
                  <c:v>53.698630136986303</c:v>
                </c:pt>
                <c:pt idx="170">
                  <c:v>53.698630136986303</c:v>
                </c:pt>
                <c:pt idx="171">
                  <c:v>52.328767123287669</c:v>
                </c:pt>
                <c:pt idx="172">
                  <c:v>52.328767123287669</c:v>
                </c:pt>
                <c:pt idx="173">
                  <c:v>52.328767123287669</c:v>
                </c:pt>
                <c:pt idx="174">
                  <c:v>52.328767123287669</c:v>
                </c:pt>
                <c:pt idx="175">
                  <c:v>52.328767123287669</c:v>
                </c:pt>
                <c:pt idx="176">
                  <c:v>50.821917808219176</c:v>
                </c:pt>
                <c:pt idx="177">
                  <c:v>50.821917808219176</c:v>
                </c:pt>
                <c:pt idx="178">
                  <c:v>50.821917808219176</c:v>
                </c:pt>
                <c:pt idx="179">
                  <c:v>50.821917808219176</c:v>
                </c:pt>
                <c:pt idx="180">
                  <c:v>50.821917808219176</c:v>
                </c:pt>
                <c:pt idx="181">
                  <c:v>50.821917808219176</c:v>
                </c:pt>
                <c:pt idx="182">
                  <c:v>49.452054794520549</c:v>
                </c:pt>
                <c:pt idx="183">
                  <c:v>49.452054794520549</c:v>
                </c:pt>
                <c:pt idx="184">
                  <c:v>49.452054794520549</c:v>
                </c:pt>
                <c:pt idx="185">
                  <c:v>49.452054794520549</c:v>
                </c:pt>
                <c:pt idx="186">
                  <c:v>48.493150684931507</c:v>
                </c:pt>
                <c:pt idx="187">
                  <c:v>48.493150684931507</c:v>
                </c:pt>
                <c:pt idx="188">
                  <c:v>48.493150684931507</c:v>
                </c:pt>
                <c:pt idx="189">
                  <c:v>47.260273972602739</c:v>
                </c:pt>
                <c:pt idx="190">
                  <c:v>47.260273972602739</c:v>
                </c:pt>
                <c:pt idx="191">
                  <c:v>47.260273972602739</c:v>
                </c:pt>
                <c:pt idx="192">
                  <c:v>47.260273972602739</c:v>
                </c:pt>
                <c:pt idx="193">
                  <c:v>47.260273972602739</c:v>
                </c:pt>
                <c:pt idx="194">
                  <c:v>47.260273972602739</c:v>
                </c:pt>
                <c:pt idx="195">
                  <c:v>45.890410958904113</c:v>
                </c:pt>
                <c:pt idx="196">
                  <c:v>45.890410958904113</c:v>
                </c:pt>
                <c:pt idx="197">
                  <c:v>45.890410958904113</c:v>
                </c:pt>
                <c:pt idx="198">
                  <c:v>45.890410958904113</c:v>
                </c:pt>
                <c:pt idx="199">
                  <c:v>44.38356164383562</c:v>
                </c:pt>
                <c:pt idx="200">
                  <c:v>44.38356164383562</c:v>
                </c:pt>
                <c:pt idx="201">
                  <c:v>44.38356164383562</c:v>
                </c:pt>
                <c:pt idx="202">
                  <c:v>44.38356164383562</c:v>
                </c:pt>
                <c:pt idx="203">
                  <c:v>44.38356164383562</c:v>
                </c:pt>
                <c:pt idx="204">
                  <c:v>44.38356164383562</c:v>
                </c:pt>
                <c:pt idx="205">
                  <c:v>44.38356164383562</c:v>
                </c:pt>
                <c:pt idx="206">
                  <c:v>42.465753424657535</c:v>
                </c:pt>
                <c:pt idx="207">
                  <c:v>42.465753424657535</c:v>
                </c:pt>
                <c:pt idx="208">
                  <c:v>42.465753424657535</c:v>
                </c:pt>
                <c:pt idx="209">
                  <c:v>42.465753424657535</c:v>
                </c:pt>
                <c:pt idx="210">
                  <c:v>42.465753424657535</c:v>
                </c:pt>
                <c:pt idx="211">
                  <c:v>42.465753424657535</c:v>
                </c:pt>
                <c:pt idx="212">
                  <c:v>42.465753424657535</c:v>
                </c:pt>
                <c:pt idx="213">
                  <c:v>40.410958904109592</c:v>
                </c:pt>
                <c:pt idx="214">
                  <c:v>40.410958904109592</c:v>
                </c:pt>
                <c:pt idx="215">
                  <c:v>40.410958904109592</c:v>
                </c:pt>
                <c:pt idx="216">
                  <c:v>40.410958904109592</c:v>
                </c:pt>
                <c:pt idx="217">
                  <c:v>40.410958904109592</c:v>
                </c:pt>
                <c:pt idx="218">
                  <c:v>40.410958904109592</c:v>
                </c:pt>
                <c:pt idx="219">
                  <c:v>40.410958904109592</c:v>
                </c:pt>
                <c:pt idx="220">
                  <c:v>40.410958904109592</c:v>
                </c:pt>
                <c:pt idx="221">
                  <c:v>38.493150684931507</c:v>
                </c:pt>
                <c:pt idx="222">
                  <c:v>38.493150684931507</c:v>
                </c:pt>
                <c:pt idx="223">
                  <c:v>38.493150684931507</c:v>
                </c:pt>
                <c:pt idx="224">
                  <c:v>38.493150684931507</c:v>
                </c:pt>
                <c:pt idx="225">
                  <c:v>38.493150684931507</c:v>
                </c:pt>
                <c:pt idx="226">
                  <c:v>38.493150684931507</c:v>
                </c:pt>
                <c:pt idx="227">
                  <c:v>37.397260273972606</c:v>
                </c:pt>
                <c:pt idx="228">
                  <c:v>37.397260273972606</c:v>
                </c:pt>
                <c:pt idx="229">
                  <c:v>36.986301369863014</c:v>
                </c:pt>
                <c:pt idx="230">
                  <c:v>36.438356164383563</c:v>
                </c:pt>
                <c:pt idx="231">
                  <c:v>36.438356164383563</c:v>
                </c:pt>
                <c:pt idx="232">
                  <c:v>36.438356164383563</c:v>
                </c:pt>
                <c:pt idx="233">
                  <c:v>35.753424657534246</c:v>
                </c:pt>
                <c:pt idx="234">
                  <c:v>35.753424657534246</c:v>
                </c:pt>
                <c:pt idx="235">
                  <c:v>35.205479452054796</c:v>
                </c:pt>
                <c:pt idx="236">
                  <c:v>35.205479452054796</c:v>
                </c:pt>
                <c:pt idx="237">
                  <c:v>34.794520547945204</c:v>
                </c:pt>
                <c:pt idx="238">
                  <c:v>33.972602739726028</c:v>
                </c:pt>
                <c:pt idx="239">
                  <c:v>33.972602739726028</c:v>
                </c:pt>
                <c:pt idx="240">
                  <c:v>33.972602739726028</c:v>
                </c:pt>
                <c:pt idx="241">
                  <c:v>33.972602739726028</c:v>
                </c:pt>
                <c:pt idx="242">
                  <c:v>33.972602739726028</c:v>
                </c:pt>
                <c:pt idx="243">
                  <c:v>33.013698630136986</c:v>
                </c:pt>
                <c:pt idx="244">
                  <c:v>33.013698630136986</c:v>
                </c:pt>
                <c:pt idx="245">
                  <c:v>32.602739726027394</c:v>
                </c:pt>
                <c:pt idx="246">
                  <c:v>32.19178082191781</c:v>
                </c:pt>
                <c:pt idx="247">
                  <c:v>32.19178082191781</c:v>
                </c:pt>
                <c:pt idx="248">
                  <c:v>31.780821917808222</c:v>
                </c:pt>
                <c:pt idx="249">
                  <c:v>31.36986301369863</c:v>
                </c:pt>
                <c:pt idx="250">
                  <c:v>31.36986301369863</c:v>
                </c:pt>
                <c:pt idx="251">
                  <c:v>30.958904109589042</c:v>
                </c:pt>
                <c:pt idx="252">
                  <c:v>30.547945205479454</c:v>
                </c:pt>
                <c:pt idx="253">
                  <c:v>30.547945205479454</c:v>
                </c:pt>
                <c:pt idx="254">
                  <c:v>30.136986301369863</c:v>
                </c:pt>
                <c:pt idx="255">
                  <c:v>29.863013698630137</c:v>
                </c:pt>
                <c:pt idx="256">
                  <c:v>29.589041095890412</c:v>
                </c:pt>
                <c:pt idx="257">
                  <c:v>29.315068493150687</c:v>
                </c:pt>
                <c:pt idx="258">
                  <c:v>29.041095890410958</c:v>
                </c:pt>
                <c:pt idx="259">
                  <c:v>28.767123287671232</c:v>
                </c:pt>
                <c:pt idx="260">
                  <c:v>28.356164383561644</c:v>
                </c:pt>
                <c:pt idx="261">
                  <c:v>28.356164383561644</c:v>
                </c:pt>
                <c:pt idx="262">
                  <c:v>27.945205479452056</c:v>
                </c:pt>
                <c:pt idx="263">
                  <c:v>27.671232876712327</c:v>
                </c:pt>
                <c:pt idx="264">
                  <c:v>27.397260273972602</c:v>
                </c:pt>
                <c:pt idx="265">
                  <c:v>27.123287671232877</c:v>
                </c:pt>
                <c:pt idx="266">
                  <c:v>26.575342465753426</c:v>
                </c:pt>
                <c:pt idx="267">
                  <c:v>26.575342465753426</c:v>
                </c:pt>
                <c:pt idx="268">
                  <c:v>26.575342465753426</c:v>
                </c:pt>
                <c:pt idx="269">
                  <c:v>25.890410958904109</c:v>
                </c:pt>
                <c:pt idx="270">
                  <c:v>25.890410958904109</c:v>
                </c:pt>
                <c:pt idx="271">
                  <c:v>25.479452054794521</c:v>
                </c:pt>
                <c:pt idx="272">
                  <c:v>25.205479452054796</c:v>
                </c:pt>
                <c:pt idx="273">
                  <c:v>24.93150684931507</c:v>
                </c:pt>
                <c:pt idx="274">
                  <c:v>24.657534246575342</c:v>
                </c:pt>
                <c:pt idx="275">
                  <c:v>24.383561643835616</c:v>
                </c:pt>
                <c:pt idx="276">
                  <c:v>24.109589041095891</c:v>
                </c:pt>
                <c:pt idx="277">
                  <c:v>23.835616438356162</c:v>
                </c:pt>
                <c:pt idx="278">
                  <c:v>23.56164383561644</c:v>
                </c:pt>
                <c:pt idx="279">
                  <c:v>23.287671232876711</c:v>
                </c:pt>
                <c:pt idx="280">
                  <c:v>23.013698630136986</c:v>
                </c:pt>
                <c:pt idx="281">
                  <c:v>22.602739726027394</c:v>
                </c:pt>
                <c:pt idx="282">
                  <c:v>22.602739726027394</c:v>
                </c:pt>
                <c:pt idx="283">
                  <c:v>22.19178082191781</c:v>
                </c:pt>
                <c:pt idx="284">
                  <c:v>21.917808219178081</c:v>
                </c:pt>
                <c:pt idx="285">
                  <c:v>21.643835616438356</c:v>
                </c:pt>
                <c:pt idx="286">
                  <c:v>21.36986301369863</c:v>
                </c:pt>
                <c:pt idx="287">
                  <c:v>21.095890410958905</c:v>
                </c:pt>
                <c:pt idx="288">
                  <c:v>20.82191780821918</c:v>
                </c:pt>
                <c:pt idx="289">
                  <c:v>20.547945205479451</c:v>
                </c:pt>
                <c:pt idx="290">
                  <c:v>20.273972602739725</c:v>
                </c:pt>
                <c:pt idx="291">
                  <c:v>20</c:v>
                </c:pt>
                <c:pt idx="292">
                  <c:v>19.726027397260275</c:v>
                </c:pt>
                <c:pt idx="293">
                  <c:v>19.452054794520549</c:v>
                </c:pt>
                <c:pt idx="294">
                  <c:v>19.17808219178082</c:v>
                </c:pt>
                <c:pt idx="295">
                  <c:v>18.767123287671232</c:v>
                </c:pt>
                <c:pt idx="296">
                  <c:v>18.767123287671232</c:v>
                </c:pt>
                <c:pt idx="297">
                  <c:v>18.356164383561644</c:v>
                </c:pt>
                <c:pt idx="298">
                  <c:v>18.082191780821919</c:v>
                </c:pt>
                <c:pt idx="299">
                  <c:v>17.80821917808219</c:v>
                </c:pt>
                <c:pt idx="300">
                  <c:v>17.534246575342465</c:v>
                </c:pt>
                <c:pt idx="301">
                  <c:v>17.260273972602739</c:v>
                </c:pt>
                <c:pt idx="302">
                  <c:v>16.986301369863014</c:v>
                </c:pt>
                <c:pt idx="303">
                  <c:v>16.712328767123289</c:v>
                </c:pt>
                <c:pt idx="304">
                  <c:v>16.43835616438356</c:v>
                </c:pt>
                <c:pt idx="305">
                  <c:v>16.164383561643834</c:v>
                </c:pt>
                <c:pt idx="306">
                  <c:v>15.890410958904111</c:v>
                </c:pt>
                <c:pt idx="307">
                  <c:v>15.616438356164384</c:v>
                </c:pt>
                <c:pt idx="308">
                  <c:v>15.342465753424658</c:v>
                </c:pt>
                <c:pt idx="309">
                  <c:v>14.931506849315069</c:v>
                </c:pt>
                <c:pt idx="310">
                  <c:v>14.931506849315069</c:v>
                </c:pt>
                <c:pt idx="311">
                  <c:v>14.383561643835616</c:v>
                </c:pt>
                <c:pt idx="312">
                  <c:v>14.383561643835616</c:v>
                </c:pt>
                <c:pt idx="313">
                  <c:v>13.972602739726028</c:v>
                </c:pt>
                <c:pt idx="314">
                  <c:v>13.698630136986301</c:v>
                </c:pt>
                <c:pt idx="315">
                  <c:v>13.287671232876713</c:v>
                </c:pt>
                <c:pt idx="316">
                  <c:v>13.287671232876713</c:v>
                </c:pt>
                <c:pt idx="317">
                  <c:v>12.876712328767123</c:v>
                </c:pt>
                <c:pt idx="318">
                  <c:v>12.602739726027398</c:v>
                </c:pt>
                <c:pt idx="319">
                  <c:v>12.328767123287671</c:v>
                </c:pt>
                <c:pt idx="320">
                  <c:v>12.054794520547945</c:v>
                </c:pt>
                <c:pt idx="321">
                  <c:v>11.78082191780822</c:v>
                </c:pt>
                <c:pt idx="322">
                  <c:v>11.506849315068493</c:v>
                </c:pt>
                <c:pt idx="323">
                  <c:v>11.232876712328768</c:v>
                </c:pt>
                <c:pt idx="324">
                  <c:v>10.95890410958904</c:v>
                </c:pt>
                <c:pt idx="325">
                  <c:v>10.41095890410959</c:v>
                </c:pt>
                <c:pt idx="326">
                  <c:v>10.41095890410959</c:v>
                </c:pt>
                <c:pt idx="327">
                  <c:v>10.41095890410959</c:v>
                </c:pt>
                <c:pt idx="328">
                  <c:v>9.8630136986301373</c:v>
                </c:pt>
                <c:pt idx="329">
                  <c:v>9.5890410958904102</c:v>
                </c:pt>
                <c:pt idx="330">
                  <c:v>9.3150684931506849</c:v>
                </c:pt>
                <c:pt idx="331">
                  <c:v>9.0410958904109595</c:v>
                </c:pt>
                <c:pt idx="332">
                  <c:v>8.7671232876712324</c:v>
                </c:pt>
                <c:pt idx="333">
                  <c:v>8.493150684931507</c:v>
                </c:pt>
                <c:pt idx="334">
                  <c:v>8.2191780821917799</c:v>
                </c:pt>
                <c:pt idx="335">
                  <c:v>7.9452054794520555</c:v>
                </c:pt>
                <c:pt idx="336">
                  <c:v>7.6712328767123292</c:v>
                </c:pt>
                <c:pt idx="337">
                  <c:v>7.397260273972603</c:v>
                </c:pt>
                <c:pt idx="338">
                  <c:v>6.8493150684931505</c:v>
                </c:pt>
                <c:pt idx="339">
                  <c:v>6.8493150684931505</c:v>
                </c:pt>
                <c:pt idx="340">
                  <c:v>6.8493150684931505</c:v>
                </c:pt>
                <c:pt idx="341">
                  <c:v>6.3013698630136989</c:v>
                </c:pt>
                <c:pt idx="342">
                  <c:v>6.0273972602739727</c:v>
                </c:pt>
                <c:pt idx="343">
                  <c:v>5.7534246575342465</c:v>
                </c:pt>
                <c:pt idx="344">
                  <c:v>5.4794520547945202</c:v>
                </c:pt>
                <c:pt idx="345">
                  <c:v>5.2054794520547949</c:v>
                </c:pt>
                <c:pt idx="346">
                  <c:v>4.9315068493150687</c:v>
                </c:pt>
                <c:pt idx="347">
                  <c:v>4.6575342465753424</c:v>
                </c:pt>
                <c:pt idx="348">
                  <c:v>4.3835616438356162</c:v>
                </c:pt>
                <c:pt idx="349">
                  <c:v>4.10958904109589</c:v>
                </c:pt>
                <c:pt idx="350">
                  <c:v>3.8356164383561646</c:v>
                </c:pt>
                <c:pt idx="351">
                  <c:v>3.5616438356164384</c:v>
                </c:pt>
                <c:pt idx="352">
                  <c:v>3.2876712328767121</c:v>
                </c:pt>
                <c:pt idx="353">
                  <c:v>3.0136986301369864</c:v>
                </c:pt>
                <c:pt idx="354">
                  <c:v>2.7397260273972601</c:v>
                </c:pt>
                <c:pt idx="355">
                  <c:v>2.4657534246575343</c:v>
                </c:pt>
                <c:pt idx="356">
                  <c:v>2.1917808219178081</c:v>
                </c:pt>
                <c:pt idx="357">
                  <c:v>1.9178082191780823</c:v>
                </c:pt>
                <c:pt idx="358">
                  <c:v>1.6438356164383561</c:v>
                </c:pt>
                <c:pt idx="359">
                  <c:v>1.3698630136986301</c:v>
                </c:pt>
                <c:pt idx="360">
                  <c:v>1.095890410958904</c:v>
                </c:pt>
                <c:pt idx="361">
                  <c:v>0.82191780821917804</c:v>
                </c:pt>
                <c:pt idx="362">
                  <c:v>0.54794520547945202</c:v>
                </c:pt>
                <c:pt idx="363">
                  <c:v>0.27397260273972601</c:v>
                </c:pt>
              </c:numCache>
            </c:numRef>
          </c:xVal>
          <c:yVal>
            <c:numRef>
              <c:f>'2001 FD Curve'!$B$2:$B$365</c:f>
              <c:numCache>
                <c:formatCode>General</c:formatCode>
                <c:ptCount val="364"/>
                <c:pt idx="0">
                  <c:v>9.9108869677499697E-2</c:v>
                </c:pt>
                <c:pt idx="1">
                  <c:v>9.9108869677499739E-2</c:v>
                </c:pt>
                <c:pt idx="2">
                  <c:v>0.10194055166828545</c:v>
                </c:pt>
                <c:pt idx="3">
                  <c:v>0.10477223365907115</c:v>
                </c:pt>
                <c:pt idx="4">
                  <c:v>0.10760391564985684</c:v>
                </c:pt>
                <c:pt idx="5">
                  <c:v>0.10760391564985684</c:v>
                </c:pt>
                <c:pt idx="6">
                  <c:v>0.10760391564985684</c:v>
                </c:pt>
                <c:pt idx="7">
                  <c:v>0.11043559764064256</c:v>
                </c:pt>
                <c:pt idx="8">
                  <c:v>0.11043559764064256</c:v>
                </c:pt>
                <c:pt idx="9">
                  <c:v>0.11326727963142827</c:v>
                </c:pt>
                <c:pt idx="10">
                  <c:v>0.11326727963142827</c:v>
                </c:pt>
                <c:pt idx="11">
                  <c:v>0.11609896162221396</c:v>
                </c:pt>
                <c:pt idx="12">
                  <c:v>0.11893064361299968</c:v>
                </c:pt>
                <c:pt idx="13">
                  <c:v>0.12176232560378539</c:v>
                </c:pt>
                <c:pt idx="14">
                  <c:v>0.12176232560378539</c:v>
                </c:pt>
                <c:pt idx="15">
                  <c:v>0.12176232560378539</c:v>
                </c:pt>
                <c:pt idx="16">
                  <c:v>0.12459400759457111</c:v>
                </c:pt>
                <c:pt idx="17">
                  <c:v>0.12459400759457111</c:v>
                </c:pt>
                <c:pt idx="18">
                  <c:v>0.12459400759457111</c:v>
                </c:pt>
                <c:pt idx="19">
                  <c:v>0.1274256895853568</c:v>
                </c:pt>
                <c:pt idx="20">
                  <c:v>0.13025737157614251</c:v>
                </c:pt>
                <c:pt idx="21">
                  <c:v>0.13308905356692821</c:v>
                </c:pt>
                <c:pt idx="22">
                  <c:v>0.13592073555771392</c:v>
                </c:pt>
                <c:pt idx="23">
                  <c:v>0.13592073555771392</c:v>
                </c:pt>
                <c:pt idx="24">
                  <c:v>0.13592073555771392</c:v>
                </c:pt>
                <c:pt idx="25">
                  <c:v>0.13875241754849962</c:v>
                </c:pt>
                <c:pt idx="26">
                  <c:v>0.14441578153007104</c:v>
                </c:pt>
                <c:pt idx="27">
                  <c:v>0.14441578153007104</c:v>
                </c:pt>
                <c:pt idx="28">
                  <c:v>0.14441578153007104</c:v>
                </c:pt>
                <c:pt idx="29">
                  <c:v>0.14441578153007104</c:v>
                </c:pt>
                <c:pt idx="30">
                  <c:v>0.14724746352085674</c:v>
                </c:pt>
                <c:pt idx="31">
                  <c:v>0.15007914551164245</c:v>
                </c:pt>
                <c:pt idx="32">
                  <c:v>0.15291082750242818</c:v>
                </c:pt>
                <c:pt idx="33">
                  <c:v>0.15291082750242818</c:v>
                </c:pt>
                <c:pt idx="34">
                  <c:v>0.15291082750242818</c:v>
                </c:pt>
                <c:pt idx="35">
                  <c:v>0.15574250949321386</c:v>
                </c:pt>
                <c:pt idx="36">
                  <c:v>0.15574250949321386</c:v>
                </c:pt>
                <c:pt idx="37">
                  <c:v>0.15574250949321386</c:v>
                </c:pt>
                <c:pt idx="38">
                  <c:v>0.15574250949321386</c:v>
                </c:pt>
                <c:pt idx="39">
                  <c:v>0.15857419148399957</c:v>
                </c:pt>
                <c:pt idx="40">
                  <c:v>0.15857419148399957</c:v>
                </c:pt>
                <c:pt idx="41">
                  <c:v>0.16706923745635671</c:v>
                </c:pt>
                <c:pt idx="42">
                  <c:v>0.16990091944714239</c:v>
                </c:pt>
                <c:pt idx="43">
                  <c:v>0.1727326014379281</c:v>
                </c:pt>
                <c:pt idx="44">
                  <c:v>0.17556428342871383</c:v>
                </c:pt>
                <c:pt idx="45">
                  <c:v>0.17839596541949951</c:v>
                </c:pt>
                <c:pt idx="46">
                  <c:v>0.18122764741028524</c:v>
                </c:pt>
                <c:pt idx="47">
                  <c:v>0.18689101139185663</c:v>
                </c:pt>
                <c:pt idx="48">
                  <c:v>0.18972269338264236</c:v>
                </c:pt>
                <c:pt idx="49">
                  <c:v>0.18972269338264236</c:v>
                </c:pt>
                <c:pt idx="50">
                  <c:v>0.18972269338264236</c:v>
                </c:pt>
                <c:pt idx="51">
                  <c:v>0.19255437537342804</c:v>
                </c:pt>
                <c:pt idx="52">
                  <c:v>0.20104942134578516</c:v>
                </c:pt>
                <c:pt idx="53">
                  <c:v>0.20104942134578516</c:v>
                </c:pt>
                <c:pt idx="54">
                  <c:v>0.20671278532735657</c:v>
                </c:pt>
                <c:pt idx="55">
                  <c:v>0.21237614930892801</c:v>
                </c:pt>
                <c:pt idx="56">
                  <c:v>0.21520783129971369</c:v>
                </c:pt>
                <c:pt idx="57">
                  <c:v>0.22370287727207083</c:v>
                </c:pt>
                <c:pt idx="58">
                  <c:v>0.24352465120757077</c:v>
                </c:pt>
                <c:pt idx="59">
                  <c:v>0.27467315310621354</c:v>
                </c:pt>
                <c:pt idx="60">
                  <c:v>0.27467315310621354</c:v>
                </c:pt>
                <c:pt idx="61">
                  <c:v>0.28316819907857066</c:v>
                </c:pt>
                <c:pt idx="62">
                  <c:v>0.28316819907857066</c:v>
                </c:pt>
                <c:pt idx="63">
                  <c:v>0.28316819907857066</c:v>
                </c:pt>
                <c:pt idx="64">
                  <c:v>0.31148501898642772</c:v>
                </c:pt>
                <c:pt idx="65">
                  <c:v>0.31148501898642772</c:v>
                </c:pt>
                <c:pt idx="66">
                  <c:v>0.31148501898642772</c:v>
                </c:pt>
                <c:pt idx="67">
                  <c:v>0.36811865880214184</c:v>
                </c:pt>
                <c:pt idx="68">
                  <c:v>0.36811865880214184</c:v>
                </c:pt>
                <c:pt idx="69">
                  <c:v>0.36811865880214184</c:v>
                </c:pt>
                <c:pt idx="70">
                  <c:v>0.36811865880214184</c:v>
                </c:pt>
                <c:pt idx="71">
                  <c:v>0.39643547870999896</c:v>
                </c:pt>
                <c:pt idx="72">
                  <c:v>0.39643547870999896</c:v>
                </c:pt>
                <c:pt idx="73">
                  <c:v>0.39643547870999896</c:v>
                </c:pt>
                <c:pt idx="74">
                  <c:v>0.39643547870999896</c:v>
                </c:pt>
                <c:pt idx="75">
                  <c:v>0.39643547870999896</c:v>
                </c:pt>
                <c:pt idx="76">
                  <c:v>0.39643547870999896</c:v>
                </c:pt>
                <c:pt idx="77">
                  <c:v>0.39643547870999896</c:v>
                </c:pt>
                <c:pt idx="78">
                  <c:v>0.42475229861785602</c:v>
                </c:pt>
                <c:pt idx="79">
                  <c:v>0.42475229861785602</c:v>
                </c:pt>
                <c:pt idx="80">
                  <c:v>0.42475229861785602</c:v>
                </c:pt>
                <c:pt idx="81">
                  <c:v>0.42475229861785602</c:v>
                </c:pt>
                <c:pt idx="82">
                  <c:v>0.42475229861785602</c:v>
                </c:pt>
                <c:pt idx="83">
                  <c:v>0.45306911852571308</c:v>
                </c:pt>
                <c:pt idx="84">
                  <c:v>0.48138593843357014</c:v>
                </c:pt>
                <c:pt idx="85">
                  <c:v>0.48138593843357014</c:v>
                </c:pt>
                <c:pt idx="86">
                  <c:v>0.5097027583414272</c:v>
                </c:pt>
                <c:pt idx="87">
                  <c:v>0.5097027583414272</c:v>
                </c:pt>
                <c:pt idx="88">
                  <c:v>0.5097027583414272</c:v>
                </c:pt>
                <c:pt idx="89">
                  <c:v>0.53801957824928426</c:v>
                </c:pt>
                <c:pt idx="90">
                  <c:v>0.56633639815714132</c:v>
                </c:pt>
                <c:pt idx="91">
                  <c:v>0.56633639815714132</c:v>
                </c:pt>
                <c:pt idx="92">
                  <c:v>0.56633639815714132</c:v>
                </c:pt>
                <c:pt idx="93">
                  <c:v>0.56633639815714132</c:v>
                </c:pt>
                <c:pt idx="94">
                  <c:v>0.56633639815714132</c:v>
                </c:pt>
                <c:pt idx="95">
                  <c:v>0.56633639815714132</c:v>
                </c:pt>
                <c:pt idx="96">
                  <c:v>0.56633639815714132</c:v>
                </c:pt>
                <c:pt idx="97">
                  <c:v>0.59465321806499838</c:v>
                </c:pt>
                <c:pt idx="98">
                  <c:v>0.59465321806499838</c:v>
                </c:pt>
                <c:pt idx="99">
                  <c:v>0.59465321806499838</c:v>
                </c:pt>
                <c:pt idx="100">
                  <c:v>0.59465321806499838</c:v>
                </c:pt>
                <c:pt idx="101">
                  <c:v>0.59465321806499838</c:v>
                </c:pt>
                <c:pt idx="102">
                  <c:v>0.59465321806499838</c:v>
                </c:pt>
                <c:pt idx="103">
                  <c:v>0.59465321806499838</c:v>
                </c:pt>
                <c:pt idx="104">
                  <c:v>0.62297003797285544</c:v>
                </c:pt>
                <c:pt idx="105">
                  <c:v>0.62297003797285544</c:v>
                </c:pt>
                <c:pt idx="106">
                  <c:v>0.62297003797285544</c:v>
                </c:pt>
                <c:pt idx="107">
                  <c:v>0.62297003797285544</c:v>
                </c:pt>
                <c:pt idx="108">
                  <c:v>0.62297003797285544</c:v>
                </c:pt>
                <c:pt idx="109">
                  <c:v>0.62297003797285544</c:v>
                </c:pt>
                <c:pt idx="110">
                  <c:v>0.6512868578807125</c:v>
                </c:pt>
                <c:pt idx="111">
                  <c:v>0.6512868578807125</c:v>
                </c:pt>
                <c:pt idx="112">
                  <c:v>0.6512868578807125</c:v>
                </c:pt>
                <c:pt idx="113">
                  <c:v>0.6512868578807125</c:v>
                </c:pt>
                <c:pt idx="114">
                  <c:v>0.6512868578807125</c:v>
                </c:pt>
                <c:pt idx="115">
                  <c:v>0.67960367778856956</c:v>
                </c:pt>
                <c:pt idx="116">
                  <c:v>0.70792049769642662</c:v>
                </c:pt>
                <c:pt idx="117">
                  <c:v>0.70792049769642662</c:v>
                </c:pt>
                <c:pt idx="118">
                  <c:v>0.70792049769642662</c:v>
                </c:pt>
                <c:pt idx="119">
                  <c:v>0.70792049769642662</c:v>
                </c:pt>
                <c:pt idx="120">
                  <c:v>0.73623731760428368</c:v>
                </c:pt>
                <c:pt idx="121">
                  <c:v>0.73623731760428368</c:v>
                </c:pt>
                <c:pt idx="122">
                  <c:v>0.73623731760428368</c:v>
                </c:pt>
                <c:pt idx="123">
                  <c:v>0.73623731760428368</c:v>
                </c:pt>
                <c:pt idx="124">
                  <c:v>0.73623731760428368</c:v>
                </c:pt>
                <c:pt idx="125">
                  <c:v>0.73623731760428368</c:v>
                </c:pt>
                <c:pt idx="126">
                  <c:v>0.73623731760428368</c:v>
                </c:pt>
                <c:pt idx="127">
                  <c:v>0.73623731760428368</c:v>
                </c:pt>
                <c:pt idx="128">
                  <c:v>0.76455413751214074</c:v>
                </c:pt>
                <c:pt idx="129">
                  <c:v>0.76455413751214074</c:v>
                </c:pt>
                <c:pt idx="130">
                  <c:v>0.76455413751214074</c:v>
                </c:pt>
                <c:pt idx="131">
                  <c:v>0.76455413751214074</c:v>
                </c:pt>
                <c:pt idx="132">
                  <c:v>0.76455413751214074</c:v>
                </c:pt>
                <c:pt idx="133">
                  <c:v>0.76455413751214074</c:v>
                </c:pt>
                <c:pt idx="134">
                  <c:v>0.76455413751214074</c:v>
                </c:pt>
                <c:pt idx="135">
                  <c:v>0.76455413751214074</c:v>
                </c:pt>
                <c:pt idx="136">
                  <c:v>0.76455413751214074</c:v>
                </c:pt>
                <c:pt idx="137">
                  <c:v>0.76455413751214074</c:v>
                </c:pt>
                <c:pt idx="138">
                  <c:v>0.76455413751214074</c:v>
                </c:pt>
                <c:pt idx="139">
                  <c:v>0.76455413751214074</c:v>
                </c:pt>
                <c:pt idx="140">
                  <c:v>0.76455413751214074</c:v>
                </c:pt>
                <c:pt idx="141">
                  <c:v>0.79287095741999791</c:v>
                </c:pt>
                <c:pt idx="142">
                  <c:v>0.79287095741999791</c:v>
                </c:pt>
                <c:pt idx="143">
                  <c:v>0.79287095741999791</c:v>
                </c:pt>
                <c:pt idx="144">
                  <c:v>0.79287095741999791</c:v>
                </c:pt>
                <c:pt idx="145">
                  <c:v>0.79287095741999791</c:v>
                </c:pt>
                <c:pt idx="146">
                  <c:v>0.79287095741999791</c:v>
                </c:pt>
                <c:pt idx="147">
                  <c:v>0.79287095741999791</c:v>
                </c:pt>
                <c:pt idx="148">
                  <c:v>0.79287095741999791</c:v>
                </c:pt>
                <c:pt idx="149">
                  <c:v>0.82118777732785497</c:v>
                </c:pt>
                <c:pt idx="150">
                  <c:v>0.82118777732785497</c:v>
                </c:pt>
                <c:pt idx="151">
                  <c:v>0.82118777732785497</c:v>
                </c:pt>
                <c:pt idx="152">
                  <c:v>0.82118777732785497</c:v>
                </c:pt>
                <c:pt idx="153">
                  <c:v>0.84950459723571203</c:v>
                </c:pt>
                <c:pt idx="154">
                  <c:v>0.84950459723571203</c:v>
                </c:pt>
                <c:pt idx="155">
                  <c:v>0.87782141714356909</c:v>
                </c:pt>
                <c:pt idx="156">
                  <c:v>0.87782141714356909</c:v>
                </c:pt>
                <c:pt idx="157">
                  <c:v>0.87782141714356909</c:v>
                </c:pt>
                <c:pt idx="158">
                  <c:v>0.87782141714356909</c:v>
                </c:pt>
                <c:pt idx="159">
                  <c:v>0.90613823705142615</c:v>
                </c:pt>
                <c:pt idx="160">
                  <c:v>0.90613823705142615</c:v>
                </c:pt>
                <c:pt idx="161">
                  <c:v>0.90613823705142615</c:v>
                </c:pt>
                <c:pt idx="162">
                  <c:v>0.90613823705142615</c:v>
                </c:pt>
                <c:pt idx="163">
                  <c:v>0.90613823705142615</c:v>
                </c:pt>
                <c:pt idx="164">
                  <c:v>0.90613823705142615</c:v>
                </c:pt>
                <c:pt idx="165">
                  <c:v>0.90613823705142615</c:v>
                </c:pt>
                <c:pt idx="166">
                  <c:v>0.93445505695928321</c:v>
                </c:pt>
                <c:pt idx="167">
                  <c:v>0.93445505695928321</c:v>
                </c:pt>
                <c:pt idx="168">
                  <c:v>0.93445505695928321</c:v>
                </c:pt>
                <c:pt idx="169">
                  <c:v>0.93445505695928321</c:v>
                </c:pt>
                <c:pt idx="170">
                  <c:v>0.93445505695928321</c:v>
                </c:pt>
                <c:pt idx="171">
                  <c:v>0.96277187686714027</c:v>
                </c:pt>
                <c:pt idx="172">
                  <c:v>0.96277187686714027</c:v>
                </c:pt>
                <c:pt idx="173">
                  <c:v>0.96277187686714027</c:v>
                </c:pt>
                <c:pt idx="174">
                  <c:v>0.96277187686714027</c:v>
                </c:pt>
                <c:pt idx="175">
                  <c:v>0.96277187686714027</c:v>
                </c:pt>
                <c:pt idx="176">
                  <c:v>0.99108869677499734</c:v>
                </c:pt>
                <c:pt idx="177">
                  <c:v>0.99108869677499734</c:v>
                </c:pt>
                <c:pt idx="178">
                  <c:v>0.99108869677499734</c:v>
                </c:pt>
                <c:pt idx="179">
                  <c:v>0.99108869677499734</c:v>
                </c:pt>
                <c:pt idx="180">
                  <c:v>0.99108869677499734</c:v>
                </c:pt>
                <c:pt idx="181">
                  <c:v>0.99108869677499734</c:v>
                </c:pt>
                <c:pt idx="182">
                  <c:v>1.0194055166828544</c:v>
                </c:pt>
                <c:pt idx="183">
                  <c:v>1.0194055166828544</c:v>
                </c:pt>
                <c:pt idx="184">
                  <c:v>1.0194055166828544</c:v>
                </c:pt>
                <c:pt idx="185">
                  <c:v>1.0194055166828544</c:v>
                </c:pt>
                <c:pt idx="186">
                  <c:v>1.0477223365907116</c:v>
                </c:pt>
                <c:pt idx="187">
                  <c:v>1.0477223365907116</c:v>
                </c:pt>
                <c:pt idx="188">
                  <c:v>1.0477223365907116</c:v>
                </c:pt>
                <c:pt idx="189">
                  <c:v>1.0760391564985685</c:v>
                </c:pt>
                <c:pt idx="190">
                  <c:v>1.0760391564985685</c:v>
                </c:pt>
                <c:pt idx="191">
                  <c:v>1.0760391564985685</c:v>
                </c:pt>
                <c:pt idx="192">
                  <c:v>1.0760391564985685</c:v>
                </c:pt>
                <c:pt idx="193">
                  <c:v>1.0760391564985685</c:v>
                </c:pt>
                <c:pt idx="194">
                  <c:v>1.0760391564985685</c:v>
                </c:pt>
                <c:pt idx="195">
                  <c:v>1.1043559764064257</c:v>
                </c:pt>
                <c:pt idx="196">
                  <c:v>1.1043559764064257</c:v>
                </c:pt>
                <c:pt idx="197">
                  <c:v>1.1043559764064257</c:v>
                </c:pt>
                <c:pt idx="198">
                  <c:v>1.1043559764064257</c:v>
                </c:pt>
                <c:pt idx="199">
                  <c:v>1.1326727963142826</c:v>
                </c:pt>
                <c:pt idx="200">
                  <c:v>1.1326727963142826</c:v>
                </c:pt>
                <c:pt idx="201">
                  <c:v>1.1326727963142826</c:v>
                </c:pt>
                <c:pt idx="202">
                  <c:v>1.1326727963142826</c:v>
                </c:pt>
                <c:pt idx="203">
                  <c:v>1.1326727963142826</c:v>
                </c:pt>
                <c:pt idx="204">
                  <c:v>1.1326727963142826</c:v>
                </c:pt>
                <c:pt idx="205">
                  <c:v>1.1326727963142826</c:v>
                </c:pt>
                <c:pt idx="206">
                  <c:v>1.1609896162221398</c:v>
                </c:pt>
                <c:pt idx="207">
                  <c:v>1.1609896162221398</c:v>
                </c:pt>
                <c:pt idx="208">
                  <c:v>1.1609896162221398</c:v>
                </c:pt>
                <c:pt idx="209">
                  <c:v>1.1609896162221398</c:v>
                </c:pt>
                <c:pt idx="210">
                  <c:v>1.1609896162221398</c:v>
                </c:pt>
                <c:pt idx="211">
                  <c:v>1.1609896162221398</c:v>
                </c:pt>
                <c:pt idx="212">
                  <c:v>1.1609896162221398</c:v>
                </c:pt>
                <c:pt idx="213">
                  <c:v>1.1893064361299968</c:v>
                </c:pt>
                <c:pt idx="214">
                  <c:v>1.1893064361299968</c:v>
                </c:pt>
                <c:pt idx="215">
                  <c:v>1.1893064361299968</c:v>
                </c:pt>
                <c:pt idx="216">
                  <c:v>1.1893064361299968</c:v>
                </c:pt>
                <c:pt idx="217">
                  <c:v>1.1893064361299968</c:v>
                </c:pt>
                <c:pt idx="218">
                  <c:v>1.1893064361299968</c:v>
                </c:pt>
                <c:pt idx="219">
                  <c:v>1.1893064361299968</c:v>
                </c:pt>
                <c:pt idx="220">
                  <c:v>1.1893064361299968</c:v>
                </c:pt>
                <c:pt idx="221">
                  <c:v>1.2176232560378539</c:v>
                </c:pt>
                <c:pt idx="222">
                  <c:v>1.2176232560378539</c:v>
                </c:pt>
                <c:pt idx="223">
                  <c:v>1.2176232560378539</c:v>
                </c:pt>
                <c:pt idx="224">
                  <c:v>1.2176232560378539</c:v>
                </c:pt>
                <c:pt idx="225">
                  <c:v>1.2176232560378539</c:v>
                </c:pt>
                <c:pt idx="226">
                  <c:v>1.2176232560378539</c:v>
                </c:pt>
                <c:pt idx="227">
                  <c:v>1.2459400759457109</c:v>
                </c:pt>
                <c:pt idx="228">
                  <c:v>1.2459400759457109</c:v>
                </c:pt>
                <c:pt idx="229">
                  <c:v>1.2742568958535681</c:v>
                </c:pt>
                <c:pt idx="230">
                  <c:v>1.302573715761425</c:v>
                </c:pt>
                <c:pt idx="231">
                  <c:v>1.302573715761425</c:v>
                </c:pt>
                <c:pt idx="232">
                  <c:v>1.302573715761425</c:v>
                </c:pt>
                <c:pt idx="233">
                  <c:v>1.3308905356692822</c:v>
                </c:pt>
                <c:pt idx="234">
                  <c:v>1.3308905356692822</c:v>
                </c:pt>
                <c:pt idx="235">
                  <c:v>1.3592073555771391</c:v>
                </c:pt>
                <c:pt idx="236">
                  <c:v>1.3592073555771391</c:v>
                </c:pt>
                <c:pt idx="237">
                  <c:v>1.3875241754849963</c:v>
                </c:pt>
                <c:pt idx="238">
                  <c:v>1.4158409953928532</c:v>
                </c:pt>
                <c:pt idx="239">
                  <c:v>1.4158409953928532</c:v>
                </c:pt>
                <c:pt idx="240">
                  <c:v>1.4158409953928532</c:v>
                </c:pt>
                <c:pt idx="241">
                  <c:v>1.4158409953928532</c:v>
                </c:pt>
                <c:pt idx="242">
                  <c:v>1.4158409953928532</c:v>
                </c:pt>
                <c:pt idx="243">
                  <c:v>1.4441578153007104</c:v>
                </c:pt>
                <c:pt idx="244">
                  <c:v>1.4441578153007104</c:v>
                </c:pt>
                <c:pt idx="245">
                  <c:v>1.4724746352085674</c:v>
                </c:pt>
                <c:pt idx="246">
                  <c:v>1.5291082750242815</c:v>
                </c:pt>
                <c:pt idx="247">
                  <c:v>1.5291082750242815</c:v>
                </c:pt>
                <c:pt idx="248">
                  <c:v>1.5574250949321387</c:v>
                </c:pt>
                <c:pt idx="249">
                  <c:v>1.5857419148399958</c:v>
                </c:pt>
                <c:pt idx="250">
                  <c:v>1.5857419148399958</c:v>
                </c:pt>
                <c:pt idx="251">
                  <c:v>1.6140587347478528</c:v>
                </c:pt>
                <c:pt idx="252">
                  <c:v>1.6423755546557099</c:v>
                </c:pt>
                <c:pt idx="253">
                  <c:v>1.6423755546557099</c:v>
                </c:pt>
                <c:pt idx="254">
                  <c:v>1.6706923745635669</c:v>
                </c:pt>
                <c:pt idx="255">
                  <c:v>1.6990091944714241</c:v>
                </c:pt>
                <c:pt idx="256">
                  <c:v>1.7556428342871382</c:v>
                </c:pt>
                <c:pt idx="257">
                  <c:v>1.7839596541949951</c:v>
                </c:pt>
                <c:pt idx="258">
                  <c:v>1.8122764741028523</c:v>
                </c:pt>
                <c:pt idx="259">
                  <c:v>1.8405932940107093</c:v>
                </c:pt>
                <c:pt idx="260">
                  <c:v>1.8689101139185664</c:v>
                </c:pt>
                <c:pt idx="261">
                  <c:v>1.8689101139185664</c:v>
                </c:pt>
                <c:pt idx="262">
                  <c:v>2.0104942134578518</c:v>
                </c:pt>
                <c:pt idx="263">
                  <c:v>2.0671278532735657</c:v>
                </c:pt>
                <c:pt idx="264">
                  <c:v>2.0954446731814231</c:v>
                </c:pt>
                <c:pt idx="265">
                  <c:v>2.152078312997137</c:v>
                </c:pt>
                <c:pt idx="266">
                  <c:v>2.3502960523521366</c:v>
                </c:pt>
                <c:pt idx="267">
                  <c:v>2.3502960523521366</c:v>
                </c:pt>
                <c:pt idx="268">
                  <c:v>2.3502960523521366</c:v>
                </c:pt>
                <c:pt idx="269">
                  <c:v>2.3786128722599935</c:v>
                </c:pt>
                <c:pt idx="270">
                  <c:v>2.3786128722599935</c:v>
                </c:pt>
                <c:pt idx="271">
                  <c:v>2.4918801518914218</c:v>
                </c:pt>
                <c:pt idx="272">
                  <c:v>2.60514743152285</c:v>
                </c:pt>
                <c:pt idx="273">
                  <c:v>2.7184147111542782</c:v>
                </c:pt>
                <c:pt idx="274">
                  <c:v>2.7467315310621356</c:v>
                </c:pt>
                <c:pt idx="275">
                  <c:v>2.8316819907857065</c:v>
                </c:pt>
                <c:pt idx="276">
                  <c:v>2.9166324505092778</c:v>
                </c:pt>
                <c:pt idx="277">
                  <c:v>3.1714838296799917</c:v>
                </c:pt>
                <c:pt idx="278">
                  <c:v>3.1998006495878486</c:v>
                </c:pt>
                <c:pt idx="279">
                  <c:v>3.2281174694957055</c:v>
                </c:pt>
                <c:pt idx="280">
                  <c:v>3.3980183889428481</c:v>
                </c:pt>
                <c:pt idx="281">
                  <c:v>3.482968848666419</c:v>
                </c:pt>
                <c:pt idx="282">
                  <c:v>3.482968848666419</c:v>
                </c:pt>
                <c:pt idx="283">
                  <c:v>3.5396024884821333</c:v>
                </c:pt>
                <c:pt idx="284">
                  <c:v>3.6528697681135616</c:v>
                </c:pt>
                <c:pt idx="285">
                  <c:v>3.7095034079292759</c:v>
                </c:pt>
                <c:pt idx="286">
                  <c:v>3.7944538676528468</c:v>
                </c:pt>
                <c:pt idx="287">
                  <c:v>3.8227706875607042</c:v>
                </c:pt>
                <c:pt idx="288">
                  <c:v>3.8510875074685611</c:v>
                </c:pt>
                <c:pt idx="289">
                  <c:v>3.879404327376418</c:v>
                </c:pt>
                <c:pt idx="290">
                  <c:v>3.9643547870999893</c:v>
                </c:pt>
                <c:pt idx="291">
                  <c:v>4.0209884269157037</c:v>
                </c:pt>
                <c:pt idx="292">
                  <c:v>4.1908893463628463</c:v>
                </c:pt>
                <c:pt idx="293">
                  <c:v>4.3324734459021315</c:v>
                </c:pt>
                <c:pt idx="294">
                  <c:v>4.4174239056257028</c:v>
                </c:pt>
                <c:pt idx="295">
                  <c:v>4.5023743653492732</c:v>
                </c:pt>
                <c:pt idx="296">
                  <c:v>4.5023743653492732</c:v>
                </c:pt>
                <c:pt idx="297">
                  <c:v>4.5590080051649879</c:v>
                </c:pt>
                <c:pt idx="298">
                  <c:v>4.6439584648885592</c:v>
                </c:pt>
                <c:pt idx="299">
                  <c:v>4.7005921047042731</c:v>
                </c:pt>
                <c:pt idx="300">
                  <c:v>4.7289089246121305</c:v>
                </c:pt>
                <c:pt idx="301">
                  <c:v>4.757225744519987</c:v>
                </c:pt>
                <c:pt idx="302">
                  <c:v>4.7855425644278444</c:v>
                </c:pt>
                <c:pt idx="303">
                  <c:v>4.8988098440592722</c:v>
                </c:pt>
                <c:pt idx="304">
                  <c:v>5.0120771236907009</c:v>
                </c:pt>
                <c:pt idx="305">
                  <c:v>5.1253444033221287</c:v>
                </c:pt>
                <c:pt idx="306">
                  <c:v>5.1819780431378435</c:v>
                </c:pt>
                <c:pt idx="307">
                  <c:v>5.2952453227692713</c:v>
                </c:pt>
                <c:pt idx="308">
                  <c:v>5.4085126024007</c:v>
                </c:pt>
                <c:pt idx="309">
                  <c:v>5.4368294223085565</c:v>
                </c:pt>
                <c:pt idx="310">
                  <c:v>5.4368294223085565</c:v>
                </c:pt>
                <c:pt idx="311">
                  <c:v>5.5784135218478417</c:v>
                </c:pt>
                <c:pt idx="312">
                  <c:v>5.5784135218478417</c:v>
                </c:pt>
                <c:pt idx="313">
                  <c:v>5.663363981571413</c:v>
                </c:pt>
                <c:pt idx="314">
                  <c:v>5.6916808014792704</c:v>
                </c:pt>
                <c:pt idx="315">
                  <c:v>5.7483144412949843</c:v>
                </c:pt>
                <c:pt idx="316">
                  <c:v>5.7483144412949843</c:v>
                </c:pt>
                <c:pt idx="317">
                  <c:v>5.804948081110699</c:v>
                </c:pt>
                <c:pt idx="318">
                  <c:v>5.8332649010185555</c:v>
                </c:pt>
                <c:pt idx="319">
                  <c:v>6.0314826403735555</c:v>
                </c:pt>
                <c:pt idx="320">
                  <c:v>6.059799460281412</c:v>
                </c:pt>
                <c:pt idx="321">
                  <c:v>6.1447499200049833</c:v>
                </c:pt>
                <c:pt idx="322">
                  <c:v>6.258017199636412</c:v>
                </c:pt>
                <c:pt idx="323">
                  <c:v>6.2863340195442685</c:v>
                </c:pt>
                <c:pt idx="324">
                  <c:v>6.3712844792678398</c:v>
                </c:pt>
                <c:pt idx="325">
                  <c:v>6.3996012991756972</c:v>
                </c:pt>
                <c:pt idx="326">
                  <c:v>6.3996012991756972</c:v>
                </c:pt>
                <c:pt idx="327">
                  <c:v>6.3996012991756972</c:v>
                </c:pt>
                <c:pt idx="328">
                  <c:v>6.4279181190835537</c:v>
                </c:pt>
                <c:pt idx="329">
                  <c:v>6.5978190385306963</c:v>
                </c:pt>
                <c:pt idx="330">
                  <c:v>6.711086318162125</c:v>
                </c:pt>
                <c:pt idx="331">
                  <c:v>6.7677199579778389</c:v>
                </c:pt>
                <c:pt idx="332">
                  <c:v>6.9093040575171241</c:v>
                </c:pt>
                <c:pt idx="333">
                  <c:v>7.0792049769642666</c:v>
                </c:pt>
                <c:pt idx="334">
                  <c:v>7.3057395362271231</c:v>
                </c:pt>
                <c:pt idx="335">
                  <c:v>7.3340563561349805</c:v>
                </c:pt>
                <c:pt idx="336">
                  <c:v>7.362373176042837</c:v>
                </c:pt>
                <c:pt idx="337">
                  <c:v>7.4756404556742657</c:v>
                </c:pt>
                <c:pt idx="338">
                  <c:v>7.560590915397837</c:v>
                </c:pt>
                <c:pt idx="339">
                  <c:v>7.560590915397837</c:v>
                </c:pt>
                <c:pt idx="340">
                  <c:v>7.560590915397837</c:v>
                </c:pt>
                <c:pt idx="341">
                  <c:v>7.7588086547528361</c:v>
                </c:pt>
                <c:pt idx="342">
                  <c:v>7.8720759343842648</c:v>
                </c:pt>
                <c:pt idx="343">
                  <c:v>8.2401945931864056</c:v>
                </c:pt>
                <c:pt idx="344">
                  <c:v>8.2968282330021204</c:v>
                </c:pt>
                <c:pt idx="345">
                  <c:v>8.8631646311592611</c:v>
                </c:pt>
                <c:pt idx="346">
                  <c:v>8.9764319107906907</c:v>
                </c:pt>
                <c:pt idx="347">
                  <c:v>9.1746496501456889</c:v>
                </c:pt>
                <c:pt idx="348">
                  <c:v>9.2312832899614037</c:v>
                </c:pt>
                <c:pt idx="349">
                  <c:v>9.3445505695928315</c:v>
                </c:pt>
                <c:pt idx="350">
                  <c:v>9.712669228394974</c:v>
                </c:pt>
                <c:pt idx="351">
                  <c:v>10.222371986736402</c:v>
                </c:pt>
                <c:pt idx="352">
                  <c:v>10.732074745077828</c:v>
                </c:pt>
                <c:pt idx="353">
                  <c:v>12.147915740470681</c:v>
                </c:pt>
                <c:pt idx="354">
                  <c:v>13.478806276139963</c:v>
                </c:pt>
                <c:pt idx="355">
                  <c:v>14.781379991901389</c:v>
                </c:pt>
                <c:pt idx="356">
                  <c:v>16.112270527570672</c:v>
                </c:pt>
                <c:pt idx="357">
                  <c:v>16.31048826692567</c:v>
                </c:pt>
                <c:pt idx="358">
                  <c:v>16.452072366464957</c:v>
                </c:pt>
                <c:pt idx="359">
                  <c:v>16.961775124806383</c:v>
                </c:pt>
                <c:pt idx="360">
                  <c:v>18.660784319277806</c:v>
                </c:pt>
                <c:pt idx="361">
                  <c:v>18.972269338264233</c:v>
                </c:pt>
                <c:pt idx="362">
                  <c:v>19.170487077619235</c:v>
                </c:pt>
                <c:pt idx="363">
                  <c:v>20.303159873933517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7B-4CFB-9170-B160CFE4F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05232"/>
        <c:axId val="1690604624"/>
      </c:scatterChart>
      <c:valAx>
        <c:axId val="205505232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0604624"/>
        <c:crosses val="autoZero"/>
        <c:crossBetween val="midCat"/>
      </c:valAx>
      <c:valAx>
        <c:axId val="169060462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05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'2001 FD Curve'!$D$2:$D$365</c:f>
              <c:numCache>
                <c:formatCode>General</c:formatCode>
                <c:ptCount val="364"/>
                <c:pt idx="0">
                  <c:v>99.726027397260282</c:v>
                </c:pt>
                <c:pt idx="1">
                  <c:v>99.452054794520549</c:v>
                </c:pt>
                <c:pt idx="2">
                  <c:v>99.178082191780831</c:v>
                </c:pt>
                <c:pt idx="3">
                  <c:v>98.904109589041099</c:v>
                </c:pt>
                <c:pt idx="4">
                  <c:v>98.356164383561634</c:v>
                </c:pt>
                <c:pt idx="5">
                  <c:v>98.356164383561634</c:v>
                </c:pt>
                <c:pt idx="6">
                  <c:v>98.356164383561634</c:v>
                </c:pt>
                <c:pt idx="7">
                  <c:v>97.671232876712338</c:v>
                </c:pt>
                <c:pt idx="8">
                  <c:v>97.671232876712338</c:v>
                </c:pt>
                <c:pt idx="9">
                  <c:v>97.123287671232873</c:v>
                </c:pt>
                <c:pt idx="10">
                  <c:v>97.123287671232873</c:v>
                </c:pt>
                <c:pt idx="11">
                  <c:v>96.712328767123296</c:v>
                </c:pt>
                <c:pt idx="12">
                  <c:v>96.438356164383563</c:v>
                </c:pt>
                <c:pt idx="13">
                  <c:v>95.890410958904098</c:v>
                </c:pt>
                <c:pt idx="14">
                  <c:v>95.890410958904098</c:v>
                </c:pt>
                <c:pt idx="15">
                  <c:v>95.890410958904098</c:v>
                </c:pt>
                <c:pt idx="16">
                  <c:v>95.06849315068493</c:v>
                </c:pt>
                <c:pt idx="17">
                  <c:v>95.06849315068493</c:v>
                </c:pt>
                <c:pt idx="18">
                  <c:v>95.06849315068493</c:v>
                </c:pt>
                <c:pt idx="19">
                  <c:v>94.520547945205479</c:v>
                </c:pt>
                <c:pt idx="20">
                  <c:v>94.246575342465761</c:v>
                </c:pt>
                <c:pt idx="21">
                  <c:v>93.972602739726028</c:v>
                </c:pt>
                <c:pt idx="22">
                  <c:v>93.424657534246577</c:v>
                </c:pt>
                <c:pt idx="23">
                  <c:v>93.424657534246577</c:v>
                </c:pt>
                <c:pt idx="24">
                  <c:v>93.424657534246577</c:v>
                </c:pt>
                <c:pt idx="25">
                  <c:v>92.876712328767113</c:v>
                </c:pt>
                <c:pt idx="26">
                  <c:v>92.191780821917817</c:v>
                </c:pt>
                <c:pt idx="27">
                  <c:v>92.191780821917817</c:v>
                </c:pt>
                <c:pt idx="28">
                  <c:v>92.191780821917817</c:v>
                </c:pt>
                <c:pt idx="29">
                  <c:v>92.191780821917817</c:v>
                </c:pt>
                <c:pt idx="30">
                  <c:v>91.506849315068493</c:v>
                </c:pt>
                <c:pt idx="31">
                  <c:v>91.232876712328775</c:v>
                </c:pt>
                <c:pt idx="32">
                  <c:v>90.684931506849324</c:v>
                </c:pt>
                <c:pt idx="33">
                  <c:v>90.684931506849324</c:v>
                </c:pt>
                <c:pt idx="34">
                  <c:v>90.684931506849324</c:v>
                </c:pt>
                <c:pt idx="35">
                  <c:v>89.726027397260282</c:v>
                </c:pt>
                <c:pt idx="36">
                  <c:v>89.726027397260282</c:v>
                </c:pt>
                <c:pt idx="37">
                  <c:v>89.726027397260282</c:v>
                </c:pt>
                <c:pt idx="38">
                  <c:v>89.726027397260282</c:v>
                </c:pt>
                <c:pt idx="39">
                  <c:v>88.904109589041099</c:v>
                </c:pt>
                <c:pt idx="40">
                  <c:v>88.904109589041099</c:v>
                </c:pt>
                <c:pt idx="41">
                  <c:v>88.493150684931507</c:v>
                </c:pt>
                <c:pt idx="42">
                  <c:v>88.219178082191789</c:v>
                </c:pt>
                <c:pt idx="43">
                  <c:v>87.945205479452056</c:v>
                </c:pt>
                <c:pt idx="44">
                  <c:v>87.671232876712324</c:v>
                </c:pt>
                <c:pt idx="45">
                  <c:v>87.397260273972606</c:v>
                </c:pt>
                <c:pt idx="46">
                  <c:v>87.123287671232873</c:v>
                </c:pt>
                <c:pt idx="47">
                  <c:v>86.849315068493155</c:v>
                </c:pt>
                <c:pt idx="48">
                  <c:v>86.301369863013704</c:v>
                </c:pt>
                <c:pt idx="49">
                  <c:v>86.301369863013704</c:v>
                </c:pt>
                <c:pt idx="50">
                  <c:v>86.301369863013704</c:v>
                </c:pt>
                <c:pt idx="51">
                  <c:v>85.753424657534254</c:v>
                </c:pt>
                <c:pt idx="52">
                  <c:v>85.342465753424662</c:v>
                </c:pt>
                <c:pt idx="53">
                  <c:v>85.342465753424662</c:v>
                </c:pt>
                <c:pt idx="54">
                  <c:v>84.93150684931507</c:v>
                </c:pt>
                <c:pt idx="55">
                  <c:v>84.657534246575338</c:v>
                </c:pt>
                <c:pt idx="56">
                  <c:v>84.38356164383562</c:v>
                </c:pt>
                <c:pt idx="57">
                  <c:v>84.109589041095887</c:v>
                </c:pt>
                <c:pt idx="58">
                  <c:v>83.835616438356169</c:v>
                </c:pt>
                <c:pt idx="59">
                  <c:v>83.424657534246577</c:v>
                </c:pt>
                <c:pt idx="60">
                  <c:v>83.424657534246577</c:v>
                </c:pt>
                <c:pt idx="61">
                  <c:v>82.739726027397268</c:v>
                </c:pt>
                <c:pt idx="62">
                  <c:v>82.739726027397268</c:v>
                </c:pt>
                <c:pt idx="63">
                  <c:v>82.739726027397268</c:v>
                </c:pt>
                <c:pt idx="64">
                  <c:v>81.917808219178085</c:v>
                </c:pt>
                <c:pt idx="65">
                  <c:v>81.917808219178085</c:v>
                </c:pt>
                <c:pt idx="66">
                  <c:v>81.917808219178085</c:v>
                </c:pt>
                <c:pt idx="67">
                  <c:v>80.958904109589042</c:v>
                </c:pt>
                <c:pt idx="68">
                  <c:v>80.958904109589042</c:v>
                </c:pt>
                <c:pt idx="69">
                  <c:v>80.958904109589042</c:v>
                </c:pt>
                <c:pt idx="70">
                  <c:v>80.958904109589042</c:v>
                </c:pt>
                <c:pt idx="71">
                  <c:v>79.452054794520549</c:v>
                </c:pt>
                <c:pt idx="72">
                  <c:v>79.452054794520549</c:v>
                </c:pt>
                <c:pt idx="73">
                  <c:v>79.452054794520549</c:v>
                </c:pt>
                <c:pt idx="74">
                  <c:v>79.452054794520549</c:v>
                </c:pt>
                <c:pt idx="75">
                  <c:v>79.452054794520549</c:v>
                </c:pt>
                <c:pt idx="76">
                  <c:v>79.452054794520549</c:v>
                </c:pt>
                <c:pt idx="77">
                  <c:v>79.452054794520549</c:v>
                </c:pt>
                <c:pt idx="78">
                  <c:v>77.808219178082197</c:v>
                </c:pt>
                <c:pt idx="79">
                  <c:v>77.808219178082197</c:v>
                </c:pt>
                <c:pt idx="80">
                  <c:v>77.808219178082197</c:v>
                </c:pt>
                <c:pt idx="81">
                  <c:v>77.808219178082197</c:v>
                </c:pt>
                <c:pt idx="82">
                  <c:v>77.808219178082197</c:v>
                </c:pt>
                <c:pt idx="83">
                  <c:v>76.986301369863014</c:v>
                </c:pt>
                <c:pt idx="84">
                  <c:v>76.575342465753423</c:v>
                </c:pt>
                <c:pt idx="85">
                  <c:v>76.575342465753423</c:v>
                </c:pt>
                <c:pt idx="86">
                  <c:v>75.890410958904113</c:v>
                </c:pt>
                <c:pt idx="87">
                  <c:v>75.890410958904113</c:v>
                </c:pt>
                <c:pt idx="88">
                  <c:v>75.890410958904113</c:v>
                </c:pt>
                <c:pt idx="89">
                  <c:v>75.342465753424662</c:v>
                </c:pt>
                <c:pt idx="90">
                  <c:v>74.246575342465746</c:v>
                </c:pt>
                <c:pt idx="91">
                  <c:v>74.246575342465746</c:v>
                </c:pt>
                <c:pt idx="92">
                  <c:v>74.246575342465746</c:v>
                </c:pt>
                <c:pt idx="93">
                  <c:v>74.246575342465746</c:v>
                </c:pt>
                <c:pt idx="94">
                  <c:v>74.246575342465746</c:v>
                </c:pt>
                <c:pt idx="95">
                  <c:v>74.246575342465746</c:v>
                </c:pt>
                <c:pt idx="96">
                  <c:v>74.246575342465746</c:v>
                </c:pt>
                <c:pt idx="97">
                  <c:v>72.328767123287676</c:v>
                </c:pt>
                <c:pt idx="98">
                  <c:v>72.328767123287676</c:v>
                </c:pt>
                <c:pt idx="99">
                  <c:v>72.328767123287676</c:v>
                </c:pt>
                <c:pt idx="100">
                  <c:v>72.328767123287676</c:v>
                </c:pt>
                <c:pt idx="101">
                  <c:v>72.328767123287676</c:v>
                </c:pt>
                <c:pt idx="102">
                  <c:v>72.328767123287676</c:v>
                </c:pt>
                <c:pt idx="103">
                  <c:v>72.328767123287676</c:v>
                </c:pt>
                <c:pt idx="104">
                  <c:v>70.547945205479451</c:v>
                </c:pt>
                <c:pt idx="105">
                  <c:v>70.547945205479451</c:v>
                </c:pt>
                <c:pt idx="106">
                  <c:v>70.547945205479451</c:v>
                </c:pt>
                <c:pt idx="107">
                  <c:v>70.547945205479451</c:v>
                </c:pt>
                <c:pt idx="108">
                  <c:v>70.547945205479451</c:v>
                </c:pt>
                <c:pt idx="109">
                  <c:v>70.547945205479451</c:v>
                </c:pt>
                <c:pt idx="110">
                  <c:v>69.041095890410958</c:v>
                </c:pt>
                <c:pt idx="111">
                  <c:v>69.041095890410958</c:v>
                </c:pt>
                <c:pt idx="112">
                  <c:v>69.041095890410958</c:v>
                </c:pt>
                <c:pt idx="113">
                  <c:v>69.041095890410958</c:v>
                </c:pt>
                <c:pt idx="114">
                  <c:v>69.041095890410958</c:v>
                </c:pt>
                <c:pt idx="115">
                  <c:v>68.219178082191775</c:v>
                </c:pt>
                <c:pt idx="116">
                  <c:v>67.534246575342465</c:v>
                </c:pt>
                <c:pt idx="117">
                  <c:v>67.534246575342465</c:v>
                </c:pt>
                <c:pt idx="118">
                  <c:v>67.534246575342465</c:v>
                </c:pt>
                <c:pt idx="119">
                  <c:v>67.534246575342465</c:v>
                </c:pt>
                <c:pt idx="120">
                  <c:v>65.890410958904113</c:v>
                </c:pt>
                <c:pt idx="121">
                  <c:v>65.890410958904113</c:v>
                </c:pt>
                <c:pt idx="122">
                  <c:v>65.890410958904113</c:v>
                </c:pt>
                <c:pt idx="123">
                  <c:v>65.890410958904113</c:v>
                </c:pt>
                <c:pt idx="124">
                  <c:v>65.890410958904113</c:v>
                </c:pt>
                <c:pt idx="125">
                  <c:v>65.890410958904113</c:v>
                </c:pt>
                <c:pt idx="126">
                  <c:v>65.890410958904113</c:v>
                </c:pt>
                <c:pt idx="127">
                  <c:v>65.890410958904113</c:v>
                </c:pt>
                <c:pt idx="128">
                  <c:v>63.013698630136986</c:v>
                </c:pt>
                <c:pt idx="129">
                  <c:v>63.013698630136986</c:v>
                </c:pt>
                <c:pt idx="130">
                  <c:v>63.013698630136986</c:v>
                </c:pt>
                <c:pt idx="131">
                  <c:v>63.013698630136986</c:v>
                </c:pt>
                <c:pt idx="132">
                  <c:v>63.013698630136986</c:v>
                </c:pt>
                <c:pt idx="133">
                  <c:v>63.013698630136986</c:v>
                </c:pt>
                <c:pt idx="134">
                  <c:v>63.013698630136986</c:v>
                </c:pt>
                <c:pt idx="135">
                  <c:v>63.013698630136986</c:v>
                </c:pt>
                <c:pt idx="136">
                  <c:v>63.013698630136986</c:v>
                </c:pt>
                <c:pt idx="137">
                  <c:v>63.013698630136986</c:v>
                </c:pt>
                <c:pt idx="138">
                  <c:v>63.013698630136986</c:v>
                </c:pt>
                <c:pt idx="139">
                  <c:v>63.013698630136986</c:v>
                </c:pt>
                <c:pt idx="140">
                  <c:v>63.013698630136986</c:v>
                </c:pt>
                <c:pt idx="141">
                  <c:v>60.136986301369866</c:v>
                </c:pt>
                <c:pt idx="142">
                  <c:v>60.136986301369866</c:v>
                </c:pt>
                <c:pt idx="143">
                  <c:v>60.136986301369866</c:v>
                </c:pt>
                <c:pt idx="144">
                  <c:v>60.136986301369866</c:v>
                </c:pt>
                <c:pt idx="145">
                  <c:v>60.136986301369866</c:v>
                </c:pt>
                <c:pt idx="146">
                  <c:v>60.136986301369866</c:v>
                </c:pt>
                <c:pt idx="147">
                  <c:v>60.136986301369866</c:v>
                </c:pt>
                <c:pt idx="148">
                  <c:v>60.136986301369866</c:v>
                </c:pt>
                <c:pt idx="149">
                  <c:v>58.493150684931507</c:v>
                </c:pt>
                <c:pt idx="150">
                  <c:v>58.493150684931507</c:v>
                </c:pt>
                <c:pt idx="151">
                  <c:v>58.493150684931507</c:v>
                </c:pt>
                <c:pt idx="152">
                  <c:v>58.493150684931507</c:v>
                </c:pt>
                <c:pt idx="153">
                  <c:v>57.671232876712331</c:v>
                </c:pt>
                <c:pt idx="154">
                  <c:v>57.671232876712331</c:v>
                </c:pt>
                <c:pt idx="155">
                  <c:v>56.849315068493155</c:v>
                </c:pt>
                <c:pt idx="156">
                  <c:v>56.849315068493155</c:v>
                </c:pt>
                <c:pt idx="157">
                  <c:v>56.849315068493155</c:v>
                </c:pt>
                <c:pt idx="158">
                  <c:v>56.849315068493155</c:v>
                </c:pt>
                <c:pt idx="159">
                  <c:v>55.342465753424655</c:v>
                </c:pt>
                <c:pt idx="160">
                  <c:v>55.342465753424655</c:v>
                </c:pt>
                <c:pt idx="161">
                  <c:v>55.342465753424655</c:v>
                </c:pt>
                <c:pt idx="162">
                  <c:v>55.342465753424655</c:v>
                </c:pt>
                <c:pt idx="163">
                  <c:v>55.342465753424655</c:v>
                </c:pt>
                <c:pt idx="164">
                  <c:v>55.342465753424655</c:v>
                </c:pt>
                <c:pt idx="165">
                  <c:v>55.342465753424655</c:v>
                </c:pt>
                <c:pt idx="166">
                  <c:v>53.698630136986303</c:v>
                </c:pt>
                <c:pt idx="167">
                  <c:v>53.698630136986303</c:v>
                </c:pt>
                <c:pt idx="168">
                  <c:v>53.698630136986303</c:v>
                </c:pt>
                <c:pt idx="169">
                  <c:v>53.698630136986303</c:v>
                </c:pt>
                <c:pt idx="170">
                  <c:v>53.698630136986303</c:v>
                </c:pt>
                <c:pt idx="171">
                  <c:v>52.328767123287669</c:v>
                </c:pt>
                <c:pt idx="172">
                  <c:v>52.328767123287669</c:v>
                </c:pt>
                <c:pt idx="173">
                  <c:v>52.328767123287669</c:v>
                </c:pt>
                <c:pt idx="174">
                  <c:v>52.328767123287669</c:v>
                </c:pt>
                <c:pt idx="175">
                  <c:v>52.328767123287669</c:v>
                </c:pt>
                <c:pt idx="176">
                  <c:v>50.821917808219176</c:v>
                </c:pt>
                <c:pt idx="177">
                  <c:v>50.821917808219176</c:v>
                </c:pt>
                <c:pt idx="178">
                  <c:v>50.821917808219176</c:v>
                </c:pt>
                <c:pt idx="179">
                  <c:v>50.821917808219176</c:v>
                </c:pt>
                <c:pt idx="180">
                  <c:v>50.821917808219176</c:v>
                </c:pt>
                <c:pt idx="181">
                  <c:v>50.821917808219176</c:v>
                </c:pt>
                <c:pt idx="182">
                  <c:v>49.452054794520549</c:v>
                </c:pt>
                <c:pt idx="183">
                  <c:v>49.452054794520549</c:v>
                </c:pt>
                <c:pt idx="184">
                  <c:v>49.452054794520549</c:v>
                </c:pt>
                <c:pt idx="185">
                  <c:v>49.452054794520549</c:v>
                </c:pt>
                <c:pt idx="186">
                  <c:v>48.493150684931507</c:v>
                </c:pt>
                <c:pt idx="187">
                  <c:v>48.493150684931507</c:v>
                </c:pt>
                <c:pt idx="188">
                  <c:v>48.493150684931507</c:v>
                </c:pt>
                <c:pt idx="189">
                  <c:v>47.260273972602739</c:v>
                </c:pt>
                <c:pt idx="190">
                  <c:v>47.260273972602739</c:v>
                </c:pt>
                <c:pt idx="191">
                  <c:v>47.260273972602739</c:v>
                </c:pt>
                <c:pt idx="192">
                  <c:v>47.260273972602739</c:v>
                </c:pt>
                <c:pt idx="193">
                  <c:v>47.260273972602739</c:v>
                </c:pt>
                <c:pt idx="194">
                  <c:v>47.260273972602739</c:v>
                </c:pt>
                <c:pt idx="195">
                  <c:v>45.890410958904113</c:v>
                </c:pt>
                <c:pt idx="196">
                  <c:v>45.890410958904113</c:v>
                </c:pt>
                <c:pt idx="197">
                  <c:v>45.890410958904113</c:v>
                </c:pt>
                <c:pt idx="198">
                  <c:v>45.890410958904113</c:v>
                </c:pt>
                <c:pt idx="199">
                  <c:v>44.38356164383562</c:v>
                </c:pt>
                <c:pt idx="200">
                  <c:v>44.38356164383562</c:v>
                </c:pt>
                <c:pt idx="201">
                  <c:v>44.38356164383562</c:v>
                </c:pt>
                <c:pt idx="202">
                  <c:v>44.38356164383562</c:v>
                </c:pt>
                <c:pt idx="203">
                  <c:v>44.38356164383562</c:v>
                </c:pt>
                <c:pt idx="204">
                  <c:v>44.38356164383562</c:v>
                </c:pt>
                <c:pt idx="205">
                  <c:v>44.38356164383562</c:v>
                </c:pt>
                <c:pt idx="206">
                  <c:v>42.465753424657535</c:v>
                </c:pt>
                <c:pt idx="207">
                  <c:v>42.465753424657535</c:v>
                </c:pt>
                <c:pt idx="208">
                  <c:v>42.465753424657535</c:v>
                </c:pt>
                <c:pt idx="209">
                  <c:v>42.465753424657535</c:v>
                </c:pt>
                <c:pt idx="210">
                  <c:v>42.465753424657535</c:v>
                </c:pt>
                <c:pt idx="211">
                  <c:v>42.465753424657535</c:v>
                </c:pt>
                <c:pt idx="212">
                  <c:v>42.465753424657535</c:v>
                </c:pt>
                <c:pt idx="213">
                  <c:v>40.410958904109592</c:v>
                </c:pt>
                <c:pt idx="214">
                  <c:v>40.410958904109592</c:v>
                </c:pt>
                <c:pt idx="215">
                  <c:v>40.410958904109592</c:v>
                </c:pt>
                <c:pt idx="216">
                  <c:v>40.410958904109592</c:v>
                </c:pt>
                <c:pt idx="217">
                  <c:v>40.410958904109592</c:v>
                </c:pt>
                <c:pt idx="218">
                  <c:v>40.410958904109592</c:v>
                </c:pt>
                <c:pt idx="219">
                  <c:v>40.410958904109592</c:v>
                </c:pt>
                <c:pt idx="220">
                  <c:v>40.410958904109592</c:v>
                </c:pt>
                <c:pt idx="221">
                  <c:v>38.493150684931507</c:v>
                </c:pt>
                <c:pt idx="222">
                  <c:v>38.493150684931507</c:v>
                </c:pt>
                <c:pt idx="223">
                  <c:v>38.493150684931507</c:v>
                </c:pt>
                <c:pt idx="224">
                  <c:v>38.493150684931507</c:v>
                </c:pt>
                <c:pt idx="225">
                  <c:v>38.493150684931507</c:v>
                </c:pt>
                <c:pt idx="226">
                  <c:v>38.493150684931507</c:v>
                </c:pt>
                <c:pt idx="227">
                  <c:v>37.397260273972606</c:v>
                </c:pt>
                <c:pt idx="228">
                  <c:v>37.397260273972606</c:v>
                </c:pt>
                <c:pt idx="229">
                  <c:v>36.986301369863014</c:v>
                </c:pt>
                <c:pt idx="230">
                  <c:v>36.438356164383563</c:v>
                </c:pt>
                <c:pt idx="231">
                  <c:v>36.438356164383563</c:v>
                </c:pt>
                <c:pt idx="232">
                  <c:v>36.438356164383563</c:v>
                </c:pt>
                <c:pt idx="233">
                  <c:v>35.753424657534246</c:v>
                </c:pt>
                <c:pt idx="234">
                  <c:v>35.753424657534246</c:v>
                </c:pt>
                <c:pt idx="235">
                  <c:v>35.205479452054796</c:v>
                </c:pt>
                <c:pt idx="236">
                  <c:v>35.205479452054796</c:v>
                </c:pt>
                <c:pt idx="237">
                  <c:v>34.794520547945204</c:v>
                </c:pt>
                <c:pt idx="238">
                  <c:v>33.972602739726028</c:v>
                </c:pt>
                <c:pt idx="239">
                  <c:v>33.972602739726028</c:v>
                </c:pt>
                <c:pt idx="240">
                  <c:v>33.972602739726028</c:v>
                </c:pt>
                <c:pt idx="241">
                  <c:v>33.972602739726028</c:v>
                </c:pt>
                <c:pt idx="242">
                  <c:v>33.972602739726028</c:v>
                </c:pt>
                <c:pt idx="243">
                  <c:v>33.013698630136986</c:v>
                </c:pt>
                <c:pt idx="244">
                  <c:v>33.013698630136986</c:v>
                </c:pt>
                <c:pt idx="245">
                  <c:v>32.602739726027394</c:v>
                </c:pt>
                <c:pt idx="246">
                  <c:v>32.19178082191781</c:v>
                </c:pt>
                <c:pt idx="247">
                  <c:v>32.19178082191781</c:v>
                </c:pt>
                <c:pt idx="248">
                  <c:v>31.780821917808222</c:v>
                </c:pt>
                <c:pt idx="249">
                  <c:v>31.36986301369863</c:v>
                </c:pt>
                <c:pt idx="250">
                  <c:v>31.36986301369863</c:v>
                </c:pt>
                <c:pt idx="251">
                  <c:v>30.958904109589042</c:v>
                </c:pt>
                <c:pt idx="252">
                  <c:v>30.547945205479454</c:v>
                </c:pt>
                <c:pt idx="253">
                  <c:v>30.547945205479454</c:v>
                </c:pt>
                <c:pt idx="254">
                  <c:v>30.136986301369863</c:v>
                </c:pt>
                <c:pt idx="255">
                  <c:v>29.863013698630137</c:v>
                </c:pt>
                <c:pt idx="256">
                  <c:v>29.589041095890412</c:v>
                </c:pt>
                <c:pt idx="257">
                  <c:v>29.315068493150687</c:v>
                </c:pt>
                <c:pt idx="258">
                  <c:v>29.041095890410958</c:v>
                </c:pt>
                <c:pt idx="259">
                  <c:v>28.767123287671232</c:v>
                </c:pt>
                <c:pt idx="260">
                  <c:v>28.356164383561644</c:v>
                </c:pt>
                <c:pt idx="261">
                  <c:v>28.356164383561644</c:v>
                </c:pt>
                <c:pt idx="262">
                  <c:v>27.945205479452056</c:v>
                </c:pt>
                <c:pt idx="263">
                  <c:v>27.671232876712327</c:v>
                </c:pt>
                <c:pt idx="264">
                  <c:v>27.397260273972602</c:v>
                </c:pt>
                <c:pt idx="265">
                  <c:v>27.123287671232877</c:v>
                </c:pt>
                <c:pt idx="266">
                  <c:v>26.575342465753426</c:v>
                </c:pt>
                <c:pt idx="267">
                  <c:v>26.575342465753426</c:v>
                </c:pt>
                <c:pt idx="268">
                  <c:v>26.575342465753426</c:v>
                </c:pt>
                <c:pt idx="269">
                  <c:v>25.890410958904109</c:v>
                </c:pt>
                <c:pt idx="270">
                  <c:v>25.890410958904109</c:v>
                </c:pt>
                <c:pt idx="271">
                  <c:v>25.479452054794521</c:v>
                </c:pt>
                <c:pt idx="272">
                  <c:v>25.205479452054796</c:v>
                </c:pt>
                <c:pt idx="273">
                  <c:v>24.93150684931507</c:v>
                </c:pt>
                <c:pt idx="274">
                  <c:v>24.657534246575342</c:v>
                </c:pt>
                <c:pt idx="275">
                  <c:v>24.383561643835616</c:v>
                </c:pt>
                <c:pt idx="276">
                  <c:v>24.109589041095891</c:v>
                </c:pt>
                <c:pt idx="277">
                  <c:v>23.835616438356162</c:v>
                </c:pt>
                <c:pt idx="278">
                  <c:v>23.56164383561644</c:v>
                </c:pt>
                <c:pt idx="279">
                  <c:v>23.287671232876711</c:v>
                </c:pt>
                <c:pt idx="280">
                  <c:v>23.013698630136986</c:v>
                </c:pt>
                <c:pt idx="281">
                  <c:v>22.602739726027394</c:v>
                </c:pt>
                <c:pt idx="282">
                  <c:v>22.602739726027394</c:v>
                </c:pt>
                <c:pt idx="283">
                  <c:v>22.19178082191781</c:v>
                </c:pt>
                <c:pt idx="284">
                  <c:v>21.917808219178081</c:v>
                </c:pt>
                <c:pt idx="285">
                  <c:v>21.643835616438356</c:v>
                </c:pt>
                <c:pt idx="286">
                  <c:v>21.36986301369863</c:v>
                </c:pt>
                <c:pt idx="287">
                  <c:v>21.095890410958905</c:v>
                </c:pt>
                <c:pt idx="288">
                  <c:v>20.82191780821918</c:v>
                </c:pt>
                <c:pt idx="289">
                  <c:v>20.547945205479451</c:v>
                </c:pt>
                <c:pt idx="290">
                  <c:v>20.273972602739725</c:v>
                </c:pt>
                <c:pt idx="291">
                  <c:v>20</c:v>
                </c:pt>
                <c:pt idx="292">
                  <c:v>19.726027397260275</c:v>
                </c:pt>
                <c:pt idx="293">
                  <c:v>19.452054794520549</c:v>
                </c:pt>
                <c:pt idx="294">
                  <c:v>19.17808219178082</c:v>
                </c:pt>
                <c:pt idx="295">
                  <c:v>18.767123287671232</c:v>
                </c:pt>
                <c:pt idx="296">
                  <c:v>18.767123287671232</c:v>
                </c:pt>
                <c:pt idx="297">
                  <c:v>18.356164383561644</c:v>
                </c:pt>
                <c:pt idx="298">
                  <c:v>18.082191780821919</c:v>
                </c:pt>
                <c:pt idx="299">
                  <c:v>17.80821917808219</c:v>
                </c:pt>
                <c:pt idx="300">
                  <c:v>17.534246575342465</c:v>
                </c:pt>
                <c:pt idx="301">
                  <c:v>17.260273972602739</c:v>
                </c:pt>
                <c:pt idx="302">
                  <c:v>16.986301369863014</c:v>
                </c:pt>
                <c:pt idx="303">
                  <c:v>16.712328767123289</c:v>
                </c:pt>
                <c:pt idx="304">
                  <c:v>16.43835616438356</c:v>
                </c:pt>
                <c:pt idx="305">
                  <c:v>16.164383561643834</c:v>
                </c:pt>
                <c:pt idx="306">
                  <c:v>15.890410958904111</c:v>
                </c:pt>
                <c:pt idx="307">
                  <c:v>15.616438356164384</c:v>
                </c:pt>
                <c:pt idx="308">
                  <c:v>15.342465753424658</c:v>
                </c:pt>
                <c:pt idx="309">
                  <c:v>14.931506849315069</c:v>
                </c:pt>
                <c:pt idx="310">
                  <c:v>14.931506849315069</c:v>
                </c:pt>
                <c:pt idx="311">
                  <c:v>14.383561643835616</c:v>
                </c:pt>
                <c:pt idx="312">
                  <c:v>14.383561643835616</c:v>
                </c:pt>
                <c:pt idx="313">
                  <c:v>13.972602739726028</c:v>
                </c:pt>
                <c:pt idx="314">
                  <c:v>13.698630136986301</c:v>
                </c:pt>
                <c:pt idx="315">
                  <c:v>13.287671232876713</c:v>
                </c:pt>
                <c:pt idx="316">
                  <c:v>13.287671232876713</c:v>
                </c:pt>
                <c:pt idx="317">
                  <c:v>12.876712328767123</c:v>
                </c:pt>
                <c:pt idx="318">
                  <c:v>12.602739726027398</c:v>
                </c:pt>
                <c:pt idx="319">
                  <c:v>12.328767123287671</c:v>
                </c:pt>
                <c:pt idx="320">
                  <c:v>12.054794520547945</c:v>
                </c:pt>
                <c:pt idx="321">
                  <c:v>11.78082191780822</c:v>
                </c:pt>
                <c:pt idx="322">
                  <c:v>11.506849315068493</c:v>
                </c:pt>
                <c:pt idx="323">
                  <c:v>11.232876712328768</c:v>
                </c:pt>
                <c:pt idx="324">
                  <c:v>10.95890410958904</c:v>
                </c:pt>
                <c:pt idx="325">
                  <c:v>10.41095890410959</c:v>
                </c:pt>
                <c:pt idx="326">
                  <c:v>10.41095890410959</c:v>
                </c:pt>
                <c:pt idx="327">
                  <c:v>10.41095890410959</c:v>
                </c:pt>
                <c:pt idx="328">
                  <c:v>9.8630136986301373</c:v>
                </c:pt>
                <c:pt idx="329">
                  <c:v>9.5890410958904102</c:v>
                </c:pt>
                <c:pt idx="330">
                  <c:v>9.3150684931506849</c:v>
                </c:pt>
                <c:pt idx="331">
                  <c:v>9.0410958904109595</c:v>
                </c:pt>
                <c:pt idx="332">
                  <c:v>8.7671232876712324</c:v>
                </c:pt>
                <c:pt idx="333">
                  <c:v>8.493150684931507</c:v>
                </c:pt>
                <c:pt idx="334">
                  <c:v>8.2191780821917799</c:v>
                </c:pt>
                <c:pt idx="335">
                  <c:v>7.9452054794520555</c:v>
                </c:pt>
                <c:pt idx="336">
                  <c:v>7.6712328767123292</c:v>
                </c:pt>
                <c:pt idx="337">
                  <c:v>7.397260273972603</c:v>
                </c:pt>
                <c:pt idx="338">
                  <c:v>6.8493150684931505</c:v>
                </c:pt>
                <c:pt idx="339">
                  <c:v>6.8493150684931505</c:v>
                </c:pt>
                <c:pt idx="340">
                  <c:v>6.8493150684931505</c:v>
                </c:pt>
                <c:pt idx="341">
                  <c:v>6.3013698630136989</c:v>
                </c:pt>
                <c:pt idx="342">
                  <c:v>6.0273972602739727</c:v>
                </c:pt>
                <c:pt idx="343">
                  <c:v>5.7534246575342465</c:v>
                </c:pt>
                <c:pt idx="344">
                  <c:v>5.4794520547945202</c:v>
                </c:pt>
                <c:pt idx="345">
                  <c:v>5.2054794520547949</c:v>
                </c:pt>
                <c:pt idx="346">
                  <c:v>4.9315068493150687</c:v>
                </c:pt>
                <c:pt idx="347">
                  <c:v>4.6575342465753424</c:v>
                </c:pt>
                <c:pt idx="348">
                  <c:v>4.3835616438356162</c:v>
                </c:pt>
                <c:pt idx="349">
                  <c:v>4.10958904109589</c:v>
                </c:pt>
                <c:pt idx="350">
                  <c:v>3.8356164383561646</c:v>
                </c:pt>
                <c:pt idx="351">
                  <c:v>3.5616438356164384</c:v>
                </c:pt>
                <c:pt idx="352">
                  <c:v>3.2876712328767121</c:v>
                </c:pt>
                <c:pt idx="353">
                  <c:v>3.0136986301369864</c:v>
                </c:pt>
                <c:pt idx="354">
                  <c:v>2.7397260273972601</c:v>
                </c:pt>
                <c:pt idx="355">
                  <c:v>2.4657534246575343</c:v>
                </c:pt>
                <c:pt idx="356">
                  <c:v>2.1917808219178081</c:v>
                </c:pt>
                <c:pt idx="357">
                  <c:v>1.9178082191780823</c:v>
                </c:pt>
                <c:pt idx="358">
                  <c:v>1.6438356164383561</c:v>
                </c:pt>
                <c:pt idx="359">
                  <c:v>1.3698630136986301</c:v>
                </c:pt>
                <c:pt idx="360">
                  <c:v>1.095890410958904</c:v>
                </c:pt>
                <c:pt idx="361">
                  <c:v>0.82191780821917804</c:v>
                </c:pt>
                <c:pt idx="362">
                  <c:v>0.54794520547945202</c:v>
                </c:pt>
                <c:pt idx="363">
                  <c:v>0.27397260273972601</c:v>
                </c:pt>
              </c:numCache>
            </c:numRef>
          </c:xVal>
          <c:yVal>
            <c:numRef>
              <c:f>'2001 FD Curve'!$F$2:$F$365</c:f>
              <c:numCache>
                <c:formatCode>General</c:formatCode>
                <c:ptCount val="364"/>
                <c:pt idx="0">
                  <c:v>5.8330295297119941E-4</c:v>
                </c:pt>
                <c:pt idx="1">
                  <c:v>8.7495442945679895E-4</c:v>
                </c:pt>
                <c:pt idx="2">
                  <c:v>5.8330295297119941E-4</c:v>
                </c:pt>
                <c:pt idx="3">
                  <c:v>8.7495442945679895E-4</c:v>
                </c:pt>
                <c:pt idx="4">
                  <c:v>5.8330295297119941E-4</c:v>
                </c:pt>
                <c:pt idx="5">
                  <c:v>8.7495442945679895E-4</c:v>
                </c:pt>
                <c:pt idx="6">
                  <c:v>1.1666059059423988E-3</c:v>
                </c:pt>
                <c:pt idx="7">
                  <c:v>1.1666059059423988E-3</c:v>
                </c:pt>
                <c:pt idx="8">
                  <c:v>8.7495442945679895E-4</c:v>
                </c:pt>
                <c:pt idx="9">
                  <c:v>8.7495442945679895E-4</c:v>
                </c:pt>
                <c:pt idx="10">
                  <c:v>5.8330295297119941E-4</c:v>
                </c:pt>
                <c:pt idx="11">
                  <c:v>8.7495442945679895E-4</c:v>
                </c:pt>
                <c:pt idx="12">
                  <c:v>1.7499088589135979E-3</c:v>
                </c:pt>
                <c:pt idx="13">
                  <c:v>1.4582573824279985E-3</c:v>
                </c:pt>
                <c:pt idx="14">
                  <c:v>8.7495442945679895E-4</c:v>
                </c:pt>
                <c:pt idx="15">
                  <c:v>1.7499088589135979E-3</c:v>
                </c:pt>
                <c:pt idx="16">
                  <c:v>1.1666059059423988E-3</c:v>
                </c:pt>
                <c:pt idx="17">
                  <c:v>8.7495442945679895E-4</c:v>
                </c:pt>
                <c:pt idx="18">
                  <c:v>1.4582573824279985E-3</c:v>
                </c:pt>
                <c:pt idx="19">
                  <c:v>1.4582573824279985E-3</c:v>
                </c:pt>
                <c:pt idx="20">
                  <c:v>1.7499088589135979E-3</c:v>
                </c:pt>
                <c:pt idx="21">
                  <c:v>2.3332118118847976E-3</c:v>
                </c:pt>
                <c:pt idx="22">
                  <c:v>1.1666059059423988E-3</c:v>
                </c:pt>
                <c:pt idx="23">
                  <c:v>2.041560335399198E-3</c:v>
                </c:pt>
                <c:pt idx="24">
                  <c:v>1.7499088589135979E-3</c:v>
                </c:pt>
                <c:pt idx="25">
                  <c:v>1.1666059059423988E-3</c:v>
                </c:pt>
                <c:pt idx="26">
                  <c:v>1.4582573824279985E-3</c:v>
                </c:pt>
                <c:pt idx="27">
                  <c:v>2.041560335399198E-3</c:v>
                </c:pt>
                <c:pt idx="28">
                  <c:v>2.3332118118847976E-3</c:v>
                </c:pt>
                <c:pt idx="29">
                  <c:v>2.6248632883703969E-3</c:v>
                </c:pt>
                <c:pt idx="30">
                  <c:v>2.3332118118847976E-3</c:v>
                </c:pt>
                <c:pt idx="31">
                  <c:v>2.3332118118847976E-3</c:v>
                </c:pt>
                <c:pt idx="32">
                  <c:v>1.1666059059423988E-3</c:v>
                </c:pt>
                <c:pt idx="33">
                  <c:v>1.1666059059423988E-3</c:v>
                </c:pt>
                <c:pt idx="34">
                  <c:v>2.9165147648559969E-3</c:v>
                </c:pt>
                <c:pt idx="35">
                  <c:v>8.7495442945679895E-4</c:v>
                </c:pt>
                <c:pt idx="36">
                  <c:v>1.1666059059423988E-3</c:v>
                </c:pt>
                <c:pt idx="37">
                  <c:v>2.6248632883703969E-3</c:v>
                </c:pt>
                <c:pt idx="38">
                  <c:v>2.3332118118847976E-3</c:v>
                </c:pt>
                <c:pt idx="39">
                  <c:v>8.7495442945679895E-4</c:v>
                </c:pt>
                <c:pt idx="40">
                  <c:v>1.1666059059423988E-3</c:v>
                </c:pt>
                <c:pt idx="41">
                  <c:v>2.3332118118847976E-3</c:v>
                </c:pt>
                <c:pt idx="42">
                  <c:v>8.7495442945679895E-4</c:v>
                </c:pt>
                <c:pt idx="43">
                  <c:v>2.3332118118847976E-3</c:v>
                </c:pt>
                <c:pt idx="44">
                  <c:v>2.041560335399198E-3</c:v>
                </c:pt>
                <c:pt idx="45">
                  <c:v>1.1666059059423988E-3</c:v>
                </c:pt>
                <c:pt idx="46">
                  <c:v>1.1666059059423988E-3</c:v>
                </c:pt>
                <c:pt idx="47">
                  <c:v>1.1666059059423988E-3</c:v>
                </c:pt>
                <c:pt idx="48">
                  <c:v>2.041560335399198E-3</c:v>
                </c:pt>
                <c:pt idx="49">
                  <c:v>2.041560335399198E-3</c:v>
                </c:pt>
                <c:pt idx="50">
                  <c:v>2.041560335399198E-3</c:v>
                </c:pt>
                <c:pt idx="51">
                  <c:v>2.041560335399198E-3</c:v>
                </c:pt>
                <c:pt idx="52">
                  <c:v>2.3332118118847976E-3</c:v>
                </c:pt>
                <c:pt idx="53">
                  <c:v>2.6248632883703969E-3</c:v>
                </c:pt>
                <c:pt idx="54">
                  <c:v>2.6248632883703969E-3</c:v>
                </c:pt>
                <c:pt idx="55">
                  <c:v>1.4582573824279985E-3</c:v>
                </c:pt>
                <c:pt idx="56">
                  <c:v>1.4582573824279985E-3</c:v>
                </c:pt>
                <c:pt idx="57">
                  <c:v>1.7499088589135979E-3</c:v>
                </c:pt>
                <c:pt idx="58">
                  <c:v>2.041560335399198E-3</c:v>
                </c:pt>
                <c:pt idx="59">
                  <c:v>2.3332118118847976E-3</c:v>
                </c:pt>
                <c:pt idx="60">
                  <c:v>2.3332118118847976E-3</c:v>
                </c:pt>
                <c:pt idx="61">
                  <c:v>2.3332118118847976E-3</c:v>
                </c:pt>
                <c:pt idx="62">
                  <c:v>2.3332118118847976E-3</c:v>
                </c:pt>
                <c:pt idx="63">
                  <c:v>2.3332118118847976E-3</c:v>
                </c:pt>
                <c:pt idx="64">
                  <c:v>2.6248632883703969E-3</c:v>
                </c:pt>
                <c:pt idx="65">
                  <c:v>2.3332118118847976E-3</c:v>
                </c:pt>
                <c:pt idx="66">
                  <c:v>2.3332118118847976E-3</c:v>
                </c:pt>
                <c:pt idx="67">
                  <c:v>2.6248632883703969E-3</c:v>
                </c:pt>
                <c:pt idx="68">
                  <c:v>2.9165147648559969E-3</c:v>
                </c:pt>
                <c:pt idx="69">
                  <c:v>3.2081662413415962E-3</c:v>
                </c:pt>
                <c:pt idx="70">
                  <c:v>3.2081662413415962E-3</c:v>
                </c:pt>
                <c:pt idx="71">
                  <c:v>3.2081662413415962E-3</c:v>
                </c:pt>
                <c:pt idx="72">
                  <c:v>3.2081662413415962E-3</c:v>
                </c:pt>
                <c:pt idx="73">
                  <c:v>3.2081662413415962E-3</c:v>
                </c:pt>
                <c:pt idx="74">
                  <c:v>3.2081662413415962E-3</c:v>
                </c:pt>
                <c:pt idx="75">
                  <c:v>3.4998177178271958E-3</c:v>
                </c:pt>
                <c:pt idx="76">
                  <c:v>2.9165147648559969E-3</c:v>
                </c:pt>
                <c:pt idx="77">
                  <c:v>3.2081662413415962E-3</c:v>
                </c:pt>
                <c:pt idx="78">
                  <c:v>2.9165147648559969E-3</c:v>
                </c:pt>
                <c:pt idx="79">
                  <c:v>3.2081662413415962E-3</c:v>
                </c:pt>
                <c:pt idx="80">
                  <c:v>3.4998177178271958E-3</c:v>
                </c:pt>
                <c:pt idx="81">
                  <c:v>2.6248632883703969E-3</c:v>
                </c:pt>
                <c:pt idx="82">
                  <c:v>2.6248632883703969E-3</c:v>
                </c:pt>
                <c:pt idx="83">
                  <c:v>3.2081662413415962E-3</c:v>
                </c:pt>
                <c:pt idx="84">
                  <c:v>6.1246810061975927E-3</c:v>
                </c:pt>
                <c:pt idx="85">
                  <c:v>4.083120670798396E-3</c:v>
                </c:pt>
                <c:pt idx="86">
                  <c:v>3.7914691943127963E-3</c:v>
                </c:pt>
                <c:pt idx="87">
                  <c:v>4.9580751002551949E-3</c:v>
                </c:pt>
                <c:pt idx="88">
                  <c:v>5.5413780532263934E-3</c:v>
                </c:pt>
                <c:pt idx="89">
                  <c:v>2.9165147648559969E-3</c:v>
                </c:pt>
                <c:pt idx="90">
                  <c:v>3.4998177178271958E-3</c:v>
                </c:pt>
                <c:pt idx="91">
                  <c:v>3.4998177178271958E-3</c:v>
                </c:pt>
                <c:pt idx="92">
                  <c:v>3.4998177178271958E-3</c:v>
                </c:pt>
                <c:pt idx="93">
                  <c:v>3.2081662413415962E-3</c:v>
                </c:pt>
                <c:pt idx="94">
                  <c:v>3.2081662413415962E-3</c:v>
                </c:pt>
                <c:pt idx="95">
                  <c:v>3.2081662413415962E-3</c:v>
                </c:pt>
                <c:pt idx="96">
                  <c:v>8.7495442945679895E-3</c:v>
                </c:pt>
                <c:pt idx="97">
                  <c:v>3.4998177178271958E-3</c:v>
                </c:pt>
                <c:pt idx="98">
                  <c:v>3.4998177178271958E-3</c:v>
                </c:pt>
                <c:pt idx="99">
                  <c:v>3.4998177178271958E-3</c:v>
                </c:pt>
                <c:pt idx="100">
                  <c:v>3.2081662413415962E-3</c:v>
                </c:pt>
                <c:pt idx="101">
                  <c:v>3.2081662413415962E-3</c:v>
                </c:pt>
                <c:pt idx="102">
                  <c:v>2.9165147648559969E-3</c:v>
                </c:pt>
                <c:pt idx="103">
                  <c:v>6.4163324826831923E-3</c:v>
                </c:pt>
                <c:pt idx="104">
                  <c:v>3.7914691943127963E-3</c:v>
                </c:pt>
                <c:pt idx="105">
                  <c:v>3.4998177178271958E-3</c:v>
                </c:pt>
                <c:pt idx="106">
                  <c:v>3.4998177178271958E-3</c:v>
                </c:pt>
                <c:pt idx="107">
                  <c:v>3.4998177178271958E-3</c:v>
                </c:pt>
                <c:pt idx="108">
                  <c:v>3.4998177178271958E-3</c:v>
                </c:pt>
                <c:pt idx="109">
                  <c:v>3.4998177178271958E-3</c:v>
                </c:pt>
                <c:pt idx="110">
                  <c:v>3.7914691943127963E-3</c:v>
                </c:pt>
                <c:pt idx="111">
                  <c:v>3.7914691943127963E-3</c:v>
                </c:pt>
                <c:pt idx="112">
                  <c:v>6.124681006197593E-2</c:v>
                </c:pt>
                <c:pt idx="113">
                  <c:v>3.4998177178271958E-3</c:v>
                </c:pt>
                <c:pt idx="114">
                  <c:v>9.9161502005103899E-3</c:v>
                </c:pt>
                <c:pt idx="115">
                  <c:v>5.8330295297119939E-3</c:v>
                </c:pt>
                <c:pt idx="116">
                  <c:v>8.1662413415967902E-2</c:v>
                </c:pt>
                <c:pt idx="117">
                  <c:v>0.10499453153481589</c:v>
                </c:pt>
                <c:pt idx="118">
                  <c:v>0.11374407582938385</c:v>
                </c:pt>
                <c:pt idx="119">
                  <c:v>3.7914691943127963E-3</c:v>
                </c:pt>
                <c:pt idx="120">
                  <c:v>9.9161502005103899E-3</c:v>
                </c:pt>
                <c:pt idx="121">
                  <c:v>2.7415238789646364E-2</c:v>
                </c:pt>
                <c:pt idx="122">
                  <c:v>0.11666059059423986</c:v>
                </c:pt>
                <c:pt idx="123">
                  <c:v>0.11374407582938385</c:v>
                </c:pt>
                <c:pt idx="124">
                  <c:v>0.11957710535909585</c:v>
                </c:pt>
                <c:pt idx="125">
                  <c:v>1.6332482683193584E-2</c:v>
                </c:pt>
                <c:pt idx="126">
                  <c:v>5.8330295297119939E-3</c:v>
                </c:pt>
                <c:pt idx="127">
                  <c:v>5.8330295297119939E-3</c:v>
                </c:pt>
                <c:pt idx="128">
                  <c:v>6.7079839591687909E-2</c:v>
                </c:pt>
                <c:pt idx="129">
                  <c:v>8.4578928180823895E-2</c:v>
                </c:pt>
                <c:pt idx="130">
                  <c:v>0.10207801676995988</c:v>
                </c:pt>
                <c:pt idx="131">
                  <c:v>0.11082756106452786</c:v>
                </c:pt>
                <c:pt idx="132">
                  <c:v>9.3328472475391902E-2</c:v>
                </c:pt>
                <c:pt idx="133">
                  <c:v>8.7495442945679902E-2</c:v>
                </c:pt>
                <c:pt idx="134">
                  <c:v>8.1662413415967902E-2</c:v>
                </c:pt>
                <c:pt idx="135">
                  <c:v>7.5829383886255916E-2</c:v>
                </c:pt>
                <c:pt idx="136">
                  <c:v>2.3040466642362374E-2</c:v>
                </c:pt>
                <c:pt idx="137">
                  <c:v>9.0411957710535892E-3</c:v>
                </c:pt>
                <c:pt idx="138">
                  <c:v>5.2497265767407944E-2</c:v>
                </c:pt>
                <c:pt idx="139">
                  <c:v>0.11666059059423986</c:v>
                </c:pt>
                <c:pt idx="140">
                  <c:v>9.9161502005103899E-3</c:v>
                </c:pt>
                <c:pt idx="141">
                  <c:v>4.9580751002551937E-2</c:v>
                </c:pt>
                <c:pt idx="142">
                  <c:v>0.11082756106452786</c:v>
                </c:pt>
                <c:pt idx="143">
                  <c:v>0.10207801676995988</c:v>
                </c:pt>
                <c:pt idx="144">
                  <c:v>1.3999270871308783E-2</c:v>
                </c:pt>
                <c:pt idx="145">
                  <c:v>3.7914691943127958E-2</c:v>
                </c:pt>
                <c:pt idx="146">
                  <c:v>2.9165147648559965E-2</c:v>
                </c:pt>
                <c:pt idx="147">
                  <c:v>4.6664236237695953E-3</c:v>
                </c:pt>
                <c:pt idx="148">
                  <c:v>4.9580751002551949E-3</c:v>
                </c:pt>
                <c:pt idx="149">
                  <c:v>7.2912869121399909E-2</c:v>
                </c:pt>
                <c:pt idx="150">
                  <c:v>2.2165512212905573E-2</c:v>
                </c:pt>
                <c:pt idx="151">
                  <c:v>0.12541013488880784</c:v>
                </c:pt>
                <c:pt idx="152">
                  <c:v>5.8330295297119939E-3</c:v>
                </c:pt>
                <c:pt idx="153">
                  <c:v>7.8745898651111923E-3</c:v>
                </c:pt>
                <c:pt idx="154">
                  <c:v>4.3747721472839948E-3</c:v>
                </c:pt>
                <c:pt idx="155">
                  <c:v>7.2912869121399909E-2</c:v>
                </c:pt>
                <c:pt idx="156">
                  <c:v>5.541378053226393E-2</c:v>
                </c:pt>
                <c:pt idx="157">
                  <c:v>3.2081662413415972E-2</c:v>
                </c:pt>
                <c:pt idx="158">
                  <c:v>6.4163324826831923E-3</c:v>
                </c:pt>
                <c:pt idx="159">
                  <c:v>6.7079839591687909E-2</c:v>
                </c:pt>
                <c:pt idx="160">
                  <c:v>5.2497265767407944E-2</c:v>
                </c:pt>
                <c:pt idx="161">
                  <c:v>2.1582209259934374E-2</c:v>
                </c:pt>
                <c:pt idx="162">
                  <c:v>5.5413780532263934E-3</c:v>
                </c:pt>
                <c:pt idx="163">
                  <c:v>4.3747721472839948E-3</c:v>
                </c:pt>
                <c:pt idx="164">
                  <c:v>3.7914691943127963E-3</c:v>
                </c:pt>
                <c:pt idx="165">
                  <c:v>3.2081662413415962E-3</c:v>
                </c:pt>
                <c:pt idx="166">
                  <c:v>0.13707619394823184</c:v>
                </c:pt>
                <c:pt idx="167">
                  <c:v>0.12832664965366389</c:v>
                </c:pt>
                <c:pt idx="168">
                  <c:v>4.9580751002551949E-3</c:v>
                </c:pt>
                <c:pt idx="169">
                  <c:v>4.083120670798396E-3</c:v>
                </c:pt>
                <c:pt idx="170">
                  <c:v>9.3328472475391906E-3</c:v>
                </c:pt>
                <c:pt idx="171">
                  <c:v>0.13707619394823184</c:v>
                </c:pt>
                <c:pt idx="172">
                  <c:v>5.2497265767407944E-2</c:v>
                </c:pt>
                <c:pt idx="173">
                  <c:v>5.5413780532263934E-3</c:v>
                </c:pt>
                <c:pt idx="174">
                  <c:v>9.6244987240247902E-3</c:v>
                </c:pt>
                <c:pt idx="175">
                  <c:v>7.2912869121399913E-3</c:v>
                </c:pt>
                <c:pt idx="176">
                  <c:v>4.6664236237695951E-2</c:v>
                </c:pt>
                <c:pt idx="177">
                  <c:v>4.0831206707983951E-2</c:v>
                </c:pt>
                <c:pt idx="178">
                  <c:v>5.8330295297119939E-3</c:v>
                </c:pt>
                <c:pt idx="179">
                  <c:v>4.6664236237695953E-3</c:v>
                </c:pt>
                <c:pt idx="180">
                  <c:v>1.0207801676995988E-2</c:v>
                </c:pt>
                <c:pt idx="181">
                  <c:v>9.9161502005103899E-3</c:v>
                </c:pt>
                <c:pt idx="182">
                  <c:v>7.2912869121399909E-2</c:v>
                </c:pt>
                <c:pt idx="183">
                  <c:v>6.1246810061975927E-3</c:v>
                </c:pt>
                <c:pt idx="184">
                  <c:v>9.9161502005103899E-3</c:v>
                </c:pt>
                <c:pt idx="185">
                  <c:v>7.8745898651111923E-3</c:v>
                </c:pt>
                <c:pt idx="186">
                  <c:v>9.0411957710535895E-2</c:v>
                </c:pt>
                <c:pt idx="187">
                  <c:v>8.4578928180823881E-3</c:v>
                </c:pt>
                <c:pt idx="188">
                  <c:v>1.0499453153481587E-2</c:v>
                </c:pt>
                <c:pt idx="189">
                  <c:v>0.11082756106452786</c:v>
                </c:pt>
                <c:pt idx="190">
                  <c:v>4.9580751002551949E-3</c:v>
                </c:pt>
                <c:pt idx="191">
                  <c:v>1.7499088589135979E-3</c:v>
                </c:pt>
                <c:pt idx="192">
                  <c:v>7.8745898651111923E-3</c:v>
                </c:pt>
                <c:pt idx="193">
                  <c:v>1.1374407582938386E-2</c:v>
                </c:pt>
                <c:pt idx="194">
                  <c:v>1.1374407582938386E-2</c:v>
                </c:pt>
                <c:pt idx="195">
                  <c:v>1.7499088589135979E-3</c:v>
                </c:pt>
                <c:pt idx="196">
                  <c:v>1.2541013488880783E-2</c:v>
                </c:pt>
                <c:pt idx="197">
                  <c:v>1.0207801676995988E-2</c:v>
                </c:pt>
                <c:pt idx="198">
                  <c:v>9.3328472475391906E-3</c:v>
                </c:pt>
                <c:pt idx="199">
                  <c:v>0.1545752825373678</c:v>
                </c:pt>
                <c:pt idx="200">
                  <c:v>0.12541013488880784</c:v>
                </c:pt>
                <c:pt idx="201">
                  <c:v>4.9580751002551949E-3</c:v>
                </c:pt>
                <c:pt idx="202">
                  <c:v>5.5413780532263934E-3</c:v>
                </c:pt>
                <c:pt idx="203">
                  <c:v>1.3124316441851986E-2</c:v>
                </c:pt>
                <c:pt idx="204">
                  <c:v>1.0499453153481587E-2</c:v>
                </c:pt>
                <c:pt idx="205">
                  <c:v>1.2541013488880783E-2</c:v>
                </c:pt>
                <c:pt idx="206">
                  <c:v>0.15165876777251183</c:v>
                </c:pt>
                <c:pt idx="207">
                  <c:v>0.14874225300765581</c:v>
                </c:pt>
                <c:pt idx="208">
                  <c:v>0.13415967918337582</c:v>
                </c:pt>
                <c:pt idx="209">
                  <c:v>9.0411957710535892E-3</c:v>
                </c:pt>
                <c:pt idx="210">
                  <c:v>4.6664236237695953E-3</c:v>
                </c:pt>
                <c:pt idx="211">
                  <c:v>1.2541013488880783E-2</c:v>
                </c:pt>
                <c:pt idx="212">
                  <c:v>1.2541013488880783E-2</c:v>
                </c:pt>
                <c:pt idx="213">
                  <c:v>0.14290922347794385</c:v>
                </c:pt>
                <c:pt idx="214">
                  <c:v>1.2541013488880783E-2</c:v>
                </c:pt>
                <c:pt idx="215">
                  <c:v>1.779074006562158E-2</c:v>
                </c:pt>
                <c:pt idx="216">
                  <c:v>1.4582573824279983E-2</c:v>
                </c:pt>
                <c:pt idx="217">
                  <c:v>1.3999270871308783E-2</c:v>
                </c:pt>
                <c:pt idx="218">
                  <c:v>1.4290922347794381E-2</c:v>
                </c:pt>
                <c:pt idx="219">
                  <c:v>1.3707619394823182E-2</c:v>
                </c:pt>
                <c:pt idx="220">
                  <c:v>1.1957710535909584E-2</c:v>
                </c:pt>
                <c:pt idx="221">
                  <c:v>0.14874225300765581</c:v>
                </c:pt>
                <c:pt idx="222">
                  <c:v>7.2912869121399913E-3</c:v>
                </c:pt>
                <c:pt idx="223">
                  <c:v>1.5457528253736783E-2</c:v>
                </c:pt>
                <c:pt idx="224">
                  <c:v>1.7499088589135979E-2</c:v>
                </c:pt>
                <c:pt idx="225">
                  <c:v>1.4582573824279983E-2</c:v>
                </c:pt>
                <c:pt idx="226">
                  <c:v>1.3415967918337584E-2</c:v>
                </c:pt>
                <c:pt idx="227">
                  <c:v>1.3124316441851986E-2</c:v>
                </c:pt>
                <c:pt idx="228">
                  <c:v>1.1957710535909584E-2</c:v>
                </c:pt>
                <c:pt idx="229">
                  <c:v>2.3623769595333573E-2</c:v>
                </c:pt>
                <c:pt idx="230">
                  <c:v>2.0707254830477573E-2</c:v>
                </c:pt>
                <c:pt idx="231">
                  <c:v>1.924899744804958E-2</c:v>
                </c:pt>
                <c:pt idx="232">
                  <c:v>1.3707619394823182E-2</c:v>
                </c:pt>
                <c:pt idx="233">
                  <c:v>7.5829383886255926E-3</c:v>
                </c:pt>
                <c:pt idx="234">
                  <c:v>5.8330295297119939E-3</c:v>
                </c:pt>
                <c:pt idx="235">
                  <c:v>1.837404301859278E-2</c:v>
                </c:pt>
                <c:pt idx="236">
                  <c:v>4.6664236237695953E-3</c:v>
                </c:pt>
                <c:pt idx="237">
                  <c:v>3.7914691943127963E-3</c:v>
                </c:pt>
                <c:pt idx="238">
                  <c:v>1.3124316441851986E-2</c:v>
                </c:pt>
                <c:pt idx="239">
                  <c:v>1.3707619394823182E-2</c:v>
                </c:pt>
                <c:pt idx="240">
                  <c:v>6.4163324826831923E-3</c:v>
                </c:pt>
                <c:pt idx="241">
                  <c:v>3.7914691943127963E-3</c:v>
                </c:pt>
                <c:pt idx="242">
                  <c:v>1.7207437112650378E-2</c:v>
                </c:pt>
                <c:pt idx="243">
                  <c:v>6.707983959168792E-3</c:v>
                </c:pt>
                <c:pt idx="244">
                  <c:v>1.2541013488880783E-2</c:v>
                </c:pt>
                <c:pt idx="245">
                  <c:v>2.9165147648559965E-2</c:v>
                </c:pt>
                <c:pt idx="246">
                  <c:v>1.779074006562158E-2</c:v>
                </c:pt>
                <c:pt idx="247">
                  <c:v>1.8082391542107178E-2</c:v>
                </c:pt>
                <c:pt idx="248">
                  <c:v>2.0415603353991976E-2</c:v>
                </c:pt>
                <c:pt idx="249">
                  <c:v>3.2081662413415972E-2</c:v>
                </c:pt>
                <c:pt idx="250">
                  <c:v>8.7495442945679895E-3</c:v>
                </c:pt>
                <c:pt idx="251">
                  <c:v>3.4998177178271958E-2</c:v>
                </c:pt>
                <c:pt idx="252">
                  <c:v>2.8873496172074364E-2</c:v>
                </c:pt>
                <c:pt idx="253">
                  <c:v>1.5457528253736783E-2</c:v>
                </c:pt>
                <c:pt idx="254">
                  <c:v>2.9165147648559965E-2</c:v>
                </c:pt>
                <c:pt idx="255">
                  <c:v>2.6248632883703972E-2</c:v>
                </c:pt>
                <c:pt idx="256">
                  <c:v>1.6040831206707986E-2</c:v>
                </c:pt>
                <c:pt idx="257">
                  <c:v>1.3999270871308783E-2</c:v>
                </c:pt>
                <c:pt idx="258">
                  <c:v>3.2081662413415972E-2</c:v>
                </c:pt>
                <c:pt idx="259">
                  <c:v>1.5457528253736783E-2</c:v>
                </c:pt>
                <c:pt idx="260">
                  <c:v>1.6332482683193584E-2</c:v>
                </c:pt>
                <c:pt idx="261">
                  <c:v>4.3747721472839951E-2</c:v>
                </c:pt>
                <c:pt idx="262">
                  <c:v>1.7499088589135979E-2</c:v>
                </c:pt>
                <c:pt idx="263">
                  <c:v>1.924899744804958E-2</c:v>
                </c:pt>
                <c:pt idx="264">
                  <c:v>6.4163324826831944E-2</c:v>
                </c:pt>
                <c:pt idx="265">
                  <c:v>2.8290193219103168E-2</c:v>
                </c:pt>
                <c:pt idx="266">
                  <c:v>4.3747721472839951E-2</c:v>
                </c:pt>
                <c:pt idx="267">
                  <c:v>6.4163324826831944E-2</c:v>
                </c:pt>
                <c:pt idx="268">
                  <c:v>8.1662413415967902E-2</c:v>
                </c:pt>
                <c:pt idx="269">
                  <c:v>3.2081662413415972E-2</c:v>
                </c:pt>
                <c:pt idx="270">
                  <c:v>6.7079839591687909E-2</c:v>
                </c:pt>
                <c:pt idx="271">
                  <c:v>4.3747721472839951E-2</c:v>
                </c:pt>
                <c:pt idx="272">
                  <c:v>6.4163324826831944E-2</c:v>
                </c:pt>
                <c:pt idx="273">
                  <c:v>0.11666059059423986</c:v>
                </c:pt>
                <c:pt idx="274">
                  <c:v>4.6664236237695951E-2</c:v>
                </c:pt>
                <c:pt idx="275">
                  <c:v>6.9996354356543916E-2</c:v>
                </c:pt>
                <c:pt idx="276">
                  <c:v>4.3747721472839951E-2</c:v>
                </c:pt>
                <c:pt idx="277">
                  <c:v>8.1662413415967902E-2</c:v>
                </c:pt>
                <c:pt idx="278">
                  <c:v>7.8745898651111923E-2</c:v>
                </c:pt>
                <c:pt idx="279">
                  <c:v>0.15749179730222385</c:v>
                </c:pt>
                <c:pt idx="280">
                  <c:v>0.1866569449507838</c:v>
                </c:pt>
                <c:pt idx="281">
                  <c:v>0.13707619394823184</c:v>
                </c:pt>
                <c:pt idx="282">
                  <c:v>0.20123951877506377</c:v>
                </c:pt>
                <c:pt idx="283">
                  <c:v>0.11957710535909585</c:v>
                </c:pt>
                <c:pt idx="284">
                  <c:v>0.10499453153481589</c:v>
                </c:pt>
                <c:pt idx="285">
                  <c:v>0.10499453153481589</c:v>
                </c:pt>
                <c:pt idx="286">
                  <c:v>0.13707619394823184</c:v>
                </c:pt>
                <c:pt idx="287">
                  <c:v>0.12832664965366389</c:v>
                </c:pt>
                <c:pt idx="288">
                  <c:v>8.1662413415967902E-2</c:v>
                </c:pt>
                <c:pt idx="289">
                  <c:v>0.13707619394823184</c:v>
                </c:pt>
                <c:pt idx="290">
                  <c:v>0.1545752825373678</c:v>
                </c:pt>
                <c:pt idx="291">
                  <c:v>0.22457163689391177</c:v>
                </c:pt>
                <c:pt idx="292">
                  <c:v>0.20998906306963178</c:v>
                </c:pt>
                <c:pt idx="293">
                  <c:v>0.21582209259934376</c:v>
                </c:pt>
                <c:pt idx="294">
                  <c:v>0.14290922347794385</c:v>
                </c:pt>
                <c:pt idx="295">
                  <c:v>0.37914691943127954</c:v>
                </c:pt>
                <c:pt idx="296">
                  <c:v>0.19832300401020775</c:v>
                </c:pt>
                <c:pt idx="297">
                  <c:v>0.20123951877506377</c:v>
                </c:pt>
                <c:pt idx="298">
                  <c:v>0.21582209259934376</c:v>
                </c:pt>
                <c:pt idx="299">
                  <c:v>0.20707254830477576</c:v>
                </c:pt>
                <c:pt idx="300">
                  <c:v>0.37914691943127954</c:v>
                </c:pt>
                <c:pt idx="301">
                  <c:v>0.18374043018592778</c:v>
                </c:pt>
                <c:pt idx="302">
                  <c:v>0.14582573824279982</c:v>
                </c:pt>
                <c:pt idx="303">
                  <c:v>0.19832300401020775</c:v>
                </c:pt>
                <c:pt idx="304">
                  <c:v>0.22165512212905572</c:v>
                </c:pt>
                <c:pt idx="305">
                  <c:v>0.14874225300765581</c:v>
                </c:pt>
                <c:pt idx="306">
                  <c:v>0.13707619394823184</c:v>
                </c:pt>
                <c:pt idx="307">
                  <c:v>0.32081662413415962</c:v>
                </c:pt>
                <c:pt idx="308">
                  <c:v>0.32081662413415962</c:v>
                </c:pt>
                <c:pt idx="309">
                  <c:v>0.28290193219103166</c:v>
                </c:pt>
                <c:pt idx="310">
                  <c:v>0.69996354356543922</c:v>
                </c:pt>
                <c:pt idx="311">
                  <c:v>0.20415603353991976</c:v>
                </c:pt>
                <c:pt idx="312">
                  <c:v>0.32081662413415962</c:v>
                </c:pt>
                <c:pt idx="313">
                  <c:v>0.46664236237695944</c:v>
                </c:pt>
                <c:pt idx="314">
                  <c:v>0.32081662413415962</c:v>
                </c:pt>
                <c:pt idx="315">
                  <c:v>0.49580751002551943</c:v>
                </c:pt>
                <c:pt idx="316">
                  <c:v>0.32081662413415962</c:v>
                </c:pt>
                <c:pt idx="317">
                  <c:v>0.23040466642362373</c:v>
                </c:pt>
                <c:pt idx="318">
                  <c:v>0.1866569449507838</c:v>
                </c:pt>
                <c:pt idx="319">
                  <c:v>0.43747721472839946</c:v>
                </c:pt>
                <c:pt idx="320">
                  <c:v>0.34998177178271961</c:v>
                </c:pt>
                <c:pt idx="321">
                  <c:v>0.27998541742617566</c:v>
                </c:pt>
                <c:pt idx="322">
                  <c:v>0.32081662413415962</c:v>
                </c:pt>
                <c:pt idx="323">
                  <c:v>0.34998177178271961</c:v>
                </c:pt>
                <c:pt idx="324">
                  <c:v>0.52497265767407941</c:v>
                </c:pt>
                <c:pt idx="325">
                  <c:v>0.24498724024790372</c:v>
                </c:pt>
                <c:pt idx="326">
                  <c:v>0.37914691943127954</c:v>
                </c:pt>
                <c:pt idx="327">
                  <c:v>0.26248632883703971</c:v>
                </c:pt>
                <c:pt idx="328">
                  <c:v>0.32081662413415962</c:v>
                </c:pt>
                <c:pt idx="329">
                  <c:v>0.87495442945679891</c:v>
                </c:pt>
                <c:pt idx="330">
                  <c:v>0.40831206707983952</c:v>
                </c:pt>
                <c:pt idx="331">
                  <c:v>0.49580751002551943</c:v>
                </c:pt>
                <c:pt idx="332">
                  <c:v>0.37914691943127954</c:v>
                </c:pt>
                <c:pt idx="333">
                  <c:v>0.43747721472839946</c:v>
                </c:pt>
                <c:pt idx="334">
                  <c:v>0.61246810061975931</c:v>
                </c:pt>
                <c:pt idx="335">
                  <c:v>0.32081662413415962</c:v>
                </c:pt>
                <c:pt idx="336">
                  <c:v>0.49580751002551943</c:v>
                </c:pt>
                <c:pt idx="337">
                  <c:v>0.87495442945679891</c:v>
                </c:pt>
                <c:pt idx="338">
                  <c:v>0.46664236237695944</c:v>
                </c:pt>
                <c:pt idx="339">
                  <c:v>0.46664236237695944</c:v>
                </c:pt>
                <c:pt idx="340">
                  <c:v>0.34998177178271961</c:v>
                </c:pt>
                <c:pt idx="341">
                  <c:v>0.87495442945679891</c:v>
                </c:pt>
                <c:pt idx="342">
                  <c:v>2.7123587313160771</c:v>
                </c:pt>
                <c:pt idx="343">
                  <c:v>1.2249362012395186</c:v>
                </c:pt>
                <c:pt idx="344">
                  <c:v>0.64163324826831925</c:v>
                </c:pt>
                <c:pt idx="345">
                  <c:v>1.4290922347794384</c:v>
                </c:pt>
                <c:pt idx="346">
                  <c:v>1.6040831206707982</c:v>
                </c:pt>
                <c:pt idx="347">
                  <c:v>1.8665694495078378</c:v>
                </c:pt>
                <c:pt idx="348">
                  <c:v>1.3999270871308784</c:v>
                </c:pt>
                <c:pt idx="349">
                  <c:v>0.75829383886255908</c:v>
                </c:pt>
                <c:pt idx="350">
                  <c:v>0.78745898651111901</c:v>
                </c:pt>
                <c:pt idx="351">
                  <c:v>0.72912869121399915</c:v>
                </c:pt>
                <c:pt idx="352">
                  <c:v>1.7207437112650381</c:v>
                </c:pt>
                <c:pt idx="353">
                  <c:v>4.1122858184469555</c:v>
                </c:pt>
                <c:pt idx="354">
                  <c:v>1.3415967918337584</c:v>
                </c:pt>
                <c:pt idx="355">
                  <c:v>3.2373313889901563</c:v>
                </c:pt>
                <c:pt idx="356">
                  <c:v>2.6540284360189568</c:v>
                </c:pt>
                <c:pt idx="357">
                  <c:v>3.4123222748815163</c:v>
                </c:pt>
                <c:pt idx="358">
                  <c:v>4.5789281808239153</c:v>
                </c:pt>
                <c:pt idx="359">
                  <c:v>7.0288005833029521</c:v>
                </c:pt>
                <c:pt idx="360">
                  <c:v>5.0747356908494332</c:v>
                </c:pt>
                <c:pt idx="361">
                  <c:v>5.8330295297119932</c:v>
                </c:pt>
                <c:pt idx="362">
                  <c:v>9.9744804958075086</c:v>
                </c:pt>
                <c:pt idx="363">
                  <c:v>11.374407582938387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71-465A-AB89-4D731D3878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372624"/>
        <c:axId val="379269280"/>
      </c:scatterChart>
      <c:valAx>
        <c:axId val="107937262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269280"/>
        <c:crosses val="autoZero"/>
        <c:crossBetween val="midCat"/>
      </c:valAx>
      <c:valAx>
        <c:axId val="37926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372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Sheet5!$B$1</c:f>
              <c:strCache>
                <c:ptCount val="1"/>
                <c:pt idx="0">
                  <c:v>Mean Daily Streamflow (cu ft/s)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Sheet5!$A$2:$A$366</c:f>
              <c:numCache>
                <c:formatCode>m/d/yyyy</c:formatCode>
                <c:ptCount val="365"/>
                <c:pt idx="0">
                  <c:v>36800</c:v>
                </c:pt>
                <c:pt idx="1">
                  <c:v>36801</c:v>
                </c:pt>
                <c:pt idx="2">
                  <c:v>36802</c:v>
                </c:pt>
                <c:pt idx="3">
                  <c:v>36803</c:v>
                </c:pt>
                <c:pt idx="4">
                  <c:v>36804</c:v>
                </c:pt>
                <c:pt idx="5">
                  <c:v>36805</c:v>
                </c:pt>
                <c:pt idx="6">
                  <c:v>36806</c:v>
                </c:pt>
                <c:pt idx="7">
                  <c:v>36807</c:v>
                </c:pt>
                <c:pt idx="8">
                  <c:v>36808</c:v>
                </c:pt>
                <c:pt idx="9">
                  <c:v>36809</c:v>
                </c:pt>
                <c:pt idx="10">
                  <c:v>36810</c:v>
                </c:pt>
                <c:pt idx="11">
                  <c:v>36811</c:v>
                </c:pt>
                <c:pt idx="12">
                  <c:v>36812</c:v>
                </c:pt>
                <c:pt idx="13">
                  <c:v>36813</c:v>
                </c:pt>
                <c:pt idx="14">
                  <c:v>36814</c:v>
                </c:pt>
                <c:pt idx="15">
                  <c:v>36815</c:v>
                </c:pt>
                <c:pt idx="16">
                  <c:v>36816</c:v>
                </c:pt>
                <c:pt idx="17">
                  <c:v>36817</c:v>
                </c:pt>
                <c:pt idx="18">
                  <c:v>36818</c:v>
                </c:pt>
                <c:pt idx="19">
                  <c:v>36819</c:v>
                </c:pt>
                <c:pt idx="20">
                  <c:v>36820</c:v>
                </c:pt>
                <c:pt idx="21">
                  <c:v>36821</c:v>
                </c:pt>
                <c:pt idx="22">
                  <c:v>36822</c:v>
                </c:pt>
                <c:pt idx="23">
                  <c:v>36823</c:v>
                </c:pt>
                <c:pt idx="24">
                  <c:v>36824</c:v>
                </c:pt>
                <c:pt idx="25">
                  <c:v>36825</c:v>
                </c:pt>
                <c:pt idx="26">
                  <c:v>36826</c:v>
                </c:pt>
                <c:pt idx="27">
                  <c:v>36827</c:v>
                </c:pt>
                <c:pt idx="28">
                  <c:v>36828</c:v>
                </c:pt>
                <c:pt idx="29">
                  <c:v>36829</c:v>
                </c:pt>
                <c:pt idx="30">
                  <c:v>36830</c:v>
                </c:pt>
                <c:pt idx="31">
                  <c:v>36831</c:v>
                </c:pt>
                <c:pt idx="32">
                  <c:v>36832</c:v>
                </c:pt>
                <c:pt idx="33">
                  <c:v>36833</c:v>
                </c:pt>
                <c:pt idx="34">
                  <c:v>36834</c:v>
                </c:pt>
                <c:pt idx="35">
                  <c:v>36835</c:v>
                </c:pt>
                <c:pt idx="36">
                  <c:v>36836</c:v>
                </c:pt>
                <c:pt idx="37">
                  <c:v>36837</c:v>
                </c:pt>
                <c:pt idx="38">
                  <c:v>36838</c:v>
                </c:pt>
                <c:pt idx="39">
                  <c:v>36839</c:v>
                </c:pt>
                <c:pt idx="40">
                  <c:v>36840</c:v>
                </c:pt>
                <c:pt idx="41">
                  <c:v>36841</c:v>
                </c:pt>
                <c:pt idx="42">
                  <c:v>36842</c:v>
                </c:pt>
                <c:pt idx="43">
                  <c:v>36843</c:v>
                </c:pt>
                <c:pt idx="44">
                  <c:v>36844</c:v>
                </c:pt>
                <c:pt idx="45">
                  <c:v>36845</c:v>
                </c:pt>
                <c:pt idx="46">
                  <c:v>36846</c:v>
                </c:pt>
                <c:pt idx="47">
                  <c:v>36847</c:v>
                </c:pt>
                <c:pt idx="48">
                  <c:v>36848</c:v>
                </c:pt>
                <c:pt idx="49">
                  <c:v>36849</c:v>
                </c:pt>
                <c:pt idx="50">
                  <c:v>36850</c:v>
                </c:pt>
                <c:pt idx="51">
                  <c:v>36851</c:v>
                </c:pt>
                <c:pt idx="52">
                  <c:v>36852</c:v>
                </c:pt>
                <c:pt idx="53">
                  <c:v>36853</c:v>
                </c:pt>
                <c:pt idx="54">
                  <c:v>36854</c:v>
                </c:pt>
                <c:pt idx="55">
                  <c:v>36855</c:v>
                </c:pt>
                <c:pt idx="56">
                  <c:v>36856</c:v>
                </c:pt>
                <c:pt idx="57">
                  <c:v>36857</c:v>
                </c:pt>
                <c:pt idx="58">
                  <c:v>36858</c:v>
                </c:pt>
                <c:pt idx="59">
                  <c:v>36859</c:v>
                </c:pt>
                <c:pt idx="60">
                  <c:v>36860</c:v>
                </c:pt>
                <c:pt idx="61">
                  <c:v>36861</c:v>
                </c:pt>
                <c:pt idx="62">
                  <c:v>36862</c:v>
                </c:pt>
                <c:pt idx="63">
                  <c:v>36863</c:v>
                </c:pt>
                <c:pt idx="64">
                  <c:v>36864</c:v>
                </c:pt>
                <c:pt idx="65">
                  <c:v>36865</c:v>
                </c:pt>
                <c:pt idx="66">
                  <c:v>36866</c:v>
                </c:pt>
                <c:pt idx="67">
                  <c:v>36867</c:v>
                </c:pt>
                <c:pt idx="68">
                  <c:v>36868</c:v>
                </c:pt>
                <c:pt idx="69">
                  <c:v>36869</c:v>
                </c:pt>
                <c:pt idx="70">
                  <c:v>36870</c:v>
                </c:pt>
                <c:pt idx="71">
                  <c:v>36871</c:v>
                </c:pt>
                <c:pt idx="72">
                  <c:v>36872</c:v>
                </c:pt>
                <c:pt idx="73">
                  <c:v>36873</c:v>
                </c:pt>
                <c:pt idx="74">
                  <c:v>36874</c:v>
                </c:pt>
                <c:pt idx="75">
                  <c:v>36875</c:v>
                </c:pt>
                <c:pt idx="76">
                  <c:v>36876</c:v>
                </c:pt>
                <c:pt idx="77">
                  <c:v>36877</c:v>
                </c:pt>
                <c:pt idx="78">
                  <c:v>36878</c:v>
                </c:pt>
                <c:pt idx="79">
                  <c:v>36879</c:v>
                </c:pt>
                <c:pt idx="80">
                  <c:v>36880</c:v>
                </c:pt>
                <c:pt idx="81">
                  <c:v>36881</c:v>
                </c:pt>
                <c:pt idx="82">
                  <c:v>36882</c:v>
                </c:pt>
                <c:pt idx="83">
                  <c:v>36883</c:v>
                </c:pt>
                <c:pt idx="84">
                  <c:v>36884</c:v>
                </c:pt>
                <c:pt idx="85">
                  <c:v>36885</c:v>
                </c:pt>
                <c:pt idx="86">
                  <c:v>36886</c:v>
                </c:pt>
                <c:pt idx="87">
                  <c:v>36887</c:v>
                </c:pt>
                <c:pt idx="88">
                  <c:v>36888</c:v>
                </c:pt>
                <c:pt idx="89">
                  <c:v>36889</c:v>
                </c:pt>
                <c:pt idx="90">
                  <c:v>36890</c:v>
                </c:pt>
                <c:pt idx="91">
                  <c:v>36891</c:v>
                </c:pt>
                <c:pt idx="92">
                  <c:v>36892</c:v>
                </c:pt>
                <c:pt idx="93">
                  <c:v>36893</c:v>
                </c:pt>
                <c:pt idx="94">
                  <c:v>36894</c:v>
                </c:pt>
                <c:pt idx="95">
                  <c:v>36895</c:v>
                </c:pt>
                <c:pt idx="96">
                  <c:v>36896</c:v>
                </c:pt>
                <c:pt idx="97">
                  <c:v>36897</c:v>
                </c:pt>
                <c:pt idx="98">
                  <c:v>36898</c:v>
                </c:pt>
                <c:pt idx="99">
                  <c:v>36899</c:v>
                </c:pt>
                <c:pt idx="100">
                  <c:v>36900</c:v>
                </c:pt>
                <c:pt idx="101">
                  <c:v>36901</c:v>
                </c:pt>
                <c:pt idx="102">
                  <c:v>36902</c:v>
                </c:pt>
                <c:pt idx="103">
                  <c:v>36903</c:v>
                </c:pt>
                <c:pt idx="104">
                  <c:v>36904</c:v>
                </c:pt>
                <c:pt idx="105">
                  <c:v>36905</c:v>
                </c:pt>
                <c:pt idx="106">
                  <c:v>36906</c:v>
                </c:pt>
                <c:pt idx="107">
                  <c:v>36907</c:v>
                </c:pt>
                <c:pt idx="108">
                  <c:v>36908</c:v>
                </c:pt>
                <c:pt idx="109">
                  <c:v>36909</c:v>
                </c:pt>
                <c:pt idx="110">
                  <c:v>36910</c:v>
                </c:pt>
                <c:pt idx="111">
                  <c:v>36911</c:v>
                </c:pt>
                <c:pt idx="112">
                  <c:v>36912</c:v>
                </c:pt>
                <c:pt idx="113">
                  <c:v>36913</c:v>
                </c:pt>
                <c:pt idx="114">
                  <c:v>36914</c:v>
                </c:pt>
                <c:pt idx="115">
                  <c:v>36915</c:v>
                </c:pt>
                <c:pt idx="116">
                  <c:v>36916</c:v>
                </c:pt>
                <c:pt idx="117">
                  <c:v>36917</c:v>
                </c:pt>
                <c:pt idx="118">
                  <c:v>36918</c:v>
                </c:pt>
                <c:pt idx="119">
                  <c:v>36919</c:v>
                </c:pt>
                <c:pt idx="120">
                  <c:v>36920</c:v>
                </c:pt>
                <c:pt idx="121">
                  <c:v>36921</c:v>
                </c:pt>
                <c:pt idx="122">
                  <c:v>36922</c:v>
                </c:pt>
                <c:pt idx="123">
                  <c:v>36923</c:v>
                </c:pt>
                <c:pt idx="124">
                  <c:v>36924</c:v>
                </c:pt>
                <c:pt idx="125">
                  <c:v>36925</c:v>
                </c:pt>
                <c:pt idx="126">
                  <c:v>36926</c:v>
                </c:pt>
                <c:pt idx="127">
                  <c:v>36927</c:v>
                </c:pt>
                <c:pt idx="128">
                  <c:v>36928</c:v>
                </c:pt>
                <c:pt idx="129">
                  <c:v>36929</c:v>
                </c:pt>
                <c:pt idx="130">
                  <c:v>36930</c:v>
                </c:pt>
                <c:pt idx="131">
                  <c:v>36931</c:v>
                </c:pt>
                <c:pt idx="132">
                  <c:v>36932</c:v>
                </c:pt>
                <c:pt idx="133">
                  <c:v>36933</c:v>
                </c:pt>
                <c:pt idx="134">
                  <c:v>36934</c:v>
                </c:pt>
                <c:pt idx="135">
                  <c:v>36935</c:v>
                </c:pt>
                <c:pt idx="136">
                  <c:v>36936</c:v>
                </c:pt>
                <c:pt idx="137">
                  <c:v>36937</c:v>
                </c:pt>
                <c:pt idx="138">
                  <c:v>36938</c:v>
                </c:pt>
                <c:pt idx="139">
                  <c:v>36939</c:v>
                </c:pt>
                <c:pt idx="140">
                  <c:v>36940</c:v>
                </c:pt>
                <c:pt idx="141">
                  <c:v>36941</c:v>
                </c:pt>
                <c:pt idx="142">
                  <c:v>36942</c:v>
                </c:pt>
                <c:pt idx="143">
                  <c:v>36943</c:v>
                </c:pt>
                <c:pt idx="144">
                  <c:v>36944</c:v>
                </c:pt>
                <c:pt idx="145">
                  <c:v>36945</c:v>
                </c:pt>
                <c:pt idx="146">
                  <c:v>36946</c:v>
                </c:pt>
                <c:pt idx="147">
                  <c:v>36947</c:v>
                </c:pt>
                <c:pt idx="148">
                  <c:v>36948</c:v>
                </c:pt>
                <c:pt idx="149">
                  <c:v>36949</c:v>
                </c:pt>
                <c:pt idx="150">
                  <c:v>36950</c:v>
                </c:pt>
                <c:pt idx="151">
                  <c:v>36951</c:v>
                </c:pt>
                <c:pt idx="152">
                  <c:v>36952</c:v>
                </c:pt>
                <c:pt idx="153">
                  <c:v>36953</c:v>
                </c:pt>
                <c:pt idx="154">
                  <c:v>36954</c:v>
                </c:pt>
                <c:pt idx="155">
                  <c:v>36955</c:v>
                </c:pt>
                <c:pt idx="156">
                  <c:v>36956</c:v>
                </c:pt>
                <c:pt idx="157">
                  <c:v>36957</c:v>
                </c:pt>
                <c:pt idx="158">
                  <c:v>36958</c:v>
                </c:pt>
                <c:pt idx="159">
                  <c:v>36959</c:v>
                </c:pt>
                <c:pt idx="160">
                  <c:v>36960</c:v>
                </c:pt>
                <c:pt idx="161">
                  <c:v>36961</c:v>
                </c:pt>
                <c:pt idx="162">
                  <c:v>36962</c:v>
                </c:pt>
                <c:pt idx="163">
                  <c:v>36963</c:v>
                </c:pt>
                <c:pt idx="164">
                  <c:v>36964</c:v>
                </c:pt>
                <c:pt idx="165">
                  <c:v>36965</c:v>
                </c:pt>
                <c:pt idx="166">
                  <c:v>36966</c:v>
                </c:pt>
                <c:pt idx="167">
                  <c:v>36967</c:v>
                </c:pt>
                <c:pt idx="168">
                  <c:v>36968</c:v>
                </c:pt>
                <c:pt idx="169">
                  <c:v>36969</c:v>
                </c:pt>
                <c:pt idx="170">
                  <c:v>36970</c:v>
                </c:pt>
                <c:pt idx="171">
                  <c:v>36971</c:v>
                </c:pt>
                <c:pt idx="172">
                  <c:v>36972</c:v>
                </c:pt>
                <c:pt idx="173">
                  <c:v>36973</c:v>
                </c:pt>
                <c:pt idx="174">
                  <c:v>36974</c:v>
                </c:pt>
                <c:pt idx="175">
                  <c:v>36975</c:v>
                </c:pt>
                <c:pt idx="176">
                  <c:v>36976</c:v>
                </c:pt>
                <c:pt idx="177">
                  <c:v>36977</c:v>
                </c:pt>
                <c:pt idx="178">
                  <c:v>36978</c:v>
                </c:pt>
                <c:pt idx="179">
                  <c:v>36979</c:v>
                </c:pt>
                <c:pt idx="180">
                  <c:v>36980</c:v>
                </c:pt>
                <c:pt idx="181">
                  <c:v>36981</c:v>
                </c:pt>
                <c:pt idx="182">
                  <c:v>36982</c:v>
                </c:pt>
                <c:pt idx="183">
                  <c:v>36983</c:v>
                </c:pt>
                <c:pt idx="184">
                  <c:v>36984</c:v>
                </c:pt>
                <c:pt idx="185">
                  <c:v>36985</c:v>
                </c:pt>
                <c:pt idx="186">
                  <c:v>36986</c:v>
                </c:pt>
                <c:pt idx="187">
                  <c:v>36987</c:v>
                </c:pt>
                <c:pt idx="188">
                  <c:v>36988</c:v>
                </c:pt>
                <c:pt idx="189">
                  <c:v>36989</c:v>
                </c:pt>
                <c:pt idx="190">
                  <c:v>36990</c:v>
                </c:pt>
                <c:pt idx="191">
                  <c:v>36991</c:v>
                </c:pt>
                <c:pt idx="192">
                  <c:v>36992</c:v>
                </c:pt>
                <c:pt idx="193">
                  <c:v>36993</c:v>
                </c:pt>
                <c:pt idx="194">
                  <c:v>36994</c:v>
                </c:pt>
                <c:pt idx="195">
                  <c:v>36995</c:v>
                </c:pt>
                <c:pt idx="196">
                  <c:v>36996</c:v>
                </c:pt>
                <c:pt idx="197">
                  <c:v>36997</c:v>
                </c:pt>
                <c:pt idx="198">
                  <c:v>36998</c:v>
                </c:pt>
                <c:pt idx="199">
                  <c:v>36999</c:v>
                </c:pt>
                <c:pt idx="200">
                  <c:v>37000</c:v>
                </c:pt>
                <c:pt idx="201">
                  <c:v>37001</c:v>
                </c:pt>
                <c:pt idx="202">
                  <c:v>37002</c:v>
                </c:pt>
                <c:pt idx="203">
                  <c:v>37003</c:v>
                </c:pt>
                <c:pt idx="204">
                  <c:v>37004</c:v>
                </c:pt>
                <c:pt idx="205">
                  <c:v>37005</c:v>
                </c:pt>
                <c:pt idx="206">
                  <c:v>37006</c:v>
                </c:pt>
                <c:pt idx="207">
                  <c:v>37007</c:v>
                </c:pt>
                <c:pt idx="208">
                  <c:v>37008</c:v>
                </c:pt>
                <c:pt idx="209">
                  <c:v>37009</c:v>
                </c:pt>
                <c:pt idx="210">
                  <c:v>37010</c:v>
                </c:pt>
                <c:pt idx="211">
                  <c:v>37011</c:v>
                </c:pt>
                <c:pt idx="212">
                  <c:v>37012</c:v>
                </c:pt>
                <c:pt idx="213">
                  <c:v>37013</c:v>
                </c:pt>
                <c:pt idx="214">
                  <c:v>37014</c:v>
                </c:pt>
                <c:pt idx="215">
                  <c:v>37015</c:v>
                </c:pt>
                <c:pt idx="216">
                  <c:v>37016</c:v>
                </c:pt>
                <c:pt idx="217">
                  <c:v>37017</c:v>
                </c:pt>
                <c:pt idx="218">
                  <c:v>37018</c:v>
                </c:pt>
                <c:pt idx="219">
                  <c:v>37019</c:v>
                </c:pt>
                <c:pt idx="220">
                  <c:v>37020</c:v>
                </c:pt>
                <c:pt idx="221">
                  <c:v>37021</c:v>
                </c:pt>
                <c:pt idx="222">
                  <c:v>37022</c:v>
                </c:pt>
                <c:pt idx="223">
                  <c:v>37023</c:v>
                </c:pt>
                <c:pt idx="224">
                  <c:v>37024</c:v>
                </c:pt>
                <c:pt idx="225">
                  <c:v>37025</c:v>
                </c:pt>
                <c:pt idx="226">
                  <c:v>37026</c:v>
                </c:pt>
                <c:pt idx="227">
                  <c:v>37027</c:v>
                </c:pt>
                <c:pt idx="228">
                  <c:v>37028</c:v>
                </c:pt>
                <c:pt idx="229">
                  <c:v>37029</c:v>
                </c:pt>
                <c:pt idx="230">
                  <c:v>37030</c:v>
                </c:pt>
                <c:pt idx="231">
                  <c:v>37031</c:v>
                </c:pt>
                <c:pt idx="232">
                  <c:v>37032</c:v>
                </c:pt>
                <c:pt idx="233">
                  <c:v>37033</c:v>
                </c:pt>
                <c:pt idx="234">
                  <c:v>37034</c:v>
                </c:pt>
                <c:pt idx="235">
                  <c:v>37035</c:v>
                </c:pt>
                <c:pt idx="236">
                  <c:v>37036</c:v>
                </c:pt>
                <c:pt idx="237">
                  <c:v>37037</c:v>
                </c:pt>
                <c:pt idx="238">
                  <c:v>37038</c:v>
                </c:pt>
                <c:pt idx="239">
                  <c:v>37039</c:v>
                </c:pt>
                <c:pt idx="240">
                  <c:v>37040</c:v>
                </c:pt>
                <c:pt idx="241">
                  <c:v>37041</c:v>
                </c:pt>
                <c:pt idx="242">
                  <c:v>37042</c:v>
                </c:pt>
                <c:pt idx="243">
                  <c:v>37043</c:v>
                </c:pt>
                <c:pt idx="244">
                  <c:v>37044</c:v>
                </c:pt>
                <c:pt idx="245">
                  <c:v>37045</c:v>
                </c:pt>
                <c:pt idx="246">
                  <c:v>37046</c:v>
                </c:pt>
                <c:pt idx="247">
                  <c:v>37047</c:v>
                </c:pt>
                <c:pt idx="248">
                  <c:v>37048</c:v>
                </c:pt>
                <c:pt idx="249">
                  <c:v>37049</c:v>
                </c:pt>
                <c:pt idx="250">
                  <c:v>37050</c:v>
                </c:pt>
                <c:pt idx="251">
                  <c:v>37051</c:v>
                </c:pt>
                <c:pt idx="252">
                  <c:v>37052</c:v>
                </c:pt>
                <c:pt idx="253">
                  <c:v>37053</c:v>
                </c:pt>
                <c:pt idx="254">
                  <c:v>37054</c:v>
                </c:pt>
                <c:pt idx="255">
                  <c:v>37055</c:v>
                </c:pt>
                <c:pt idx="256">
                  <c:v>37056</c:v>
                </c:pt>
                <c:pt idx="257">
                  <c:v>37057</c:v>
                </c:pt>
                <c:pt idx="258">
                  <c:v>37058</c:v>
                </c:pt>
                <c:pt idx="259">
                  <c:v>37059</c:v>
                </c:pt>
                <c:pt idx="260">
                  <c:v>37060</c:v>
                </c:pt>
                <c:pt idx="261">
                  <c:v>37061</c:v>
                </c:pt>
                <c:pt idx="262">
                  <c:v>37062</c:v>
                </c:pt>
                <c:pt idx="263">
                  <c:v>37063</c:v>
                </c:pt>
                <c:pt idx="264">
                  <c:v>37064</c:v>
                </c:pt>
                <c:pt idx="265">
                  <c:v>37065</c:v>
                </c:pt>
                <c:pt idx="266">
                  <c:v>37066</c:v>
                </c:pt>
                <c:pt idx="267">
                  <c:v>37067</c:v>
                </c:pt>
                <c:pt idx="268">
                  <c:v>37068</c:v>
                </c:pt>
                <c:pt idx="269">
                  <c:v>37069</c:v>
                </c:pt>
                <c:pt idx="270">
                  <c:v>37070</c:v>
                </c:pt>
                <c:pt idx="271">
                  <c:v>37071</c:v>
                </c:pt>
                <c:pt idx="272">
                  <c:v>37072</c:v>
                </c:pt>
                <c:pt idx="273">
                  <c:v>37073</c:v>
                </c:pt>
                <c:pt idx="274">
                  <c:v>37074</c:v>
                </c:pt>
                <c:pt idx="275">
                  <c:v>37075</c:v>
                </c:pt>
                <c:pt idx="276">
                  <c:v>37076</c:v>
                </c:pt>
                <c:pt idx="277">
                  <c:v>37077</c:v>
                </c:pt>
                <c:pt idx="278">
                  <c:v>37078</c:v>
                </c:pt>
                <c:pt idx="279">
                  <c:v>37079</c:v>
                </c:pt>
                <c:pt idx="280">
                  <c:v>37080</c:v>
                </c:pt>
                <c:pt idx="281">
                  <c:v>37081</c:v>
                </c:pt>
                <c:pt idx="282">
                  <c:v>37082</c:v>
                </c:pt>
                <c:pt idx="283">
                  <c:v>37083</c:v>
                </c:pt>
                <c:pt idx="284">
                  <c:v>37084</c:v>
                </c:pt>
                <c:pt idx="285">
                  <c:v>37085</c:v>
                </c:pt>
                <c:pt idx="286">
                  <c:v>37086</c:v>
                </c:pt>
                <c:pt idx="287">
                  <c:v>37087</c:v>
                </c:pt>
                <c:pt idx="288">
                  <c:v>37088</c:v>
                </c:pt>
                <c:pt idx="289">
                  <c:v>37089</c:v>
                </c:pt>
                <c:pt idx="290">
                  <c:v>37090</c:v>
                </c:pt>
                <c:pt idx="291">
                  <c:v>37091</c:v>
                </c:pt>
                <c:pt idx="292">
                  <c:v>37092</c:v>
                </c:pt>
                <c:pt idx="293">
                  <c:v>37093</c:v>
                </c:pt>
                <c:pt idx="294">
                  <c:v>37094</c:v>
                </c:pt>
                <c:pt idx="295">
                  <c:v>37095</c:v>
                </c:pt>
                <c:pt idx="296">
                  <c:v>37096</c:v>
                </c:pt>
                <c:pt idx="297">
                  <c:v>37097</c:v>
                </c:pt>
                <c:pt idx="298">
                  <c:v>37098</c:v>
                </c:pt>
                <c:pt idx="299">
                  <c:v>37099</c:v>
                </c:pt>
                <c:pt idx="300">
                  <c:v>37100</c:v>
                </c:pt>
                <c:pt idx="301">
                  <c:v>37101</c:v>
                </c:pt>
                <c:pt idx="302">
                  <c:v>37102</c:v>
                </c:pt>
                <c:pt idx="303">
                  <c:v>37103</c:v>
                </c:pt>
                <c:pt idx="304">
                  <c:v>37104</c:v>
                </c:pt>
                <c:pt idx="305">
                  <c:v>37105</c:v>
                </c:pt>
                <c:pt idx="306">
                  <c:v>37106</c:v>
                </c:pt>
                <c:pt idx="307">
                  <c:v>37107</c:v>
                </c:pt>
                <c:pt idx="308">
                  <c:v>37108</c:v>
                </c:pt>
                <c:pt idx="309">
                  <c:v>37109</c:v>
                </c:pt>
                <c:pt idx="310">
                  <c:v>37110</c:v>
                </c:pt>
                <c:pt idx="311">
                  <c:v>37111</c:v>
                </c:pt>
                <c:pt idx="312">
                  <c:v>37112</c:v>
                </c:pt>
                <c:pt idx="313">
                  <c:v>37113</c:v>
                </c:pt>
                <c:pt idx="314">
                  <c:v>37114</c:v>
                </c:pt>
                <c:pt idx="315">
                  <c:v>37115</c:v>
                </c:pt>
                <c:pt idx="316">
                  <c:v>37116</c:v>
                </c:pt>
                <c:pt idx="317">
                  <c:v>37117</c:v>
                </c:pt>
                <c:pt idx="318">
                  <c:v>37118</c:v>
                </c:pt>
                <c:pt idx="319">
                  <c:v>37119</c:v>
                </c:pt>
                <c:pt idx="320">
                  <c:v>37120</c:v>
                </c:pt>
                <c:pt idx="321">
                  <c:v>37121</c:v>
                </c:pt>
                <c:pt idx="322">
                  <c:v>37122</c:v>
                </c:pt>
                <c:pt idx="323">
                  <c:v>37123</c:v>
                </c:pt>
                <c:pt idx="324">
                  <c:v>37124</c:v>
                </c:pt>
                <c:pt idx="325">
                  <c:v>37125</c:v>
                </c:pt>
                <c:pt idx="326">
                  <c:v>37126</c:v>
                </c:pt>
                <c:pt idx="327">
                  <c:v>37127</c:v>
                </c:pt>
                <c:pt idx="328">
                  <c:v>37128</c:v>
                </c:pt>
                <c:pt idx="329">
                  <c:v>37129</c:v>
                </c:pt>
                <c:pt idx="330">
                  <c:v>37130</c:v>
                </c:pt>
                <c:pt idx="331">
                  <c:v>37131</c:v>
                </c:pt>
                <c:pt idx="332">
                  <c:v>37132</c:v>
                </c:pt>
                <c:pt idx="333">
                  <c:v>37133</c:v>
                </c:pt>
                <c:pt idx="334">
                  <c:v>37134</c:v>
                </c:pt>
                <c:pt idx="335">
                  <c:v>37135</c:v>
                </c:pt>
                <c:pt idx="336">
                  <c:v>37136</c:v>
                </c:pt>
                <c:pt idx="337">
                  <c:v>37137</c:v>
                </c:pt>
                <c:pt idx="338">
                  <c:v>37138</c:v>
                </c:pt>
                <c:pt idx="339">
                  <c:v>37139</c:v>
                </c:pt>
                <c:pt idx="340">
                  <c:v>37140</c:v>
                </c:pt>
                <c:pt idx="341">
                  <c:v>37141</c:v>
                </c:pt>
                <c:pt idx="342">
                  <c:v>37142</c:v>
                </c:pt>
                <c:pt idx="343">
                  <c:v>37143</c:v>
                </c:pt>
                <c:pt idx="344">
                  <c:v>37144</c:v>
                </c:pt>
                <c:pt idx="345">
                  <c:v>37145</c:v>
                </c:pt>
                <c:pt idx="346">
                  <c:v>37146</c:v>
                </c:pt>
                <c:pt idx="347">
                  <c:v>37147</c:v>
                </c:pt>
                <c:pt idx="348">
                  <c:v>37148</c:v>
                </c:pt>
                <c:pt idx="349">
                  <c:v>37149</c:v>
                </c:pt>
                <c:pt idx="350">
                  <c:v>37150</c:v>
                </c:pt>
                <c:pt idx="351">
                  <c:v>37151</c:v>
                </c:pt>
                <c:pt idx="352">
                  <c:v>37152</c:v>
                </c:pt>
                <c:pt idx="353">
                  <c:v>37153</c:v>
                </c:pt>
                <c:pt idx="354">
                  <c:v>37154</c:v>
                </c:pt>
                <c:pt idx="355">
                  <c:v>37155</c:v>
                </c:pt>
                <c:pt idx="356">
                  <c:v>37156</c:v>
                </c:pt>
                <c:pt idx="357">
                  <c:v>37157</c:v>
                </c:pt>
                <c:pt idx="358">
                  <c:v>37158</c:v>
                </c:pt>
                <c:pt idx="359">
                  <c:v>37159</c:v>
                </c:pt>
                <c:pt idx="360">
                  <c:v>37160</c:v>
                </c:pt>
                <c:pt idx="361">
                  <c:v>37161</c:v>
                </c:pt>
                <c:pt idx="362">
                  <c:v>37162</c:v>
                </c:pt>
                <c:pt idx="363">
                  <c:v>37163</c:v>
                </c:pt>
              </c:numCache>
            </c:numRef>
          </c:cat>
          <c:val>
            <c:numRef>
              <c:f>Sheet5!$B$2:$B$366</c:f>
              <c:numCache>
                <c:formatCode>General</c:formatCode>
                <c:ptCount val="365"/>
                <c:pt idx="0">
                  <c:v>0.56633639815714132</c:v>
                </c:pt>
                <c:pt idx="1">
                  <c:v>0.62297003797285544</c:v>
                </c:pt>
                <c:pt idx="2">
                  <c:v>0.59465321806499838</c:v>
                </c:pt>
                <c:pt idx="3">
                  <c:v>0.56633639815714132</c:v>
                </c:pt>
                <c:pt idx="4">
                  <c:v>0.56633639815714132</c:v>
                </c:pt>
                <c:pt idx="5">
                  <c:v>0.56633639815714132</c:v>
                </c:pt>
                <c:pt idx="6">
                  <c:v>0.56633639815714132</c:v>
                </c:pt>
                <c:pt idx="7">
                  <c:v>0.56633639815714132</c:v>
                </c:pt>
                <c:pt idx="8">
                  <c:v>0.59465321806499838</c:v>
                </c:pt>
                <c:pt idx="9">
                  <c:v>0.59465321806499838</c:v>
                </c:pt>
                <c:pt idx="10">
                  <c:v>0.59465321806499838</c:v>
                </c:pt>
                <c:pt idx="11">
                  <c:v>0.59465321806499838</c:v>
                </c:pt>
                <c:pt idx="12">
                  <c:v>0.62297003797285544</c:v>
                </c:pt>
                <c:pt idx="13">
                  <c:v>0.62297003797285544</c:v>
                </c:pt>
                <c:pt idx="14">
                  <c:v>0.62297003797285544</c:v>
                </c:pt>
                <c:pt idx="15">
                  <c:v>0.62297003797285544</c:v>
                </c:pt>
                <c:pt idx="16">
                  <c:v>0.6512868578807125</c:v>
                </c:pt>
                <c:pt idx="17">
                  <c:v>0.6512868578807125</c:v>
                </c:pt>
                <c:pt idx="18">
                  <c:v>0.62297003797285544</c:v>
                </c:pt>
                <c:pt idx="19">
                  <c:v>0.73623731760428368</c:v>
                </c:pt>
                <c:pt idx="20">
                  <c:v>0.73623731760428368</c:v>
                </c:pt>
                <c:pt idx="21">
                  <c:v>0.79287095741999791</c:v>
                </c:pt>
                <c:pt idx="22">
                  <c:v>0.76455413751214074</c:v>
                </c:pt>
                <c:pt idx="23">
                  <c:v>0.76455413751214074</c:v>
                </c:pt>
                <c:pt idx="24">
                  <c:v>0.76455413751214074</c:v>
                </c:pt>
                <c:pt idx="25">
                  <c:v>0.73623731760428368</c:v>
                </c:pt>
                <c:pt idx="26">
                  <c:v>0.73623731760428368</c:v>
                </c:pt>
                <c:pt idx="27">
                  <c:v>0.76455413751214074</c:v>
                </c:pt>
                <c:pt idx="28">
                  <c:v>0.79287095741999791</c:v>
                </c:pt>
                <c:pt idx="29">
                  <c:v>0.79287095741999791</c:v>
                </c:pt>
                <c:pt idx="30">
                  <c:v>0.76455413751214074</c:v>
                </c:pt>
                <c:pt idx="31">
                  <c:v>0.76455413751214074</c:v>
                </c:pt>
                <c:pt idx="32">
                  <c:v>0.76455413751214074</c:v>
                </c:pt>
                <c:pt idx="33">
                  <c:v>0.76455413751214074</c:v>
                </c:pt>
                <c:pt idx="34">
                  <c:v>0.82118777732785497</c:v>
                </c:pt>
                <c:pt idx="35">
                  <c:v>0.87782141714356909</c:v>
                </c:pt>
                <c:pt idx="36">
                  <c:v>0.90613823705142615</c:v>
                </c:pt>
                <c:pt idx="37">
                  <c:v>0.87782141714356909</c:v>
                </c:pt>
                <c:pt idx="38">
                  <c:v>0.90613823705142615</c:v>
                </c:pt>
                <c:pt idx="39">
                  <c:v>0.99108869677499734</c:v>
                </c:pt>
                <c:pt idx="40">
                  <c:v>0.99108869677499734</c:v>
                </c:pt>
                <c:pt idx="41">
                  <c:v>0.87782141714356909</c:v>
                </c:pt>
                <c:pt idx="42">
                  <c:v>0.76455413751214074</c:v>
                </c:pt>
                <c:pt idx="43">
                  <c:v>0.90613823705142615</c:v>
                </c:pt>
                <c:pt idx="44">
                  <c:v>0.79287095741999791</c:v>
                </c:pt>
                <c:pt idx="45">
                  <c:v>0.76455413751214074</c:v>
                </c:pt>
                <c:pt idx="46">
                  <c:v>0.84950459723571203</c:v>
                </c:pt>
                <c:pt idx="47">
                  <c:v>0.82118777732785497</c:v>
                </c:pt>
                <c:pt idx="48">
                  <c:v>0.79287095741999791</c:v>
                </c:pt>
                <c:pt idx="49">
                  <c:v>0.76455413751214074</c:v>
                </c:pt>
                <c:pt idx="50">
                  <c:v>0.6512868578807125</c:v>
                </c:pt>
                <c:pt idx="51">
                  <c:v>0.70792049769642662</c:v>
                </c:pt>
                <c:pt idx="52">
                  <c:v>0.70792049769642662</c:v>
                </c:pt>
                <c:pt idx="53">
                  <c:v>0.70792049769642662</c:v>
                </c:pt>
                <c:pt idx="54">
                  <c:v>0.73623731760428368</c:v>
                </c:pt>
                <c:pt idx="55">
                  <c:v>0.76455413751214074</c:v>
                </c:pt>
                <c:pt idx="56">
                  <c:v>0.82118777732785497</c:v>
                </c:pt>
                <c:pt idx="57">
                  <c:v>0.93445505695928321</c:v>
                </c:pt>
                <c:pt idx="58">
                  <c:v>0.96277187686714027</c:v>
                </c:pt>
                <c:pt idx="59">
                  <c:v>0.93445505695928321</c:v>
                </c:pt>
                <c:pt idx="60">
                  <c:v>1.1326727963142826</c:v>
                </c:pt>
                <c:pt idx="61">
                  <c:v>1.1609896162221398</c:v>
                </c:pt>
                <c:pt idx="62">
                  <c:v>1.1609896162221398</c:v>
                </c:pt>
                <c:pt idx="63">
                  <c:v>1.2176232560378539</c:v>
                </c:pt>
                <c:pt idx="64">
                  <c:v>1.1893064361299968</c:v>
                </c:pt>
                <c:pt idx="65">
                  <c:v>1.1609896162221398</c:v>
                </c:pt>
                <c:pt idx="66">
                  <c:v>1.1326727963142826</c:v>
                </c:pt>
                <c:pt idx="67">
                  <c:v>1.0760391564985685</c:v>
                </c:pt>
                <c:pt idx="68">
                  <c:v>1.0477223365907116</c:v>
                </c:pt>
                <c:pt idx="69">
                  <c:v>1.0194055166828544</c:v>
                </c:pt>
                <c:pt idx="70">
                  <c:v>0.96277187686714027</c:v>
                </c:pt>
                <c:pt idx="71">
                  <c:v>0.79287095741999791</c:v>
                </c:pt>
                <c:pt idx="72">
                  <c:v>0.73623731760428368</c:v>
                </c:pt>
                <c:pt idx="73">
                  <c:v>0.73623731760428368</c:v>
                </c:pt>
                <c:pt idx="74">
                  <c:v>0.90613823705142615</c:v>
                </c:pt>
                <c:pt idx="75">
                  <c:v>1.0194055166828544</c:v>
                </c:pt>
                <c:pt idx="76">
                  <c:v>0.99108869677499734</c:v>
                </c:pt>
                <c:pt idx="77">
                  <c:v>0.96277187686714027</c:v>
                </c:pt>
                <c:pt idx="78">
                  <c:v>0.93445505695928321</c:v>
                </c:pt>
                <c:pt idx="79">
                  <c:v>0.90613823705142615</c:v>
                </c:pt>
                <c:pt idx="80">
                  <c:v>0.90613823705142615</c:v>
                </c:pt>
                <c:pt idx="81">
                  <c:v>0.90613823705142615</c:v>
                </c:pt>
                <c:pt idx="82">
                  <c:v>0.93445505695928321</c:v>
                </c:pt>
                <c:pt idx="83">
                  <c:v>0.99108869677499734</c:v>
                </c:pt>
                <c:pt idx="84">
                  <c:v>1.0760391564985685</c:v>
                </c:pt>
                <c:pt idx="85">
                  <c:v>1.1326727963142826</c:v>
                </c:pt>
                <c:pt idx="86">
                  <c:v>1.1326727963142826</c:v>
                </c:pt>
                <c:pt idx="87">
                  <c:v>1.2176232560378539</c:v>
                </c:pt>
                <c:pt idx="88">
                  <c:v>1.2459400759457109</c:v>
                </c:pt>
                <c:pt idx="89">
                  <c:v>1.2176232560378539</c:v>
                </c:pt>
                <c:pt idx="90">
                  <c:v>1.1893064361299968</c:v>
                </c:pt>
                <c:pt idx="91">
                  <c:v>1.1609896162221398</c:v>
                </c:pt>
                <c:pt idx="92">
                  <c:v>1.1609896162221398</c:v>
                </c:pt>
                <c:pt idx="93">
                  <c:v>1.1043559764064257</c:v>
                </c:pt>
                <c:pt idx="94">
                  <c:v>1.0760391564985685</c:v>
                </c:pt>
                <c:pt idx="95">
                  <c:v>1.0477223365907116</c:v>
                </c:pt>
                <c:pt idx="96">
                  <c:v>1.1326727963142826</c:v>
                </c:pt>
                <c:pt idx="97">
                  <c:v>1.1893064361299968</c:v>
                </c:pt>
                <c:pt idx="98">
                  <c:v>1.2459400759457109</c:v>
                </c:pt>
                <c:pt idx="99">
                  <c:v>1.3308905356692822</c:v>
                </c:pt>
                <c:pt idx="100">
                  <c:v>1.4158409953928532</c:v>
                </c:pt>
                <c:pt idx="101">
                  <c:v>1.5291082750242815</c:v>
                </c:pt>
                <c:pt idx="102">
                  <c:v>1.6706923745635669</c:v>
                </c:pt>
                <c:pt idx="103">
                  <c:v>1.6423755546557099</c:v>
                </c:pt>
                <c:pt idx="104">
                  <c:v>1.5857419148399958</c:v>
                </c:pt>
                <c:pt idx="105">
                  <c:v>1.6140587347478528</c:v>
                </c:pt>
                <c:pt idx="106">
                  <c:v>1.4724746352085674</c:v>
                </c:pt>
                <c:pt idx="107">
                  <c:v>1.2742568958535681</c:v>
                </c:pt>
                <c:pt idx="108">
                  <c:v>1.2176232560378539</c:v>
                </c:pt>
                <c:pt idx="109">
                  <c:v>1.1893064361299968</c:v>
                </c:pt>
                <c:pt idx="110">
                  <c:v>1.1893064361299968</c:v>
                </c:pt>
                <c:pt idx="111">
                  <c:v>1.2176232560378539</c:v>
                </c:pt>
                <c:pt idx="112">
                  <c:v>1.1893064361299968</c:v>
                </c:pt>
                <c:pt idx="113">
                  <c:v>1.3592073555771391</c:v>
                </c:pt>
                <c:pt idx="114">
                  <c:v>1.302573715761425</c:v>
                </c:pt>
                <c:pt idx="115">
                  <c:v>1.302573715761425</c:v>
                </c:pt>
                <c:pt idx="116">
                  <c:v>1.8122764741028523</c:v>
                </c:pt>
                <c:pt idx="117">
                  <c:v>1.7556428342871382</c:v>
                </c:pt>
                <c:pt idx="118">
                  <c:v>1.5291082750242815</c:v>
                </c:pt>
                <c:pt idx="119">
                  <c:v>1.4158409953928532</c:v>
                </c:pt>
                <c:pt idx="120">
                  <c:v>1.4158409953928532</c:v>
                </c:pt>
                <c:pt idx="121">
                  <c:v>1.3875241754849963</c:v>
                </c:pt>
                <c:pt idx="122">
                  <c:v>1.4158409953928532</c:v>
                </c:pt>
                <c:pt idx="123">
                  <c:v>1.3308905356692822</c:v>
                </c:pt>
                <c:pt idx="124">
                  <c:v>1.3592073555771391</c:v>
                </c:pt>
                <c:pt idx="125">
                  <c:v>1.4441578153007104</c:v>
                </c:pt>
                <c:pt idx="126">
                  <c:v>1.5857419148399958</c:v>
                </c:pt>
                <c:pt idx="127">
                  <c:v>2.152078312997137</c:v>
                </c:pt>
                <c:pt idx="128">
                  <c:v>7.8720759343842648</c:v>
                </c:pt>
                <c:pt idx="129">
                  <c:v>8.2401945931864056</c:v>
                </c:pt>
                <c:pt idx="130">
                  <c:v>5.804948081110699</c:v>
                </c:pt>
                <c:pt idx="131">
                  <c:v>4.7855425644278444</c:v>
                </c:pt>
                <c:pt idx="132">
                  <c:v>3.7095034079292759</c:v>
                </c:pt>
                <c:pt idx="133">
                  <c:v>3.1998006495878486</c:v>
                </c:pt>
                <c:pt idx="134">
                  <c:v>2.4918801518914218</c:v>
                </c:pt>
                <c:pt idx="135">
                  <c:v>2.3786128722599935</c:v>
                </c:pt>
                <c:pt idx="136">
                  <c:v>2.0671278532735657</c:v>
                </c:pt>
                <c:pt idx="137">
                  <c:v>2.0104942134578518</c:v>
                </c:pt>
                <c:pt idx="138">
                  <c:v>1.8405932940107093</c:v>
                </c:pt>
                <c:pt idx="139">
                  <c:v>1.4441578153007104</c:v>
                </c:pt>
                <c:pt idx="140">
                  <c:v>1.8689101139185664</c:v>
                </c:pt>
                <c:pt idx="141">
                  <c:v>1.7839596541949951</c:v>
                </c:pt>
                <c:pt idx="142">
                  <c:v>1.6423755546557099</c:v>
                </c:pt>
                <c:pt idx="143">
                  <c:v>2.3502960523521366</c:v>
                </c:pt>
                <c:pt idx="144">
                  <c:v>2.7467315310621356</c:v>
                </c:pt>
                <c:pt idx="145">
                  <c:v>3.8510875074685611</c:v>
                </c:pt>
                <c:pt idx="146">
                  <c:v>6.9093040575171241</c:v>
                </c:pt>
                <c:pt idx="147">
                  <c:v>6.4279181190835537</c:v>
                </c:pt>
                <c:pt idx="148">
                  <c:v>6.258017199636412</c:v>
                </c:pt>
                <c:pt idx="149">
                  <c:v>5.4368294223085565</c:v>
                </c:pt>
                <c:pt idx="150">
                  <c:v>4.5590080051649879</c:v>
                </c:pt>
                <c:pt idx="151">
                  <c:v>3.7944538676528468</c:v>
                </c:pt>
                <c:pt idx="152">
                  <c:v>3.879404327376418</c:v>
                </c:pt>
                <c:pt idx="153">
                  <c:v>4.3324734459021315</c:v>
                </c:pt>
                <c:pt idx="154">
                  <c:v>5.7483144412949843</c:v>
                </c:pt>
                <c:pt idx="155">
                  <c:v>5.663363981571413</c:v>
                </c:pt>
                <c:pt idx="156">
                  <c:v>9.2312832899614037</c:v>
                </c:pt>
                <c:pt idx="157">
                  <c:v>14.781379991901389</c:v>
                </c:pt>
                <c:pt idx="158">
                  <c:v>16.452072366464957</c:v>
                </c:pt>
                <c:pt idx="159">
                  <c:v>18.972269338264233</c:v>
                </c:pt>
                <c:pt idx="160">
                  <c:v>18.660784319277806</c:v>
                </c:pt>
                <c:pt idx="161">
                  <c:v>16.112270527570672</c:v>
                </c:pt>
                <c:pt idx="162">
                  <c:v>13.478806276139963</c:v>
                </c:pt>
                <c:pt idx="163">
                  <c:v>16.31048826692567</c:v>
                </c:pt>
                <c:pt idx="164">
                  <c:v>20.303159873933517</c:v>
                </c:pt>
                <c:pt idx="165">
                  <c:v>12.147915740470681</c:v>
                </c:pt>
                <c:pt idx="166">
                  <c:v>9.1746496501456889</c:v>
                </c:pt>
                <c:pt idx="167">
                  <c:v>8.9764319107906907</c:v>
                </c:pt>
                <c:pt idx="168">
                  <c:v>7.4756404556742657</c:v>
                </c:pt>
                <c:pt idx="169">
                  <c:v>7.362373176042837</c:v>
                </c:pt>
                <c:pt idx="170">
                  <c:v>10.732074745077828</c:v>
                </c:pt>
                <c:pt idx="171">
                  <c:v>8.8631646311592611</c:v>
                </c:pt>
                <c:pt idx="172">
                  <c:v>6.5978190385306963</c:v>
                </c:pt>
                <c:pt idx="173">
                  <c:v>5.4368294223085565</c:v>
                </c:pt>
                <c:pt idx="174">
                  <c:v>4.7289089246121305</c:v>
                </c:pt>
                <c:pt idx="175">
                  <c:v>4.5023743653492732</c:v>
                </c:pt>
                <c:pt idx="176">
                  <c:v>6.0314826403735555</c:v>
                </c:pt>
                <c:pt idx="177">
                  <c:v>6.059799460281412</c:v>
                </c:pt>
                <c:pt idx="178">
                  <c:v>5.5784135218478417</c:v>
                </c:pt>
                <c:pt idx="179">
                  <c:v>6.3996012991756972</c:v>
                </c:pt>
                <c:pt idx="180">
                  <c:v>5.8332649010185555</c:v>
                </c:pt>
                <c:pt idx="181">
                  <c:v>4.8988098440592722</c:v>
                </c:pt>
                <c:pt idx="182">
                  <c:v>5.1253444033221287</c:v>
                </c:pt>
                <c:pt idx="183">
                  <c:v>7.3340563561349805</c:v>
                </c:pt>
                <c:pt idx="184">
                  <c:v>6.3996012991756972</c:v>
                </c:pt>
                <c:pt idx="185">
                  <c:v>7.560590915397837</c:v>
                </c:pt>
                <c:pt idx="186">
                  <c:v>7.3057395362271231</c:v>
                </c:pt>
                <c:pt idx="187">
                  <c:v>6.2863340195442685</c:v>
                </c:pt>
                <c:pt idx="188">
                  <c:v>7.0792049769642666</c:v>
                </c:pt>
                <c:pt idx="189">
                  <c:v>7.560590915397837</c:v>
                </c:pt>
                <c:pt idx="190">
                  <c:v>7.560590915397837</c:v>
                </c:pt>
                <c:pt idx="191">
                  <c:v>6.711086318162125</c:v>
                </c:pt>
                <c:pt idx="192">
                  <c:v>6.1447499200049833</c:v>
                </c:pt>
                <c:pt idx="193">
                  <c:v>9.3445505695928315</c:v>
                </c:pt>
                <c:pt idx="194">
                  <c:v>9.712669228394974</c:v>
                </c:pt>
                <c:pt idx="195">
                  <c:v>8.2968282330021204</c:v>
                </c:pt>
                <c:pt idx="196">
                  <c:v>6.7677199579778389</c:v>
                </c:pt>
                <c:pt idx="197">
                  <c:v>5.7483144412949843</c:v>
                </c:pt>
                <c:pt idx="198">
                  <c:v>5.0120771236907009</c:v>
                </c:pt>
                <c:pt idx="199">
                  <c:v>4.6439584648885592</c:v>
                </c:pt>
                <c:pt idx="200">
                  <c:v>4.757225744519987</c:v>
                </c:pt>
                <c:pt idx="201">
                  <c:v>5.6916808014792704</c:v>
                </c:pt>
                <c:pt idx="202">
                  <c:v>5.4085126024007</c:v>
                </c:pt>
                <c:pt idx="203">
                  <c:v>4.7005921047042731</c:v>
                </c:pt>
                <c:pt idx="204">
                  <c:v>4.1908893463628463</c:v>
                </c:pt>
                <c:pt idx="205">
                  <c:v>3.8227706875607042</c:v>
                </c:pt>
                <c:pt idx="206">
                  <c:v>3.6528697681135616</c:v>
                </c:pt>
                <c:pt idx="207">
                  <c:v>3.482968848666419</c:v>
                </c:pt>
                <c:pt idx="208">
                  <c:v>3.3980183889428481</c:v>
                </c:pt>
                <c:pt idx="209">
                  <c:v>3.482968848666419</c:v>
                </c:pt>
                <c:pt idx="210">
                  <c:v>4.4174239056257028</c:v>
                </c:pt>
                <c:pt idx="211">
                  <c:v>6.3996012991756972</c:v>
                </c:pt>
                <c:pt idx="212">
                  <c:v>19.170487077619235</c:v>
                </c:pt>
                <c:pt idx="213">
                  <c:v>16.961775124806383</c:v>
                </c:pt>
                <c:pt idx="214">
                  <c:v>10.222371986736402</c:v>
                </c:pt>
                <c:pt idx="215">
                  <c:v>7.7588086547528361</c:v>
                </c:pt>
                <c:pt idx="216">
                  <c:v>6.3712844792678398</c:v>
                </c:pt>
                <c:pt idx="217">
                  <c:v>5.2952453227692713</c:v>
                </c:pt>
                <c:pt idx="218">
                  <c:v>4.5023743653492732</c:v>
                </c:pt>
                <c:pt idx="219">
                  <c:v>3.9643547870999893</c:v>
                </c:pt>
                <c:pt idx="220">
                  <c:v>3.5396024884821333</c:v>
                </c:pt>
                <c:pt idx="221">
                  <c:v>3.1714838296799917</c:v>
                </c:pt>
                <c:pt idx="222">
                  <c:v>2.8316819907857065</c:v>
                </c:pt>
                <c:pt idx="223">
                  <c:v>2.60514743152285</c:v>
                </c:pt>
                <c:pt idx="224">
                  <c:v>2.3786128722599935</c:v>
                </c:pt>
                <c:pt idx="225">
                  <c:v>2.3502960523521366</c:v>
                </c:pt>
                <c:pt idx="226">
                  <c:v>2.9166324505092778</c:v>
                </c:pt>
                <c:pt idx="227">
                  <c:v>5.1819780431378435</c:v>
                </c:pt>
                <c:pt idx="228">
                  <c:v>5.5784135218478417</c:v>
                </c:pt>
                <c:pt idx="229">
                  <c:v>4.0209884269157037</c:v>
                </c:pt>
                <c:pt idx="230">
                  <c:v>3.2281174694957055</c:v>
                </c:pt>
                <c:pt idx="231">
                  <c:v>2.7184147111542782</c:v>
                </c:pt>
                <c:pt idx="232">
                  <c:v>2.3502960523521366</c:v>
                </c:pt>
                <c:pt idx="233">
                  <c:v>2.0954446731814231</c:v>
                </c:pt>
                <c:pt idx="234">
                  <c:v>1.8689101139185664</c:v>
                </c:pt>
                <c:pt idx="235">
                  <c:v>1.6990091944714241</c:v>
                </c:pt>
                <c:pt idx="236">
                  <c:v>1.5574250949321387</c:v>
                </c:pt>
                <c:pt idx="237">
                  <c:v>1.4158409953928532</c:v>
                </c:pt>
                <c:pt idx="238">
                  <c:v>1.302573715761425</c:v>
                </c:pt>
                <c:pt idx="239">
                  <c:v>1.1893064361299968</c:v>
                </c:pt>
                <c:pt idx="240">
                  <c:v>1.1893064361299968</c:v>
                </c:pt>
                <c:pt idx="241">
                  <c:v>1.1326727963142826</c:v>
                </c:pt>
                <c:pt idx="242">
                  <c:v>1.0760391564985685</c:v>
                </c:pt>
                <c:pt idx="243">
                  <c:v>1.0194055166828544</c:v>
                </c:pt>
                <c:pt idx="244">
                  <c:v>0.99108869677499734</c:v>
                </c:pt>
                <c:pt idx="245">
                  <c:v>0.96277187686714027</c:v>
                </c:pt>
                <c:pt idx="246">
                  <c:v>0.99108869677499734</c:v>
                </c:pt>
                <c:pt idx="247">
                  <c:v>1.0760391564985685</c:v>
                </c:pt>
                <c:pt idx="248">
                  <c:v>1.1609896162221398</c:v>
                </c:pt>
                <c:pt idx="249">
                  <c:v>1.1326727963142826</c:v>
                </c:pt>
                <c:pt idx="250">
                  <c:v>1.1043559764064257</c:v>
                </c:pt>
                <c:pt idx="251">
                  <c:v>1.2176232560378539</c:v>
                </c:pt>
                <c:pt idx="252">
                  <c:v>1.1609896162221398</c:v>
                </c:pt>
                <c:pt idx="253">
                  <c:v>1.0760391564985685</c:v>
                </c:pt>
                <c:pt idx="254">
                  <c:v>1.0477223365907116</c:v>
                </c:pt>
                <c:pt idx="255">
                  <c:v>1.1043559764064257</c:v>
                </c:pt>
                <c:pt idx="256">
                  <c:v>1.1043559764064257</c:v>
                </c:pt>
                <c:pt idx="257">
                  <c:v>1.0194055166828544</c:v>
                </c:pt>
                <c:pt idx="258">
                  <c:v>0.96277187686714027</c:v>
                </c:pt>
                <c:pt idx="259">
                  <c:v>0.87782141714356909</c:v>
                </c:pt>
                <c:pt idx="260">
                  <c:v>0.82118777732785497</c:v>
                </c:pt>
                <c:pt idx="261">
                  <c:v>0.79287095741999791</c:v>
                </c:pt>
                <c:pt idx="262">
                  <c:v>0.70792049769642662</c:v>
                </c:pt>
                <c:pt idx="263">
                  <c:v>0.6512868578807125</c:v>
                </c:pt>
                <c:pt idx="264">
                  <c:v>0.59465321806499838</c:v>
                </c:pt>
                <c:pt idx="265">
                  <c:v>0.53801957824928426</c:v>
                </c:pt>
                <c:pt idx="266">
                  <c:v>0.5097027583414272</c:v>
                </c:pt>
                <c:pt idx="267">
                  <c:v>0.5097027583414272</c:v>
                </c:pt>
                <c:pt idx="268">
                  <c:v>0.5097027583414272</c:v>
                </c:pt>
                <c:pt idx="269">
                  <c:v>0.59465321806499838</c:v>
                </c:pt>
                <c:pt idx="270">
                  <c:v>0.67960367778856956</c:v>
                </c:pt>
                <c:pt idx="271">
                  <c:v>0.84950459723571203</c:v>
                </c:pt>
                <c:pt idx="272">
                  <c:v>0.79287095741999791</c:v>
                </c:pt>
                <c:pt idx="273">
                  <c:v>0.73623731760428368</c:v>
                </c:pt>
                <c:pt idx="274">
                  <c:v>0.93445505695928321</c:v>
                </c:pt>
                <c:pt idx="275">
                  <c:v>0.76455413751214074</c:v>
                </c:pt>
                <c:pt idx="276">
                  <c:v>0.6512868578807125</c:v>
                </c:pt>
                <c:pt idx="277">
                  <c:v>0.56633639815714132</c:v>
                </c:pt>
                <c:pt idx="278">
                  <c:v>0.48138593843357014</c:v>
                </c:pt>
                <c:pt idx="279">
                  <c:v>0.48138593843357014</c:v>
                </c:pt>
                <c:pt idx="280">
                  <c:v>0.42475229861785602</c:v>
                </c:pt>
                <c:pt idx="281">
                  <c:v>0.45306911852571308</c:v>
                </c:pt>
                <c:pt idx="282">
                  <c:v>0.39643547870999896</c:v>
                </c:pt>
                <c:pt idx="283">
                  <c:v>0.39643547870999896</c:v>
                </c:pt>
                <c:pt idx="284">
                  <c:v>0.42475229861785602</c:v>
                </c:pt>
                <c:pt idx="285">
                  <c:v>0.42475229861785602</c:v>
                </c:pt>
                <c:pt idx="286">
                  <c:v>0.39643547870999896</c:v>
                </c:pt>
                <c:pt idx="287">
                  <c:v>0.39643547870999896</c:v>
                </c:pt>
                <c:pt idx="288">
                  <c:v>0.39643547870999896</c:v>
                </c:pt>
                <c:pt idx="289">
                  <c:v>0.39643547870999896</c:v>
                </c:pt>
                <c:pt idx="290">
                  <c:v>0.42475229861785602</c:v>
                </c:pt>
                <c:pt idx="291">
                  <c:v>0.42475229861785602</c:v>
                </c:pt>
                <c:pt idx="292">
                  <c:v>0.36811865880214184</c:v>
                </c:pt>
                <c:pt idx="293">
                  <c:v>0.36811865880214184</c:v>
                </c:pt>
                <c:pt idx="294">
                  <c:v>0.39643547870999896</c:v>
                </c:pt>
                <c:pt idx="295">
                  <c:v>0.36811865880214184</c:v>
                </c:pt>
                <c:pt idx="296">
                  <c:v>0.36811865880214184</c:v>
                </c:pt>
                <c:pt idx="297">
                  <c:v>0.31148501898642772</c:v>
                </c:pt>
                <c:pt idx="298">
                  <c:v>0.31148501898642772</c:v>
                </c:pt>
                <c:pt idx="299">
                  <c:v>0.31148501898642772</c:v>
                </c:pt>
                <c:pt idx="300">
                  <c:v>0.28316819907857066</c:v>
                </c:pt>
                <c:pt idx="301">
                  <c:v>0.28316819907857066</c:v>
                </c:pt>
                <c:pt idx="302">
                  <c:v>0.27467315310621354</c:v>
                </c:pt>
                <c:pt idx="303">
                  <c:v>0.27467315310621354</c:v>
                </c:pt>
                <c:pt idx="304">
                  <c:v>0.28316819907857066</c:v>
                </c:pt>
                <c:pt idx="305">
                  <c:v>0.24352465120757077</c:v>
                </c:pt>
                <c:pt idx="306">
                  <c:v>0.22370287727207083</c:v>
                </c:pt>
                <c:pt idx="307">
                  <c:v>0.21237614930892801</c:v>
                </c:pt>
                <c:pt idx="308">
                  <c:v>0.21520783129971369</c:v>
                </c:pt>
                <c:pt idx="309">
                  <c:v>0.18689101139185663</c:v>
                </c:pt>
                <c:pt idx="310">
                  <c:v>0.17839596541949951</c:v>
                </c:pt>
                <c:pt idx="311">
                  <c:v>0.18122764741028524</c:v>
                </c:pt>
                <c:pt idx="312">
                  <c:v>0.16990091944714239</c:v>
                </c:pt>
                <c:pt idx="313">
                  <c:v>0.15857419148399957</c:v>
                </c:pt>
                <c:pt idx="314">
                  <c:v>0.15574250949321386</c:v>
                </c:pt>
                <c:pt idx="315">
                  <c:v>0.15574250949321386</c:v>
                </c:pt>
                <c:pt idx="316">
                  <c:v>0.15857419148399957</c:v>
                </c:pt>
                <c:pt idx="317">
                  <c:v>0.15291082750242818</c:v>
                </c:pt>
                <c:pt idx="318">
                  <c:v>0.15291082750242818</c:v>
                </c:pt>
                <c:pt idx="319">
                  <c:v>0.13875241754849962</c:v>
                </c:pt>
                <c:pt idx="320">
                  <c:v>0.13592073555771392</c:v>
                </c:pt>
                <c:pt idx="321">
                  <c:v>0.14441578153007104</c:v>
                </c:pt>
                <c:pt idx="322">
                  <c:v>0.18972269338264236</c:v>
                </c:pt>
                <c:pt idx="323">
                  <c:v>0.18972269338264236</c:v>
                </c:pt>
                <c:pt idx="324">
                  <c:v>0.17556428342871383</c:v>
                </c:pt>
                <c:pt idx="325">
                  <c:v>0.19255437537342804</c:v>
                </c:pt>
                <c:pt idx="326">
                  <c:v>0.20104942134578516</c:v>
                </c:pt>
                <c:pt idx="327">
                  <c:v>0.18972269338264236</c:v>
                </c:pt>
                <c:pt idx="328">
                  <c:v>0.20671278532735657</c:v>
                </c:pt>
                <c:pt idx="329">
                  <c:v>0.20104942134578516</c:v>
                </c:pt>
                <c:pt idx="330">
                  <c:v>0.1727326014379281</c:v>
                </c:pt>
                <c:pt idx="331">
                  <c:v>0.16706923745635671</c:v>
                </c:pt>
                <c:pt idx="332">
                  <c:v>0.15007914551164245</c:v>
                </c:pt>
                <c:pt idx="333">
                  <c:v>0.15574250949321386</c:v>
                </c:pt>
                <c:pt idx="334">
                  <c:v>0.14724746352085674</c:v>
                </c:pt>
                <c:pt idx="335">
                  <c:v>0.15574250949321386</c:v>
                </c:pt>
                <c:pt idx="336">
                  <c:v>0.14441578153007104</c:v>
                </c:pt>
                <c:pt idx="337">
                  <c:v>0.13592073555771392</c:v>
                </c:pt>
                <c:pt idx="338">
                  <c:v>0.13592073555771392</c:v>
                </c:pt>
                <c:pt idx="339">
                  <c:v>0.13025737157614251</c:v>
                </c:pt>
                <c:pt idx="340">
                  <c:v>0.12176232560378539</c:v>
                </c:pt>
                <c:pt idx="341">
                  <c:v>0.1274256895853568</c:v>
                </c:pt>
                <c:pt idx="342">
                  <c:v>0.12459400759457111</c:v>
                </c:pt>
                <c:pt idx="343">
                  <c:v>0.11043559764064256</c:v>
                </c:pt>
                <c:pt idx="344">
                  <c:v>0.11609896162221396</c:v>
                </c:pt>
                <c:pt idx="345">
                  <c:v>0.12459400759457111</c:v>
                </c:pt>
                <c:pt idx="346">
                  <c:v>0.11326727963142827</c:v>
                </c:pt>
                <c:pt idx="347">
                  <c:v>0.10760391564985684</c:v>
                </c:pt>
                <c:pt idx="348">
                  <c:v>0.10194055166828545</c:v>
                </c:pt>
                <c:pt idx="349">
                  <c:v>0.11326727963142827</c:v>
                </c:pt>
                <c:pt idx="350">
                  <c:v>0.12176232560378539</c:v>
                </c:pt>
                <c:pt idx="351">
                  <c:v>0.10760391564985684</c:v>
                </c:pt>
                <c:pt idx="352">
                  <c:v>9.9108869677499739E-2</c:v>
                </c:pt>
                <c:pt idx="353">
                  <c:v>9.9108869677499739E-2</c:v>
                </c:pt>
                <c:pt idx="354">
                  <c:v>0.11043559764064256</c:v>
                </c:pt>
                <c:pt idx="355">
                  <c:v>0.10477223365907115</c:v>
                </c:pt>
                <c:pt idx="356">
                  <c:v>0.10760391564985684</c:v>
                </c:pt>
                <c:pt idx="357">
                  <c:v>0.12459400759457111</c:v>
                </c:pt>
                <c:pt idx="358">
                  <c:v>0.12176232560378539</c:v>
                </c:pt>
                <c:pt idx="359">
                  <c:v>0.11893064361299968</c:v>
                </c:pt>
                <c:pt idx="360">
                  <c:v>0.14441578153007104</c:v>
                </c:pt>
                <c:pt idx="361">
                  <c:v>0.13308905356692821</c:v>
                </c:pt>
                <c:pt idx="362">
                  <c:v>0.15291082750242818</c:v>
                </c:pt>
                <c:pt idx="363">
                  <c:v>0.14441578153007104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5ED-404F-AA7A-4E1F1EFBA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057135"/>
        <c:axId val="1240122063"/>
      </c:lineChart>
      <c:lineChart>
        <c:grouping val="standard"/>
        <c:varyColors val="0"/>
        <c:ser>
          <c:idx val="0"/>
          <c:order val="1"/>
          <c:tx>
            <c:strRef>
              <c:f>Sheet5!$C$1</c:f>
              <c:strCache>
                <c:ptCount val="1"/>
                <c:pt idx="0">
                  <c:v>Suspened Sediment (tonnes/day)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Sheet5!$A$2:$A$366</c:f>
              <c:numCache>
                <c:formatCode>m/d/yyyy</c:formatCode>
                <c:ptCount val="365"/>
                <c:pt idx="0">
                  <c:v>36800</c:v>
                </c:pt>
                <c:pt idx="1">
                  <c:v>36801</c:v>
                </c:pt>
                <c:pt idx="2">
                  <c:v>36802</c:v>
                </c:pt>
                <c:pt idx="3">
                  <c:v>36803</c:v>
                </c:pt>
                <c:pt idx="4">
                  <c:v>36804</c:v>
                </c:pt>
                <c:pt idx="5">
                  <c:v>36805</c:v>
                </c:pt>
                <c:pt idx="6">
                  <c:v>36806</c:v>
                </c:pt>
                <c:pt idx="7">
                  <c:v>36807</c:v>
                </c:pt>
                <c:pt idx="8">
                  <c:v>36808</c:v>
                </c:pt>
                <c:pt idx="9">
                  <c:v>36809</c:v>
                </c:pt>
                <c:pt idx="10">
                  <c:v>36810</c:v>
                </c:pt>
                <c:pt idx="11">
                  <c:v>36811</c:v>
                </c:pt>
                <c:pt idx="12">
                  <c:v>36812</c:v>
                </c:pt>
                <c:pt idx="13">
                  <c:v>36813</c:v>
                </c:pt>
                <c:pt idx="14">
                  <c:v>36814</c:v>
                </c:pt>
                <c:pt idx="15">
                  <c:v>36815</c:v>
                </c:pt>
                <c:pt idx="16">
                  <c:v>36816</c:v>
                </c:pt>
                <c:pt idx="17">
                  <c:v>36817</c:v>
                </c:pt>
                <c:pt idx="18">
                  <c:v>36818</c:v>
                </c:pt>
                <c:pt idx="19">
                  <c:v>36819</c:v>
                </c:pt>
                <c:pt idx="20">
                  <c:v>36820</c:v>
                </c:pt>
                <c:pt idx="21">
                  <c:v>36821</c:v>
                </c:pt>
                <c:pt idx="22">
                  <c:v>36822</c:v>
                </c:pt>
                <c:pt idx="23">
                  <c:v>36823</c:v>
                </c:pt>
                <c:pt idx="24">
                  <c:v>36824</c:v>
                </c:pt>
                <c:pt idx="25">
                  <c:v>36825</c:v>
                </c:pt>
                <c:pt idx="26">
                  <c:v>36826</c:v>
                </c:pt>
                <c:pt idx="27">
                  <c:v>36827</c:v>
                </c:pt>
                <c:pt idx="28">
                  <c:v>36828</c:v>
                </c:pt>
                <c:pt idx="29">
                  <c:v>36829</c:v>
                </c:pt>
                <c:pt idx="30">
                  <c:v>36830</c:v>
                </c:pt>
                <c:pt idx="31">
                  <c:v>36831</c:v>
                </c:pt>
                <c:pt idx="32">
                  <c:v>36832</c:v>
                </c:pt>
                <c:pt idx="33">
                  <c:v>36833</c:v>
                </c:pt>
                <c:pt idx="34">
                  <c:v>36834</c:v>
                </c:pt>
                <c:pt idx="35">
                  <c:v>36835</c:v>
                </c:pt>
                <c:pt idx="36">
                  <c:v>36836</c:v>
                </c:pt>
                <c:pt idx="37">
                  <c:v>36837</c:v>
                </c:pt>
                <c:pt idx="38">
                  <c:v>36838</c:v>
                </c:pt>
                <c:pt idx="39">
                  <c:v>36839</c:v>
                </c:pt>
                <c:pt idx="40">
                  <c:v>36840</c:v>
                </c:pt>
                <c:pt idx="41">
                  <c:v>36841</c:v>
                </c:pt>
                <c:pt idx="42">
                  <c:v>36842</c:v>
                </c:pt>
                <c:pt idx="43">
                  <c:v>36843</c:v>
                </c:pt>
                <c:pt idx="44">
                  <c:v>36844</c:v>
                </c:pt>
                <c:pt idx="45">
                  <c:v>36845</c:v>
                </c:pt>
                <c:pt idx="46">
                  <c:v>36846</c:v>
                </c:pt>
                <c:pt idx="47">
                  <c:v>36847</c:v>
                </c:pt>
                <c:pt idx="48">
                  <c:v>36848</c:v>
                </c:pt>
                <c:pt idx="49">
                  <c:v>36849</c:v>
                </c:pt>
                <c:pt idx="50">
                  <c:v>36850</c:v>
                </c:pt>
                <c:pt idx="51">
                  <c:v>36851</c:v>
                </c:pt>
                <c:pt idx="52">
                  <c:v>36852</c:v>
                </c:pt>
                <c:pt idx="53">
                  <c:v>36853</c:v>
                </c:pt>
                <c:pt idx="54">
                  <c:v>36854</c:v>
                </c:pt>
                <c:pt idx="55">
                  <c:v>36855</c:v>
                </c:pt>
                <c:pt idx="56">
                  <c:v>36856</c:v>
                </c:pt>
                <c:pt idx="57">
                  <c:v>36857</c:v>
                </c:pt>
                <c:pt idx="58">
                  <c:v>36858</c:v>
                </c:pt>
                <c:pt idx="59">
                  <c:v>36859</c:v>
                </c:pt>
                <c:pt idx="60">
                  <c:v>36860</c:v>
                </c:pt>
                <c:pt idx="61">
                  <c:v>36861</c:v>
                </c:pt>
                <c:pt idx="62">
                  <c:v>36862</c:v>
                </c:pt>
                <c:pt idx="63">
                  <c:v>36863</c:v>
                </c:pt>
                <c:pt idx="64">
                  <c:v>36864</c:v>
                </c:pt>
                <c:pt idx="65">
                  <c:v>36865</c:v>
                </c:pt>
                <c:pt idx="66">
                  <c:v>36866</c:v>
                </c:pt>
                <c:pt idx="67">
                  <c:v>36867</c:v>
                </c:pt>
                <c:pt idx="68">
                  <c:v>36868</c:v>
                </c:pt>
                <c:pt idx="69">
                  <c:v>36869</c:v>
                </c:pt>
                <c:pt idx="70">
                  <c:v>36870</c:v>
                </c:pt>
                <c:pt idx="71">
                  <c:v>36871</c:v>
                </c:pt>
                <c:pt idx="72">
                  <c:v>36872</c:v>
                </c:pt>
                <c:pt idx="73">
                  <c:v>36873</c:v>
                </c:pt>
                <c:pt idx="74">
                  <c:v>36874</c:v>
                </c:pt>
                <c:pt idx="75">
                  <c:v>36875</c:v>
                </c:pt>
                <c:pt idx="76">
                  <c:v>36876</c:v>
                </c:pt>
                <c:pt idx="77">
                  <c:v>36877</c:v>
                </c:pt>
                <c:pt idx="78">
                  <c:v>36878</c:v>
                </c:pt>
                <c:pt idx="79">
                  <c:v>36879</c:v>
                </c:pt>
                <c:pt idx="80">
                  <c:v>36880</c:v>
                </c:pt>
                <c:pt idx="81">
                  <c:v>36881</c:v>
                </c:pt>
                <c:pt idx="82">
                  <c:v>36882</c:v>
                </c:pt>
                <c:pt idx="83">
                  <c:v>36883</c:v>
                </c:pt>
                <c:pt idx="84">
                  <c:v>36884</c:v>
                </c:pt>
                <c:pt idx="85">
                  <c:v>36885</c:v>
                </c:pt>
                <c:pt idx="86">
                  <c:v>36886</c:v>
                </c:pt>
                <c:pt idx="87">
                  <c:v>36887</c:v>
                </c:pt>
                <c:pt idx="88">
                  <c:v>36888</c:v>
                </c:pt>
                <c:pt idx="89">
                  <c:v>36889</c:v>
                </c:pt>
                <c:pt idx="90">
                  <c:v>36890</c:v>
                </c:pt>
                <c:pt idx="91">
                  <c:v>36891</c:v>
                </c:pt>
                <c:pt idx="92">
                  <c:v>36892</c:v>
                </c:pt>
                <c:pt idx="93">
                  <c:v>36893</c:v>
                </c:pt>
                <c:pt idx="94">
                  <c:v>36894</c:v>
                </c:pt>
                <c:pt idx="95">
                  <c:v>36895</c:v>
                </c:pt>
                <c:pt idx="96">
                  <c:v>36896</c:v>
                </c:pt>
                <c:pt idx="97">
                  <c:v>36897</c:v>
                </c:pt>
                <c:pt idx="98">
                  <c:v>36898</c:v>
                </c:pt>
                <c:pt idx="99">
                  <c:v>36899</c:v>
                </c:pt>
                <c:pt idx="100">
                  <c:v>36900</c:v>
                </c:pt>
                <c:pt idx="101">
                  <c:v>36901</c:v>
                </c:pt>
                <c:pt idx="102">
                  <c:v>36902</c:v>
                </c:pt>
                <c:pt idx="103">
                  <c:v>36903</c:v>
                </c:pt>
                <c:pt idx="104">
                  <c:v>36904</c:v>
                </c:pt>
                <c:pt idx="105">
                  <c:v>36905</c:v>
                </c:pt>
                <c:pt idx="106">
                  <c:v>36906</c:v>
                </c:pt>
                <c:pt idx="107">
                  <c:v>36907</c:v>
                </c:pt>
                <c:pt idx="108">
                  <c:v>36908</c:v>
                </c:pt>
                <c:pt idx="109">
                  <c:v>36909</c:v>
                </c:pt>
                <c:pt idx="110">
                  <c:v>36910</c:v>
                </c:pt>
                <c:pt idx="111">
                  <c:v>36911</c:v>
                </c:pt>
                <c:pt idx="112">
                  <c:v>36912</c:v>
                </c:pt>
                <c:pt idx="113">
                  <c:v>36913</c:v>
                </c:pt>
                <c:pt idx="114">
                  <c:v>36914</c:v>
                </c:pt>
                <c:pt idx="115">
                  <c:v>36915</c:v>
                </c:pt>
                <c:pt idx="116">
                  <c:v>36916</c:v>
                </c:pt>
                <c:pt idx="117">
                  <c:v>36917</c:v>
                </c:pt>
                <c:pt idx="118">
                  <c:v>36918</c:v>
                </c:pt>
                <c:pt idx="119">
                  <c:v>36919</c:v>
                </c:pt>
                <c:pt idx="120">
                  <c:v>36920</c:v>
                </c:pt>
                <c:pt idx="121">
                  <c:v>36921</c:v>
                </c:pt>
                <c:pt idx="122">
                  <c:v>36922</c:v>
                </c:pt>
                <c:pt idx="123">
                  <c:v>36923</c:v>
                </c:pt>
                <c:pt idx="124">
                  <c:v>36924</c:v>
                </c:pt>
                <c:pt idx="125">
                  <c:v>36925</c:v>
                </c:pt>
                <c:pt idx="126">
                  <c:v>36926</c:v>
                </c:pt>
                <c:pt idx="127">
                  <c:v>36927</c:v>
                </c:pt>
                <c:pt idx="128">
                  <c:v>36928</c:v>
                </c:pt>
                <c:pt idx="129">
                  <c:v>36929</c:v>
                </c:pt>
                <c:pt idx="130">
                  <c:v>36930</c:v>
                </c:pt>
                <c:pt idx="131">
                  <c:v>36931</c:v>
                </c:pt>
                <c:pt idx="132">
                  <c:v>36932</c:v>
                </c:pt>
                <c:pt idx="133">
                  <c:v>36933</c:v>
                </c:pt>
                <c:pt idx="134">
                  <c:v>36934</c:v>
                </c:pt>
                <c:pt idx="135">
                  <c:v>36935</c:v>
                </c:pt>
                <c:pt idx="136">
                  <c:v>36936</c:v>
                </c:pt>
                <c:pt idx="137">
                  <c:v>36937</c:v>
                </c:pt>
                <c:pt idx="138">
                  <c:v>36938</c:v>
                </c:pt>
                <c:pt idx="139">
                  <c:v>36939</c:v>
                </c:pt>
                <c:pt idx="140">
                  <c:v>36940</c:v>
                </c:pt>
                <c:pt idx="141">
                  <c:v>36941</c:v>
                </c:pt>
                <c:pt idx="142">
                  <c:v>36942</c:v>
                </c:pt>
                <c:pt idx="143">
                  <c:v>36943</c:v>
                </c:pt>
                <c:pt idx="144">
                  <c:v>36944</c:v>
                </c:pt>
                <c:pt idx="145">
                  <c:v>36945</c:v>
                </c:pt>
                <c:pt idx="146">
                  <c:v>36946</c:v>
                </c:pt>
                <c:pt idx="147">
                  <c:v>36947</c:v>
                </c:pt>
                <c:pt idx="148">
                  <c:v>36948</c:v>
                </c:pt>
                <c:pt idx="149">
                  <c:v>36949</c:v>
                </c:pt>
                <c:pt idx="150">
                  <c:v>36950</c:v>
                </c:pt>
                <c:pt idx="151">
                  <c:v>36951</c:v>
                </c:pt>
                <c:pt idx="152">
                  <c:v>36952</c:v>
                </c:pt>
                <c:pt idx="153">
                  <c:v>36953</c:v>
                </c:pt>
                <c:pt idx="154">
                  <c:v>36954</c:v>
                </c:pt>
                <c:pt idx="155">
                  <c:v>36955</c:v>
                </c:pt>
                <c:pt idx="156">
                  <c:v>36956</c:v>
                </c:pt>
                <c:pt idx="157">
                  <c:v>36957</c:v>
                </c:pt>
                <c:pt idx="158">
                  <c:v>36958</c:v>
                </c:pt>
                <c:pt idx="159">
                  <c:v>36959</c:v>
                </c:pt>
                <c:pt idx="160">
                  <c:v>36960</c:v>
                </c:pt>
                <c:pt idx="161">
                  <c:v>36961</c:v>
                </c:pt>
                <c:pt idx="162">
                  <c:v>36962</c:v>
                </c:pt>
                <c:pt idx="163">
                  <c:v>36963</c:v>
                </c:pt>
                <c:pt idx="164">
                  <c:v>36964</c:v>
                </c:pt>
                <c:pt idx="165">
                  <c:v>36965</c:v>
                </c:pt>
                <c:pt idx="166">
                  <c:v>36966</c:v>
                </c:pt>
                <c:pt idx="167">
                  <c:v>36967</c:v>
                </c:pt>
                <c:pt idx="168">
                  <c:v>36968</c:v>
                </c:pt>
                <c:pt idx="169">
                  <c:v>36969</c:v>
                </c:pt>
                <c:pt idx="170">
                  <c:v>36970</c:v>
                </c:pt>
                <c:pt idx="171">
                  <c:v>36971</c:v>
                </c:pt>
                <c:pt idx="172">
                  <c:v>36972</c:v>
                </c:pt>
                <c:pt idx="173">
                  <c:v>36973</c:v>
                </c:pt>
                <c:pt idx="174">
                  <c:v>36974</c:v>
                </c:pt>
                <c:pt idx="175">
                  <c:v>36975</c:v>
                </c:pt>
                <c:pt idx="176">
                  <c:v>36976</c:v>
                </c:pt>
                <c:pt idx="177">
                  <c:v>36977</c:v>
                </c:pt>
                <c:pt idx="178">
                  <c:v>36978</c:v>
                </c:pt>
                <c:pt idx="179">
                  <c:v>36979</c:v>
                </c:pt>
                <c:pt idx="180">
                  <c:v>36980</c:v>
                </c:pt>
                <c:pt idx="181">
                  <c:v>36981</c:v>
                </c:pt>
                <c:pt idx="182">
                  <c:v>36982</c:v>
                </c:pt>
                <c:pt idx="183">
                  <c:v>36983</c:v>
                </c:pt>
                <c:pt idx="184">
                  <c:v>36984</c:v>
                </c:pt>
                <c:pt idx="185">
                  <c:v>36985</c:v>
                </c:pt>
                <c:pt idx="186">
                  <c:v>36986</c:v>
                </c:pt>
                <c:pt idx="187">
                  <c:v>36987</c:v>
                </c:pt>
                <c:pt idx="188">
                  <c:v>36988</c:v>
                </c:pt>
                <c:pt idx="189">
                  <c:v>36989</c:v>
                </c:pt>
                <c:pt idx="190">
                  <c:v>36990</c:v>
                </c:pt>
                <c:pt idx="191">
                  <c:v>36991</c:v>
                </c:pt>
                <c:pt idx="192">
                  <c:v>36992</c:v>
                </c:pt>
                <c:pt idx="193">
                  <c:v>36993</c:v>
                </c:pt>
                <c:pt idx="194">
                  <c:v>36994</c:v>
                </c:pt>
                <c:pt idx="195">
                  <c:v>36995</c:v>
                </c:pt>
                <c:pt idx="196">
                  <c:v>36996</c:v>
                </c:pt>
                <c:pt idx="197">
                  <c:v>36997</c:v>
                </c:pt>
                <c:pt idx="198">
                  <c:v>36998</c:v>
                </c:pt>
                <c:pt idx="199">
                  <c:v>36999</c:v>
                </c:pt>
                <c:pt idx="200">
                  <c:v>37000</c:v>
                </c:pt>
                <c:pt idx="201">
                  <c:v>37001</c:v>
                </c:pt>
                <c:pt idx="202">
                  <c:v>37002</c:v>
                </c:pt>
                <c:pt idx="203">
                  <c:v>37003</c:v>
                </c:pt>
                <c:pt idx="204">
                  <c:v>37004</c:v>
                </c:pt>
                <c:pt idx="205">
                  <c:v>37005</c:v>
                </c:pt>
                <c:pt idx="206">
                  <c:v>37006</c:v>
                </c:pt>
                <c:pt idx="207">
                  <c:v>37007</c:v>
                </c:pt>
                <c:pt idx="208">
                  <c:v>37008</c:v>
                </c:pt>
                <c:pt idx="209">
                  <c:v>37009</c:v>
                </c:pt>
                <c:pt idx="210">
                  <c:v>37010</c:v>
                </c:pt>
                <c:pt idx="211">
                  <c:v>37011</c:v>
                </c:pt>
                <c:pt idx="212">
                  <c:v>37012</c:v>
                </c:pt>
                <c:pt idx="213">
                  <c:v>37013</c:v>
                </c:pt>
                <c:pt idx="214">
                  <c:v>37014</c:v>
                </c:pt>
                <c:pt idx="215">
                  <c:v>37015</c:v>
                </c:pt>
                <c:pt idx="216">
                  <c:v>37016</c:v>
                </c:pt>
                <c:pt idx="217">
                  <c:v>37017</c:v>
                </c:pt>
                <c:pt idx="218">
                  <c:v>37018</c:v>
                </c:pt>
                <c:pt idx="219">
                  <c:v>37019</c:v>
                </c:pt>
                <c:pt idx="220">
                  <c:v>37020</c:v>
                </c:pt>
                <c:pt idx="221">
                  <c:v>37021</c:v>
                </c:pt>
                <c:pt idx="222">
                  <c:v>37022</c:v>
                </c:pt>
                <c:pt idx="223">
                  <c:v>37023</c:v>
                </c:pt>
                <c:pt idx="224">
                  <c:v>37024</c:v>
                </c:pt>
                <c:pt idx="225">
                  <c:v>37025</c:v>
                </c:pt>
                <c:pt idx="226">
                  <c:v>37026</c:v>
                </c:pt>
                <c:pt idx="227">
                  <c:v>37027</c:v>
                </c:pt>
                <c:pt idx="228">
                  <c:v>37028</c:v>
                </c:pt>
                <c:pt idx="229">
                  <c:v>37029</c:v>
                </c:pt>
                <c:pt idx="230">
                  <c:v>37030</c:v>
                </c:pt>
                <c:pt idx="231">
                  <c:v>37031</c:v>
                </c:pt>
                <c:pt idx="232">
                  <c:v>37032</c:v>
                </c:pt>
                <c:pt idx="233">
                  <c:v>37033</c:v>
                </c:pt>
                <c:pt idx="234">
                  <c:v>37034</c:v>
                </c:pt>
                <c:pt idx="235">
                  <c:v>37035</c:v>
                </c:pt>
                <c:pt idx="236">
                  <c:v>37036</c:v>
                </c:pt>
                <c:pt idx="237">
                  <c:v>37037</c:v>
                </c:pt>
                <c:pt idx="238">
                  <c:v>37038</c:v>
                </c:pt>
                <c:pt idx="239">
                  <c:v>37039</c:v>
                </c:pt>
                <c:pt idx="240">
                  <c:v>37040</c:v>
                </c:pt>
                <c:pt idx="241">
                  <c:v>37041</c:v>
                </c:pt>
                <c:pt idx="242">
                  <c:v>37042</c:v>
                </c:pt>
                <c:pt idx="243">
                  <c:v>37043</c:v>
                </c:pt>
                <c:pt idx="244">
                  <c:v>37044</c:v>
                </c:pt>
                <c:pt idx="245">
                  <c:v>37045</c:v>
                </c:pt>
                <c:pt idx="246">
                  <c:v>37046</c:v>
                </c:pt>
                <c:pt idx="247">
                  <c:v>37047</c:v>
                </c:pt>
                <c:pt idx="248">
                  <c:v>37048</c:v>
                </c:pt>
                <c:pt idx="249">
                  <c:v>37049</c:v>
                </c:pt>
                <c:pt idx="250">
                  <c:v>37050</c:v>
                </c:pt>
                <c:pt idx="251">
                  <c:v>37051</c:v>
                </c:pt>
                <c:pt idx="252">
                  <c:v>37052</c:v>
                </c:pt>
                <c:pt idx="253">
                  <c:v>37053</c:v>
                </c:pt>
                <c:pt idx="254">
                  <c:v>37054</c:v>
                </c:pt>
                <c:pt idx="255">
                  <c:v>37055</c:v>
                </c:pt>
                <c:pt idx="256">
                  <c:v>37056</c:v>
                </c:pt>
                <c:pt idx="257">
                  <c:v>37057</c:v>
                </c:pt>
                <c:pt idx="258">
                  <c:v>37058</c:v>
                </c:pt>
                <c:pt idx="259">
                  <c:v>37059</c:v>
                </c:pt>
                <c:pt idx="260">
                  <c:v>37060</c:v>
                </c:pt>
                <c:pt idx="261">
                  <c:v>37061</c:v>
                </c:pt>
                <c:pt idx="262">
                  <c:v>37062</c:v>
                </c:pt>
                <c:pt idx="263">
                  <c:v>37063</c:v>
                </c:pt>
                <c:pt idx="264">
                  <c:v>37064</c:v>
                </c:pt>
                <c:pt idx="265">
                  <c:v>37065</c:v>
                </c:pt>
                <c:pt idx="266">
                  <c:v>37066</c:v>
                </c:pt>
                <c:pt idx="267">
                  <c:v>37067</c:v>
                </c:pt>
                <c:pt idx="268">
                  <c:v>37068</c:v>
                </c:pt>
                <c:pt idx="269">
                  <c:v>37069</c:v>
                </c:pt>
                <c:pt idx="270">
                  <c:v>37070</c:v>
                </c:pt>
                <c:pt idx="271">
                  <c:v>37071</c:v>
                </c:pt>
                <c:pt idx="272">
                  <c:v>37072</c:v>
                </c:pt>
                <c:pt idx="273">
                  <c:v>37073</c:v>
                </c:pt>
                <c:pt idx="274">
                  <c:v>37074</c:v>
                </c:pt>
                <c:pt idx="275">
                  <c:v>37075</c:v>
                </c:pt>
                <c:pt idx="276">
                  <c:v>37076</c:v>
                </c:pt>
                <c:pt idx="277">
                  <c:v>37077</c:v>
                </c:pt>
                <c:pt idx="278">
                  <c:v>37078</c:v>
                </c:pt>
                <c:pt idx="279">
                  <c:v>37079</c:v>
                </c:pt>
                <c:pt idx="280">
                  <c:v>37080</c:v>
                </c:pt>
                <c:pt idx="281">
                  <c:v>37081</c:v>
                </c:pt>
                <c:pt idx="282">
                  <c:v>37082</c:v>
                </c:pt>
                <c:pt idx="283">
                  <c:v>37083</c:v>
                </c:pt>
                <c:pt idx="284">
                  <c:v>37084</c:v>
                </c:pt>
                <c:pt idx="285">
                  <c:v>37085</c:v>
                </c:pt>
                <c:pt idx="286">
                  <c:v>37086</c:v>
                </c:pt>
                <c:pt idx="287">
                  <c:v>37087</c:v>
                </c:pt>
                <c:pt idx="288">
                  <c:v>37088</c:v>
                </c:pt>
                <c:pt idx="289">
                  <c:v>37089</c:v>
                </c:pt>
                <c:pt idx="290">
                  <c:v>37090</c:v>
                </c:pt>
                <c:pt idx="291">
                  <c:v>37091</c:v>
                </c:pt>
                <c:pt idx="292">
                  <c:v>37092</c:v>
                </c:pt>
                <c:pt idx="293">
                  <c:v>37093</c:v>
                </c:pt>
                <c:pt idx="294">
                  <c:v>37094</c:v>
                </c:pt>
                <c:pt idx="295">
                  <c:v>37095</c:v>
                </c:pt>
                <c:pt idx="296">
                  <c:v>37096</c:v>
                </c:pt>
                <c:pt idx="297">
                  <c:v>37097</c:v>
                </c:pt>
                <c:pt idx="298">
                  <c:v>37098</c:v>
                </c:pt>
                <c:pt idx="299">
                  <c:v>37099</c:v>
                </c:pt>
                <c:pt idx="300">
                  <c:v>37100</c:v>
                </c:pt>
                <c:pt idx="301">
                  <c:v>37101</c:v>
                </c:pt>
                <c:pt idx="302">
                  <c:v>37102</c:v>
                </c:pt>
                <c:pt idx="303">
                  <c:v>37103</c:v>
                </c:pt>
                <c:pt idx="304">
                  <c:v>37104</c:v>
                </c:pt>
                <c:pt idx="305">
                  <c:v>37105</c:v>
                </c:pt>
                <c:pt idx="306">
                  <c:v>37106</c:v>
                </c:pt>
                <c:pt idx="307">
                  <c:v>37107</c:v>
                </c:pt>
                <c:pt idx="308">
                  <c:v>37108</c:v>
                </c:pt>
                <c:pt idx="309">
                  <c:v>37109</c:v>
                </c:pt>
                <c:pt idx="310">
                  <c:v>37110</c:v>
                </c:pt>
                <c:pt idx="311">
                  <c:v>37111</c:v>
                </c:pt>
                <c:pt idx="312">
                  <c:v>37112</c:v>
                </c:pt>
                <c:pt idx="313">
                  <c:v>37113</c:v>
                </c:pt>
                <c:pt idx="314">
                  <c:v>37114</c:v>
                </c:pt>
                <c:pt idx="315">
                  <c:v>37115</c:v>
                </c:pt>
                <c:pt idx="316">
                  <c:v>37116</c:v>
                </c:pt>
                <c:pt idx="317">
                  <c:v>37117</c:v>
                </c:pt>
                <c:pt idx="318">
                  <c:v>37118</c:v>
                </c:pt>
                <c:pt idx="319">
                  <c:v>37119</c:v>
                </c:pt>
                <c:pt idx="320">
                  <c:v>37120</c:v>
                </c:pt>
                <c:pt idx="321">
                  <c:v>37121</c:v>
                </c:pt>
                <c:pt idx="322">
                  <c:v>37122</c:v>
                </c:pt>
                <c:pt idx="323">
                  <c:v>37123</c:v>
                </c:pt>
                <c:pt idx="324">
                  <c:v>37124</c:v>
                </c:pt>
                <c:pt idx="325">
                  <c:v>37125</c:v>
                </c:pt>
                <c:pt idx="326">
                  <c:v>37126</c:v>
                </c:pt>
                <c:pt idx="327">
                  <c:v>37127</c:v>
                </c:pt>
                <c:pt idx="328">
                  <c:v>37128</c:v>
                </c:pt>
                <c:pt idx="329">
                  <c:v>37129</c:v>
                </c:pt>
                <c:pt idx="330">
                  <c:v>37130</c:v>
                </c:pt>
                <c:pt idx="331">
                  <c:v>37131</c:v>
                </c:pt>
                <c:pt idx="332">
                  <c:v>37132</c:v>
                </c:pt>
                <c:pt idx="333">
                  <c:v>37133</c:v>
                </c:pt>
                <c:pt idx="334">
                  <c:v>37134</c:v>
                </c:pt>
                <c:pt idx="335">
                  <c:v>37135</c:v>
                </c:pt>
                <c:pt idx="336">
                  <c:v>37136</c:v>
                </c:pt>
                <c:pt idx="337">
                  <c:v>37137</c:v>
                </c:pt>
                <c:pt idx="338">
                  <c:v>37138</c:v>
                </c:pt>
                <c:pt idx="339">
                  <c:v>37139</c:v>
                </c:pt>
                <c:pt idx="340">
                  <c:v>37140</c:v>
                </c:pt>
                <c:pt idx="341">
                  <c:v>37141</c:v>
                </c:pt>
                <c:pt idx="342">
                  <c:v>37142</c:v>
                </c:pt>
                <c:pt idx="343">
                  <c:v>37143</c:v>
                </c:pt>
                <c:pt idx="344">
                  <c:v>37144</c:v>
                </c:pt>
                <c:pt idx="345">
                  <c:v>37145</c:v>
                </c:pt>
                <c:pt idx="346">
                  <c:v>37146</c:v>
                </c:pt>
                <c:pt idx="347">
                  <c:v>37147</c:v>
                </c:pt>
                <c:pt idx="348">
                  <c:v>37148</c:v>
                </c:pt>
                <c:pt idx="349">
                  <c:v>37149</c:v>
                </c:pt>
                <c:pt idx="350">
                  <c:v>37150</c:v>
                </c:pt>
                <c:pt idx="351">
                  <c:v>37151</c:v>
                </c:pt>
                <c:pt idx="352">
                  <c:v>37152</c:v>
                </c:pt>
                <c:pt idx="353">
                  <c:v>37153</c:v>
                </c:pt>
                <c:pt idx="354">
                  <c:v>37154</c:v>
                </c:pt>
                <c:pt idx="355">
                  <c:v>37155</c:v>
                </c:pt>
                <c:pt idx="356">
                  <c:v>37156</c:v>
                </c:pt>
                <c:pt idx="357">
                  <c:v>37157</c:v>
                </c:pt>
                <c:pt idx="358">
                  <c:v>37158</c:v>
                </c:pt>
                <c:pt idx="359">
                  <c:v>37159</c:v>
                </c:pt>
                <c:pt idx="360">
                  <c:v>37160</c:v>
                </c:pt>
                <c:pt idx="361">
                  <c:v>37161</c:v>
                </c:pt>
                <c:pt idx="362">
                  <c:v>37162</c:v>
                </c:pt>
                <c:pt idx="363">
                  <c:v>37163</c:v>
                </c:pt>
              </c:numCache>
            </c:numRef>
          </c:cat>
          <c:val>
            <c:numRef>
              <c:f>Sheet5!$C$2:$C$366</c:f>
              <c:numCache>
                <c:formatCode>General</c:formatCode>
                <c:ptCount val="365"/>
                <c:pt idx="0">
                  <c:v>0.12192599999999998</c:v>
                </c:pt>
                <c:pt idx="1">
                  <c:v>0.1320865</c:v>
                </c:pt>
                <c:pt idx="2">
                  <c:v>0.12192599999999998</c:v>
                </c:pt>
                <c:pt idx="3">
                  <c:v>0.12192599999999998</c:v>
                </c:pt>
                <c:pt idx="4">
                  <c:v>0.12192599999999998</c:v>
                </c:pt>
                <c:pt idx="5">
                  <c:v>0.11176549999999999</c:v>
                </c:pt>
                <c:pt idx="6">
                  <c:v>0.11176549999999999</c:v>
                </c:pt>
                <c:pt idx="7">
                  <c:v>0.11176549999999999</c:v>
                </c:pt>
                <c:pt idx="8">
                  <c:v>0.12192599999999998</c:v>
                </c:pt>
                <c:pt idx="9">
                  <c:v>0.12192599999999998</c:v>
                </c:pt>
                <c:pt idx="10">
                  <c:v>0.11176549999999999</c:v>
                </c:pt>
                <c:pt idx="11">
                  <c:v>0.11176549999999999</c:v>
                </c:pt>
                <c:pt idx="12">
                  <c:v>0.12192599999999998</c:v>
                </c:pt>
                <c:pt idx="13">
                  <c:v>0.12192599999999998</c:v>
                </c:pt>
                <c:pt idx="14">
                  <c:v>0.12192599999999998</c:v>
                </c:pt>
                <c:pt idx="15">
                  <c:v>0.12192599999999998</c:v>
                </c:pt>
                <c:pt idx="16">
                  <c:v>0.1320865</c:v>
                </c:pt>
                <c:pt idx="17">
                  <c:v>0.1320865</c:v>
                </c:pt>
                <c:pt idx="18">
                  <c:v>0.12192599999999998</c:v>
                </c:pt>
                <c:pt idx="19">
                  <c:v>0.34545700000000001</c:v>
                </c:pt>
                <c:pt idx="20">
                  <c:v>0.9550869999999998</c:v>
                </c:pt>
                <c:pt idx="21">
                  <c:v>1.7272849999999997</c:v>
                </c:pt>
                <c:pt idx="22">
                  <c:v>2.3369149999999994</c:v>
                </c:pt>
                <c:pt idx="23">
                  <c:v>2.9465449999999995</c:v>
                </c:pt>
                <c:pt idx="24">
                  <c:v>3.5561749999999996</c:v>
                </c:pt>
                <c:pt idx="25">
                  <c:v>4.0641999999999996</c:v>
                </c:pt>
                <c:pt idx="26">
                  <c:v>3.9625949999999994</c:v>
                </c:pt>
                <c:pt idx="27">
                  <c:v>3.8609899999999993</c:v>
                </c:pt>
                <c:pt idx="28">
                  <c:v>3.8609899999999993</c:v>
                </c:pt>
                <c:pt idx="29">
                  <c:v>3.5561749999999996</c:v>
                </c:pt>
                <c:pt idx="30">
                  <c:v>3.25136</c:v>
                </c:pt>
                <c:pt idx="31">
                  <c:v>3.0481499999999997</c:v>
                </c:pt>
                <c:pt idx="32">
                  <c:v>2.8449399999999994</c:v>
                </c:pt>
                <c:pt idx="33">
                  <c:v>2.6417299999999999</c:v>
                </c:pt>
                <c:pt idx="34">
                  <c:v>2.5401249999999997</c:v>
                </c:pt>
                <c:pt idx="35">
                  <c:v>2.5401249999999997</c:v>
                </c:pt>
                <c:pt idx="36">
                  <c:v>2.3369149999999994</c:v>
                </c:pt>
                <c:pt idx="37">
                  <c:v>1.9304949999999996</c:v>
                </c:pt>
                <c:pt idx="38">
                  <c:v>1.8288899999999999</c:v>
                </c:pt>
                <c:pt idx="39">
                  <c:v>1.62568</c:v>
                </c:pt>
                <c:pt idx="40">
                  <c:v>1.4224699999999997</c:v>
                </c:pt>
                <c:pt idx="41">
                  <c:v>1.1176550000000001</c:v>
                </c:pt>
                <c:pt idx="42">
                  <c:v>0.80267949999999999</c:v>
                </c:pt>
                <c:pt idx="43">
                  <c:v>0.75187699999999991</c:v>
                </c:pt>
                <c:pt idx="44">
                  <c:v>0.48770399999999992</c:v>
                </c:pt>
                <c:pt idx="45">
                  <c:v>0.31497549999999996</c:v>
                </c:pt>
                <c:pt idx="46">
                  <c:v>0.27433350000000001</c:v>
                </c:pt>
                <c:pt idx="47">
                  <c:v>0.77219799999999994</c:v>
                </c:pt>
                <c:pt idx="48">
                  <c:v>1.320865</c:v>
                </c:pt>
                <c:pt idx="49">
                  <c:v>1.8288899999999999</c:v>
                </c:pt>
                <c:pt idx="50">
                  <c:v>2.133705</c:v>
                </c:pt>
                <c:pt idx="51">
                  <c:v>2.8449399999999994</c:v>
                </c:pt>
                <c:pt idx="52">
                  <c:v>3.6577799999999998</c:v>
                </c:pt>
                <c:pt idx="53">
                  <c:v>3.9625949999999994</c:v>
                </c:pt>
                <c:pt idx="54">
                  <c:v>4.1658049999999989</c:v>
                </c:pt>
                <c:pt idx="55">
                  <c:v>4.0641999999999996</c:v>
                </c:pt>
                <c:pt idx="56">
                  <c:v>4.3690149999999992</c:v>
                </c:pt>
                <c:pt idx="57">
                  <c:v>4.7754349999999999</c:v>
                </c:pt>
                <c:pt idx="58">
                  <c:v>4.7754349999999999</c:v>
                </c:pt>
                <c:pt idx="59">
                  <c:v>4.4706200000000003</c:v>
                </c:pt>
                <c:pt idx="60">
                  <c:v>5.3850649999999991</c:v>
                </c:pt>
                <c:pt idx="61">
                  <c:v>5.2834599999999998</c:v>
                </c:pt>
                <c:pt idx="62">
                  <c:v>5.1818549999999988</c:v>
                </c:pt>
                <c:pt idx="63">
                  <c:v>5.1818549999999988</c:v>
                </c:pt>
                <c:pt idx="64">
                  <c:v>4.9786450000000002</c:v>
                </c:pt>
                <c:pt idx="65">
                  <c:v>4.6738299999999988</c:v>
                </c:pt>
                <c:pt idx="66">
                  <c:v>4.3690149999999992</c:v>
                </c:pt>
                <c:pt idx="67">
                  <c:v>3.8609899999999993</c:v>
                </c:pt>
                <c:pt idx="68">
                  <c:v>3.1497549999999999</c:v>
                </c:pt>
                <c:pt idx="69">
                  <c:v>2.5401249999999997</c:v>
                </c:pt>
                <c:pt idx="70">
                  <c:v>1.8288899999999999</c:v>
                </c:pt>
                <c:pt idx="71">
                  <c:v>1.0160499999999999</c:v>
                </c:pt>
                <c:pt idx="72">
                  <c:v>0.56898800000000005</c:v>
                </c:pt>
                <c:pt idx="73">
                  <c:v>0.20321</c:v>
                </c:pt>
                <c:pt idx="74">
                  <c:v>0.19304949999999999</c:v>
                </c:pt>
                <c:pt idx="75">
                  <c:v>0.21337049999999996</c:v>
                </c:pt>
                <c:pt idx="76">
                  <c:v>0.20321</c:v>
                </c:pt>
                <c:pt idx="77">
                  <c:v>0.19304949999999999</c:v>
                </c:pt>
                <c:pt idx="78">
                  <c:v>0.17272850000000001</c:v>
                </c:pt>
                <c:pt idx="79">
                  <c:v>0.15240749999999997</c:v>
                </c:pt>
                <c:pt idx="80">
                  <c:v>0.1320865</c:v>
                </c:pt>
                <c:pt idx="81">
                  <c:v>0.11176549999999999</c:v>
                </c:pt>
                <c:pt idx="82">
                  <c:v>0.14224700000000001</c:v>
                </c:pt>
                <c:pt idx="83">
                  <c:v>0.16256799999999999</c:v>
                </c:pt>
                <c:pt idx="84">
                  <c:v>0.17272850000000001</c:v>
                </c:pt>
                <c:pt idx="85">
                  <c:v>0.17272850000000001</c:v>
                </c:pt>
                <c:pt idx="86">
                  <c:v>0.19304949999999999</c:v>
                </c:pt>
                <c:pt idx="87">
                  <c:v>0.25401249999999997</c:v>
                </c:pt>
                <c:pt idx="88">
                  <c:v>0.45722249999999998</c:v>
                </c:pt>
                <c:pt idx="89">
                  <c:v>0.5385065</c:v>
                </c:pt>
                <c:pt idx="90">
                  <c:v>0.43690149999999994</c:v>
                </c:pt>
                <c:pt idx="91">
                  <c:v>0.31497549999999996</c:v>
                </c:pt>
                <c:pt idx="92">
                  <c:v>0.16256799999999999</c:v>
                </c:pt>
                <c:pt idx="93">
                  <c:v>6.0962999999999989E-2</c:v>
                </c:pt>
                <c:pt idx="94">
                  <c:v>6.0962999999999989E-2</c:v>
                </c:pt>
                <c:pt idx="95">
                  <c:v>0.29465449999999993</c:v>
                </c:pt>
                <c:pt idx="96">
                  <c:v>0.45722249999999998</c:v>
                </c:pt>
                <c:pt idx="97">
                  <c:v>0.61979049999999991</c:v>
                </c:pt>
                <c:pt idx="98">
                  <c:v>0.41658049999999991</c:v>
                </c:pt>
                <c:pt idx="99">
                  <c:v>0.26417299999999999</c:v>
                </c:pt>
                <c:pt idx="100">
                  <c:v>0.45722249999999998</c:v>
                </c:pt>
                <c:pt idx="101">
                  <c:v>0.61979049999999991</c:v>
                </c:pt>
                <c:pt idx="102">
                  <c:v>1.0160499999999999</c:v>
                </c:pt>
                <c:pt idx="103">
                  <c:v>1.0058894999999999</c:v>
                </c:pt>
                <c:pt idx="104">
                  <c:v>1.1176550000000001</c:v>
                </c:pt>
                <c:pt idx="105">
                  <c:v>1.2192599999999998</c:v>
                </c:pt>
                <c:pt idx="106">
                  <c:v>1.0160499999999999</c:v>
                </c:pt>
                <c:pt idx="107">
                  <c:v>0.82300050000000002</c:v>
                </c:pt>
                <c:pt idx="108">
                  <c:v>0.60962999999999989</c:v>
                </c:pt>
                <c:pt idx="109">
                  <c:v>0.50802499999999995</c:v>
                </c:pt>
                <c:pt idx="110">
                  <c:v>0.48770399999999992</c:v>
                </c:pt>
                <c:pt idx="111">
                  <c:v>0.50802499999999995</c:v>
                </c:pt>
                <c:pt idx="112">
                  <c:v>0.49786449999999993</c:v>
                </c:pt>
                <c:pt idx="113">
                  <c:v>0.64011149999999994</c:v>
                </c:pt>
                <c:pt idx="114">
                  <c:v>0.72139549999999986</c:v>
                </c:pt>
                <c:pt idx="115">
                  <c:v>0.67059299999999999</c:v>
                </c:pt>
                <c:pt idx="116">
                  <c:v>1.1176550000000001</c:v>
                </c:pt>
                <c:pt idx="117">
                  <c:v>0.55882750000000003</c:v>
                </c:pt>
                <c:pt idx="118">
                  <c:v>0.62995099999999993</c:v>
                </c:pt>
                <c:pt idx="119">
                  <c:v>0.4775434999999999</c:v>
                </c:pt>
                <c:pt idx="120">
                  <c:v>0.22353099999999998</c:v>
                </c:pt>
                <c:pt idx="121">
                  <c:v>0.1320865</c:v>
                </c:pt>
                <c:pt idx="122">
                  <c:v>0.1320865</c:v>
                </c:pt>
                <c:pt idx="123">
                  <c:v>0.20321</c:v>
                </c:pt>
                <c:pt idx="124">
                  <c:v>0.16256799999999999</c:v>
                </c:pt>
                <c:pt idx="125">
                  <c:v>0.2336915</c:v>
                </c:pt>
                <c:pt idx="126">
                  <c:v>0.30481499999999995</c:v>
                </c:pt>
                <c:pt idx="127">
                  <c:v>0.98556849999999985</c:v>
                </c:pt>
                <c:pt idx="128">
                  <c:v>94.492649999999998</c:v>
                </c:pt>
                <c:pt idx="129">
                  <c:v>42.674099999999996</c:v>
                </c:pt>
                <c:pt idx="130">
                  <c:v>8.0267949999999999</c:v>
                </c:pt>
                <c:pt idx="131">
                  <c:v>5.0802499999999995</c:v>
                </c:pt>
                <c:pt idx="132">
                  <c:v>3.6577799999999998</c:v>
                </c:pt>
                <c:pt idx="133">
                  <c:v>2.7433350000000001</c:v>
                </c:pt>
                <c:pt idx="134">
                  <c:v>1.5240749999999998</c:v>
                </c:pt>
                <c:pt idx="135">
                  <c:v>1.1176550000000001</c:v>
                </c:pt>
                <c:pt idx="136">
                  <c:v>0.67059299999999999</c:v>
                </c:pt>
                <c:pt idx="137">
                  <c:v>0.60962999999999989</c:v>
                </c:pt>
                <c:pt idx="138">
                  <c:v>0.5385065</c:v>
                </c:pt>
                <c:pt idx="139">
                  <c:v>0.43690149999999994</c:v>
                </c:pt>
                <c:pt idx="140">
                  <c:v>0.56898800000000005</c:v>
                </c:pt>
                <c:pt idx="141">
                  <c:v>0.48770399999999992</c:v>
                </c:pt>
                <c:pt idx="142">
                  <c:v>0.5385065</c:v>
                </c:pt>
                <c:pt idx="143">
                  <c:v>1.5240749999999998</c:v>
                </c:pt>
                <c:pt idx="144">
                  <c:v>1.62568</c:v>
                </c:pt>
                <c:pt idx="145">
                  <c:v>2.8449399999999994</c:v>
                </c:pt>
                <c:pt idx="146">
                  <c:v>13.208649999999999</c:v>
                </c:pt>
                <c:pt idx="147">
                  <c:v>11.176549999999999</c:v>
                </c:pt>
                <c:pt idx="148">
                  <c:v>11.176549999999999</c:v>
                </c:pt>
                <c:pt idx="149">
                  <c:v>9.8556849999999976</c:v>
                </c:pt>
                <c:pt idx="150">
                  <c:v>7.010745</c:v>
                </c:pt>
                <c:pt idx="151">
                  <c:v>4.7754349999999999</c:v>
                </c:pt>
                <c:pt idx="152">
                  <c:v>4.7754349999999999</c:v>
                </c:pt>
                <c:pt idx="153">
                  <c:v>7.51877</c:v>
                </c:pt>
                <c:pt idx="154">
                  <c:v>17.272849999999998</c:v>
                </c:pt>
                <c:pt idx="155">
                  <c:v>16.256799999999998</c:v>
                </c:pt>
                <c:pt idx="156">
                  <c:v>48.770399999999995</c:v>
                </c:pt>
                <c:pt idx="157">
                  <c:v>112.78154999999998</c:v>
                </c:pt>
                <c:pt idx="158">
                  <c:v>159.51984999999999</c:v>
                </c:pt>
                <c:pt idx="159">
                  <c:v>203.20999999999998</c:v>
                </c:pt>
                <c:pt idx="160">
                  <c:v>176.79269999999997</c:v>
                </c:pt>
                <c:pt idx="161">
                  <c:v>92.460549999999984</c:v>
                </c:pt>
                <c:pt idx="162">
                  <c:v>46.738299999999995</c:v>
                </c:pt>
                <c:pt idx="163">
                  <c:v>118.87785</c:v>
                </c:pt>
                <c:pt idx="164">
                  <c:v>396.25949999999995</c:v>
                </c:pt>
                <c:pt idx="165">
                  <c:v>143.26304999999999</c:v>
                </c:pt>
                <c:pt idx="166">
                  <c:v>65.027199999999993</c:v>
                </c:pt>
                <c:pt idx="167">
                  <c:v>55.882749999999994</c:v>
                </c:pt>
                <c:pt idx="168">
                  <c:v>30.481499999999997</c:v>
                </c:pt>
                <c:pt idx="169">
                  <c:v>17.272849999999998</c:v>
                </c:pt>
                <c:pt idx="170">
                  <c:v>59.946949999999994</c:v>
                </c:pt>
                <c:pt idx="171">
                  <c:v>49.786449999999995</c:v>
                </c:pt>
                <c:pt idx="172">
                  <c:v>30.481499999999997</c:v>
                </c:pt>
                <c:pt idx="173">
                  <c:v>24.385199999999998</c:v>
                </c:pt>
                <c:pt idx="174">
                  <c:v>13.208649999999999</c:v>
                </c:pt>
                <c:pt idx="175">
                  <c:v>13.208649999999999</c:v>
                </c:pt>
                <c:pt idx="176">
                  <c:v>15.240749999999998</c:v>
                </c:pt>
                <c:pt idx="177">
                  <c:v>12.192599999999999</c:v>
                </c:pt>
                <c:pt idx="178">
                  <c:v>7.1123499999999993</c:v>
                </c:pt>
                <c:pt idx="179">
                  <c:v>8.5348199999999999</c:v>
                </c:pt>
                <c:pt idx="180">
                  <c:v>6.5027200000000001</c:v>
                </c:pt>
                <c:pt idx="181">
                  <c:v>6.9091399999999989</c:v>
                </c:pt>
                <c:pt idx="182">
                  <c:v>5.1818549999999988</c:v>
                </c:pt>
                <c:pt idx="183">
                  <c:v>11.176549999999999</c:v>
                </c:pt>
                <c:pt idx="184">
                  <c:v>13.208649999999999</c:v>
                </c:pt>
                <c:pt idx="185">
                  <c:v>16.256799999999998</c:v>
                </c:pt>
                <c:pt idx="186">
                  <c:v>21.337049999999998</c:v>
                </c:pt>
                <c:pt idx="187">
                  <c:v>12.192599999999999</c:v>
                </c:pt>
                <c:pt idx="188">
                  <c:v>15.240749999999998</c:v>
                </c:pt>
                <c:pt idx="189">
                  <c:v>16.256799999999998</c:v>
                </c:pt>
                <c:pt idx="190">
                  <c:v>12.192599999999999</c:v>
                </c:pt>
                <c:pt idx="191">
                  <c:v>14.224699999999999</c:v>
                </c:pt>
                <c:pt idx="192">
                  <c:v>9.7540799999999983</c:v>
                </c:pt>
                <c:pt idx="193">
                  <c:v>26.417299999999997</c:v>
                </c:pt>
                <c:pt idx="194">
                  <c:v>27.433349999999997</c:v>
                </c:pt>
                <c:pt idx="195">
                  <c:v>22.353099999999998</c:v>
                </c:pt>
                <c:pt idx="196">
                  <c:v>17.272849999999998</c:v>
                </c:pt>
                <c:pt idx="197">
                  <c:v>11.176549999999999</c:v>
                </c:pt>
                <c:pt idx="198">
                  <c:v>7.7219799999999985</c:v>
                </c:pt>
                <c:pt idx="199">
                  <c:v>7.51877</c:v>
                </c:pt>
                <c:pt idx="200">
                  <c:v>6.401114999999999</c:v>
                </c:pt>
                <c:pt idx="201">
                  <c:v>11.176549999999999</c:v>
                </c:pt>
                <c:pt idx="202">
                  <c:v>11.176549999999999</c:v>
                </c:pt>
                <c:pt idx="203">
                  <c:v>7.2139549999999986</c:v>
                </c:pt>
                <c:pt idx="204">
                  <c:v>7.3155599999999996</c:v>
                </c:pt>
                <c:pt idx="205">
                  <c:v>4.4706200000000003</c:v>
                </c:pt>
                <c:pt idx="206">
                  <c:v>3.6577799999999998</c:v>
                </c:pt>
                <c:pt idx="207">
                  <c:v>4.7754349999999999</c:v>
                </c:pt>
                <c:pt idx="208">
                  <c:v>6.5027200000000001</c:v>
                </c:pt>
                <c:pt idx="209">
                  <c:v>7.010745</c:v>
                </c:pt>
                <c:pt idx="210">
                  <c:v>4.9786450000000002</c:v>
                </c:pt>
                <c:pt idx="211">
                  <c:v>9.1444499999999991</c:v>
                </c:pt>
                <c:pt idx="212">
                  <c:v>347.48909999999995</c:v>
                </c:pt>
                <c:pt idx="213">
                  <c:v>244.86804999999998</c:v>
                </c:pt>
                <c:pt idx="214">
                  <c:v>25.401249999999997</c:v>
                </c:pt>
                <c:pt idx="215">
                  <c:v>30.481499999999997</c:v>
                </c:pt>
                <c:pt idx="216">
                  <c:v>18.288899999999998</c:v>
                </c:pt>
                <c:pt idx="217">
                  <c:v>11.176549999999999</c:v>
                </c:pt>
                <c:pt idx="218">
                  <c:v>6.9091399999999989</c:v>
                </c:pt>
                <c:pt idx="219">
                  <c:v>5.3850649999999991</c:v>
                </c:pt>
                <c:pt idx="220">
                  <c:v>4.1658049999999989</c:v>
                </c:pt>
                <c:pt idx="221">
                  <c:v>2.8449399999999994</c:v>
                </c:pt>
                <c:pt idx="222">
                  <c:v>2.4385199999999996</c:v>
                </c:pt>
                <c:pt idx="223">
                  <c:v>2.2353100000000001</c:v>
                </c:pt>
                <c:pt idx="224">
                  <c:v>2.3369149999999994</c:v>
                </c:pt>
                <c:pt idx="225">
                  <c:v>2.2353100000000001</c:v>
                </c:pt>
                <c:pt idx="226">
                  <c:v>1.5240749999999998</c:v>
                </c:pt>
                <c:pt idx="227">
                  <c:v>4.7754349999999999</c:v>
                </c:pt>
                <c:pt idx="228">
                  <c:v>11.176549999999999</c:v>
                </c:pt>
                <c:pt idx="229">
                  <c:v>7.8235849999999996</c:v>
                </c:pt>
                <c:pt idx="230">
                  <c:v>5.4866700000000002</c:v>
                </c:pt>
                <c:pt idx="231">
                  <c:v>4.0641999999999996</c:v>
                </c:pt>
                <c:pt idx="232">
                  <c:v>2.8449399999999994</c:v>
                </c:pt>
                <c:pt idx="233">
                  <c:v>2.2353100000000001</c:v>
                </c:pt>
                <c:pt idx="234">
                  <c:v>1.5240749999999998</c:v>
                </c:pt>
                <c:pt idx="235">
                  <c:v>0.91444499999999995</c:v>
                </c:pt>
                <c:pt idx="236">
                  <c:v>0.71123499999999984</c:v>
                </c:pt>
                <c:pt idx="237">
                  <c:v>0.59946949999999988</c:v>
                </c:pt>
                <c:pt idx="238">
                  <c:v>0.4775434999999999</c:v>
                </c:pt>
                <c:pt idx="239">
                  <c:v>0.4775434999999999</c:v>
                </c:pt>
                <c:pt idx="240">
                  <c:v>0.41658049999999991</c:v>
                </c:pt>
                <c:pt idx="241">
                  <c:v>0.36577799999999994</c:v>
                </c:pt>
                <c:pt idx="242">
                  <c:v>0.27433350000000001</c:v>
                </c:pt>
                <c:pt idx="243">
                  <c:v>0.34545700000000001</c:v>
                </c:pt>
                <c:pt idx="244">
                  <c:v>0.35561749999999992</c:v>
                </c:pt>
                <c:pt idx="245">
                  <c:v>0.3352965</c:v>
                </c:pt>
                <c:pt idx="246">
                  <c:v>0.34545700000000001</c:v>
                </c:pt>
                <c:pt idx="247">
                  <c:v>0.39625949999999999</c:v>
                </c:pt>
                <c:pt idx="248">
                  <c:v>0.43690149999999994</c:v>
                </c:pt>
                <c:pt idx="249">
                  <c:v>0.43690149999999994</c:v>
                </c:pt>
                <c:pt idx="250">
                  <c:v>0.43690149999999994</c:v>
                </c:pt>
                <c:pt idx="251">
                  <c:v>0.46738299999999999</c:v>
                </c:pt>
                <c:pt idx="252">
                  <c:v>0.43690149999999994</c:v>
                </c:pt>
                <c:pt idx="253">
                  <c:v>0.39625949999999999</c:v>
                </c:pt>
                <c:pt idx="254">
                  <c:v>0.36577799999999994</c:v>
                </c:pt>
                <c:pt idx="255">
                  <c:v>0.35561749999999992</c:v>
                </c:pt>
                <c:pt idx="256">
                  <c:v>0.32513599999999998</c:v>
                </c:pt>
                <c:pt idx="257">
                  <c:v>0.27433350000000001</c:v>
                </c:pt>
                <c:pt idx="258">
                  <c:v>0.25401249999999997</c:v>
                </c:pt>
                <c:pt idx="259">
                  <c:v>0.22353099999999998</c:v>
                </c:pt>
                <c:pt idx="260">
                  <c:v>0.20321</c:v>
                </c:pt>
                <c:pt idx="261">
                  <c:v>0.16256799999999999</c:v>
                </c:pt>
                <c:pt idx="262">
                  <c:v>0.1320865</c:v>
                </c:pt>
                <c:pt idx="263">
                  <c:v>0.12192599999999998</c:v>
                </c:pt>
                <c:pt idx="264">
                  <c:v>0.101605</c:v>
                </c:pt>
                <c:pt idx="265">
                  <c:v>0.101605</c:v>
                </c:pt>
                <c:pt idx="266">
                  <c:v>0.1320865</c:v>
                </c:pt>
                <c:pt idx="267">
                  <c:v>0.17272850000000001</c:v>
                </c:pt>
                <c:pt idx="268">
                  <c:v>0.19304949999999999</c:v>
                </c:pt>
                <c:pt idx="269">
                  <c:v>0.22353099999999998</c:v>
                </c:pt>
                <c:pt idx="270">
                  <c:v>0.20321</c:v>
                </c:pt>
                <c:pt idx="271">
                  <c:v>0.15240749999999997</c:v>
                </c:pt>
                <c:pt idx="272">
                  <c:v>0.17272850000000001</c:v>
                </c:pt>
                <c:pt idx="273">
                  <c:v>0.20321</c:v>
                </c:pt>
                <c:pt idx="274">
                  <c:v>0.32513599999999998</c:v>
                </c:pt>
                <c:pt idx="275">
                  <c:v>0.34545700000000001</c:v>
                </c:pt>
                <c:pt idx="276">
                  <c:v>0.34545700000000001</c:v>
                </c:pt>
                <c:pt idx="277">
                  <c:v>0.30481499999999995</c:v>
                </c:pt>
                <c:pt idx="278">
                  <c:v>0.21337049999999996</c:v>
                </c:pt>
                <c:pt idx="279">
                  <c:v>0.14224700000000001</c:v>
                </c:pt>
                <c:pt idx="280">
                  <c:v>0.101605</c:v>
                </c:pt>
                <c:pt idx="281">
                  <c:v>0.11176549999999999</c:v>
                </c:pt>
                <c:pt idx="282">
                  <c:v>0.11176549999999999</c:v>
                </c:pt>
                <c:pt idx="283">
                  <c:v>0.11176549999999999</c:v>
                </c:pt>
                <c:pt idx="284">
                  <c:v>0.11176549999999999</c:v>
                </c:pt>
                <c:pt idx="285">
                  <c:v>0.12192599999999998</c:v>
                </c:pt>
                <c:pt idx="286">
                  <c:v>0.11176549999999999</c:v>
                </c:pt>
                <c:pt idx="287">
                  <c:v>0.11176549999999999</c:v>
                </c:pt>
                <c:pt idx="288">
                  <c:v>0.12192599999999998</c:v>
                </c:pt>
                <c:pt idx="289">
                  <c:v>0.101605</c:v>
                </c:pt>
                <c:pt idx="290">
                  <c:v>9.1444499999999984E-2</c:v>
                </c:pt>
                <c:pt idx="291">
                  <c:v>9.1444499999999984E-2</c:v>
                </c:pt>
                <c:pt idx="292">
                  <c:v>9.1444499999999984E-2</c:v>
                </c:pt>
                <c:pt idx="293">
                  <c:v>0.101605</c:v>
                </c:pt>
                <c:pt idx="294">
                  <c:v>0.11176549999999999</c:v>
                </c:pt>
                <c:pt idx="295">
                  <c:v>0.11176549999999999</c:v>
                </c:pt>
                <c:pt idx="296">
                  <c:v>0.11176549999999999</c:v>
                </c:pt>
                <c:pt idx="297">
                  <c:v>9.1444499999999984E-2</c:v>
                </c:pt>
                <c:pt idx="298">
                  <c:v>8.1283999999999995E-2</c:v>
                </c:pt>
                <c:pt idx="299">
                  <c:v>8.1283999999999995E-2</c:v>
                </c:pt>
                <c:pt idx="300">
                  <c:v>8.1283999999999995E-2</c:v>
                </c:pt>
                <c:pt idx="301">
                  <c:v>8.1283999999999995E-2</c:v>
                </c:pt>
                <c:pt idx="302">
                  <c:v>8.1283999999999995E-2</c:v>
                </c:pt>
                <c:pt idx="303">
                  <c:v>8.1283999999999995E-2</c:v>
                </c:pt>
                <c:pt idx="304">
                  <c:v>8.1283999999999995E-2</c:v>
                </c:pt>
                <c:pt idx="305">
                  <c:v>7.1123500000000006E-2</c:v>
                </c:pt>
                <c:pt idx="306">
                  <c:v>6.0962999999999989E-2</c:v>
                </c:pt>
                <c:pt idx="307">
                  <c:v>5.08025E-2</c:v>
                </c:pt>
                <c:pt idx="308">
                  <c:v>5.08025E-2</c:v>
                </c:pt>
                <c:pt idx="309">
                  <c:v>4.0641999999999998E-2</c:v>
                </c:pt>
                <c:pt idx="310">
                  <c:v>4.0641999999999998E-2</c:v>
                </c:pt>
                <c:pt idx="311">
                  <c:v>4.0641999999999998E-2</c:v>
                </c:pt>
                <c:pt idx="312">
                  <c:v>3.0481499999999995E-2</c:v>
                </c:pt>
                <c:pt idx="313">
                  <c:v>3.0481499999999995E-2</c:v>
                </c:pt>
                <c:pt idx="314">
                  <c:v>3.0481499999999995E-2</c:v>
                </c:pt>
                <c:pt idx="315">
                  <c:v>4.0641999999999998E-2</c:v>
                </c:pt>
                <c:pt idx="316">
                  <c:v>4.0641999999999998E-2</c:v>
                </c:pt>
                <c:pt idx="317">
                  <c:v>4.0641999999999998E-2</c:v>
                </c:pt>
                <c:pt idx="318">
                  <c:v>4.0641999999999998E-2</c:v>
                </c:pt>
                <c:pt idx="319">
                  <c:v>4.0641999999999998E-2</c:v>
                </c:pt>
                <c:pt idx="320">
                  <c:v>4.0641999999999998E-2</c:v>
                </c:pt>
                <c:pt idx="321">
                  <c:v>5.08025E-2</c:v>
                </c:pt>
                <c:pt idx="322">
                  <c:v>7.1123500000000006E-2</c:v>
                </c:pt>
                <c:pt idx="323">
                  <c:v>7.1123500000000006E-2</c:v>
                </c:pt>
                <c:pt idx="324">
                  <c:v>7.1123500000000006E-2</c:v>
                </c:pt>
                <c:pt idx="325">
                  <c:v>7.1123500000000006E-2</c:v>
                </c:pt>
                <c:pt idx="326">
                  <c:v>8.1283999999999995E-2</c:v>
                </c:pt>
                <c:pt idx="327">
                  <c:v>7.1123500000000006E-2</c:v>
                </c:pt>
                <c:pt idx="328">
                  <c:v>9.1444499999999984E-2</c:v>
                </c:pt>
                <c:pt idx="329">
                  <c:v>9.1444499999999984E-2</c:v>
                </c:pt>
                <c:pt idx="330">
                  <c:v>8.1283999999999995E-2</c:v>
                </c:pt>
                <c:pt idx="331">
                  <c:v>8.1283999999999995E-2</c:v>
                </c:pt>
                <c:pt idx="332">
                  <c:v>8.1283999999999995E-2</c:v>
                </c:pt>
                <c:pt idx="333">
                  <c:v>9.1444499999999984E-2</c:v>
                </c:pt>
                <c:pt idx="334">
                  <c:v>8.1283999999999995E-2</c:v>
                </c:pt>
                <c:pt idx="335">
                  <c:v>8.1283999999999995E-2</c:v>
                </c:pt>
                <c:pt idx="336">
                  <c:v>7.1123500000000006E-2</c:v>
                </c:pt>
                <c:pt idx="337">
                  <c:v>7.1123500000000006E-2</c:v>
                </c:pt>
                <c:pt idx="338">
                  <c:v>6.0962999999999989E-2</c:v>
                </c:pt>
                <c:pt idx="339">
                  <c:v>6.0962999999999989E-2</c:v>
                </c:pt>
                <c:pt idx="340">
                  <c:v>5.08025E-2</c:v>
                </c:pt>
                <c:pt idx="341">
                  <c:v>5.08025E-2</c:v>
                </c:pt>
                <c:pt idx="342">
                  <c:v>4.0641999999999998E-2</c:v>
                </c:pt>
                <c:pt idx="343">
                  <c:v>4.0641999999999998E-2</c:v>
                </c:pt>
                <c:pt idx="344">
                  <c:v>3.0481499999999995E-2</c:v>
                </c:pt>
                <c:pt idx="345">
                  <c:v>3.0481499999999995E-2</c:v>
                </c:pt>
                <c:pt idx="346">
                  <c:v>3.0481499999999995E-2</c:v>
                </c:pt>
                <c:pt idx="347">
                  <c:v>2.0320999999999999E-2</c:v>
                </c:pt>
                <c:pt idx="348">
                  <c:v>2.0320999999999999E-2</c:v>
                </c:pt>
                <c:pt idx="349">
                  <c:v>2.0320999999999999E-2</c:v>
                </c:pt>
                <c:pt idx="350">
                  <c:v>3.0481499999999995E-2</c:v>
                </c:pt>
                <c:pt idx="351">
                  <c:v>3.0481499999999995E-2</c:v>
                </c:pt>
                <c:pt idx="352">
                  <c:v>2.0320999999999999E-2</c:v>
                </c:pt>
                <c:pt idx="353">
                  <c:v>3.0481499999999995E-2</c:v>
                </c:pt>
                <c:pt idx="354">
                  <c:v>3.0481499999999995E-2</c:v>
                </c:pt>
                <c:pt idx="355">
                  <c:v>3.0481499999999995E-2</c:v>
                </c:pt>
                <c:pt idx="356">
                  <c:v>4.0641999999999998E-2</c:v>
                </c:pt>
                <c:pt idx="357">
                  <c:v>5.08025E-2</c:v>
                </c:pt>
                <c:pt idx="358">
                  <c:v>6.0962999999999989E-2</c:v>
                </c:pt>
                <c:pt idx="359">
                  <c:v>6.0962999999999989E-2</c:v>
                </c:pt>
                <c:pt idx="360">
                  <c:v>8.1283999999999995E-2</c:v>
                </c:pt>
                <c:pt idx="361">
                  <c:v>8.1283999999999995E-2</c:v>
                </c:pt>
                <c:pt idx="362">
                  <c:v>0.101605</c:v>
                </c:pt>
                <c:pt idx="363">
                  <c:v>9.1444499999999984E-2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5ED-404F-AA7A-4E1F1EFBA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2860575"/>
        <c:axId val="1615117231"/>
      </c:lineChart>
      <c:dateAx>
        <c:axId val="179057135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0122063"/>
        <c:crosses val="autoZero"/>
        <c:auto val="1"/>
        <c:lblOffset val="100"/>
        <c:baseTimeUnit val="days"/>
      </c:dateAx>
      <c:valAx>
        <c:axId val="1240122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057135"/>
        <c:crosses val="autoZero"/>
        <c:crossBetween val="between"/>
      </c:valAx>
      <c:valAx>
        <c:axId val="1615117231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2860575"/>
        <c:crosses val="max"/>
        <c:crossBetween val="between"/>
      </c:valAx>
      <c:dateAx>
        <c:axId val="1612860575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1615117231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Flow Duration (1999 to 2001)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'Full Time FD Curve'!$D$2:$D$1096</c:f>
              <c:numCache>
                <c:formatCode>General</c:formatCode>
                <c:ptCount val="1095"/>
                <c:pt idx="0">
                  <c:v>99.863138686131393</c:v>
                </c:pt>
                <c:pt idx="1">
                  <c:v>99.863138686131393</c:v>
                </c:pt>
                <c:pt idx="2">
                  <c:v>99.726277372262771</c:v>
                </c:pt>
                <c:pt idx="3">
                  <c:v>99.635036496350367</c:v>
                </c:pt>
                <c:pt idx="4">
                  <c:v>99.452554744525543</c:v>
                </c:pt>
                <c:pt idx="5">
                  <c:v>99.452554744525543</c:v>
                </c:pt>
                <c:pt idx="6">
                  <c:v>99.452554744525543</c:v>
                </c:pt>
                <c:pt idx="7">
                  <c:v>99.224452554744531</c:v>
                </c:pt>
                <c:pt idx="8">
                  <c:v>99.224452554744531</c:v>
                </c:pt>
                <c:pt idx="9">
                  <c:v>99.041970802919707</c:v>
                </c:pt>
                <c:pt idx="10">
                  <c:v>99.041970802919707</c:v>
                </c:pt>
                <c:pt idx="11">
                  <c:v>98.905109489051085</c:v>
                </c:pt>
                <c:pt idx="12">
                  <c:v>98.813868613138695</c:v>
                </c:pt>
                <c:pt idx="13">
                  <c:v>98.631386861313857</c:v>
                </c:pt>
                <c:pt idx="14">
                  <c:v>98.631386861313857</c:v>
                </c:pt>
                <c:pt idx="15">
                  <c:v>98.631386861313857</c:v>
                </c:pt>
                <c:pt idx="16">
                  <c:v>98.357664233576642</c:v>
                </c:pt>
                <c:pt idx="17">
                  <c:v>98.357664233576642</c:v>
                </c:pt>
                <c:pt idx="18">
                  <c:v>98.357664233576642</c:v>
                </c:pt>
                <c:pt idx="19">
                  <c:v>98.175182481751818</c:v>
                </c:pt>
                <c:pt idx="20">
                  <c:v>98.083941605839414</c:v>
                </c:pt>
                <c:pt idx="21">
                  <c:v>97.992700729927009</c:v>
                </c:pt>
                <c:pt idx="22">
                  <c:v>97.810218978102199</c:v>
                </c:pt>
                <c:pt idx="23">
                  <c:v>97.810218978102199</c:v>
                </c:pt>
                <c:pt idx="24">
                  <c:v>97.810218978102199</c:v>
                </c:pt>
                <c:pt idx="25">
                  <c:v>97.627737226277361</c:v>
                </c:pt>
                <c:pt idx="26">
                  <c:v>97.399635036496349</c:v>
                </c:pt>
                <c:pt idx="27">
                  <c:v>97.399635036496349</c:v>
                </c:pt>
                <c:pt idx="28">
                  <c:v>97.399635036496349</c:v>
                </c:pt>
                <c:pt idx="29">
                  <c:v>97.399635036496349</c:v>
                </c:pt>
                <c:pt idx="30">
                  <c:v>97.171532846715323</c:v>
                </c:pt>
                <c:pt idx="31">
                  <c:v>97.080291970802918</c:v>
                </c:pt>
                <c:pt idx="32">
                  <c:v>96.897810218978094</c:v>
                </c:pt>
                <c:pt idx="33">
                  <c:v>96.897810218978094</c:v>
                </c:pt>
                <c:pt idx="34">
                  <c:v>96.897810218978094</c:v>
                </c:pt>
                <c:pt idx="35">
                  <c:v>96.578467153284677</c:v>
                </c:pt>
                <c:pt idx="36">
                  <c:v>96.578467153284677</c:v>
                </c:pt>
                <c:pt idx="37">
                  <c:v>96.578467153284677</c:v>
                </c:pt>
                <c:pt idx="38">
                  <c:v>96.578467153284677</c:v>
                </c:pt>
                <c:pt idx="39">
                  <c:v>96.304744525547449</c:v>
                </c:pt>
                <c:pt idx="40">
                  <c:v>96.304744525547449</c:v>
                </c:pt>
                <c:pt idx="41">
                  <c:v>96.167883211678827</c:v>
                </c:pt>
                <c:pt idx="42">
                  <c:v>96.076642335766422</c:v>
                </c:pt>
                <c:pt idx="43">
                  <c:v>95.985401459854018</c:v>
                </c:pt>
                <c:pt idx="44">
                  <c:v>95.894160583941598</c:v>
                </c:pt>
                <c:pt idx="45">
                  <c:v>95.802919708029194</c:v>
                </c:pt>
                <c:pt idx="46">
                  <c:v>95.711678832116789</c:v>
                </c:pt>
                <c:pt idx="47">
                  <c:v>95.620437956204384</c:v>
                </c:pt>
                <c:pt idx="48">
                  <c:v>95.43795620437956</c:v>
                </c:pt>
                <c:pt idx="49">
                  <c:v>95.43795620437956</c:v>
                </c:pt>
                <c:pt idx="50">
                  <c:v>95.43795620437956</c:v>
                </c:pt>
                <c:pt idx="51">
                  <c:v>95.255474452554751</c:v>
                </c:pt>
                <c:pt idx="52">
                  <c:v>95.118613138686143</c:v>
                </c:pt>
                <c:pt idx="53">
                  <c:v>95.118613138686143</c:v>
                </c:pt>
                <c:pt idx="54">
                  <c:v>94.981751824817522</c:v>
                </c:pt>
                <c:pt idx="55">
                  <c:v>94.890510948905103</c:v>
                </c:pt>
                <c:pt idx="56">
                  <c:v>94.799270072992698</c:v>
                </c:pt>
                <c:pt idx="57">
                  <c:v>94.708029197080293</c:v>
                </c:pt>
                <c:pt idx="58">
                  <c:v>94.616788321167888</c:v>
                </c:pt>
                <c:pt idx="59">
                  <c:v>94.479927007299267</c:v>
                </c:pt>
                <c:pt idx="60">
                  <c:v>94.479927007299267</c:v>
                </c:pt>
                <c:pt idx="61">
                  <c:v>94.251824817518255</c:v>
                </c:pt>
                <c:pt idx="62">
                  <c:v>94.251824817518255</c:v>
                </c:pt>
                <c:pt idx="63">
                  <c:v>94.251824817518255</c:v>
                </c:pt>
                <c:pt idx="64">
                  <c:v>93.978102189781026</c:v>
                </c:pt>
                <c:pt idx="65">
                  <c:v>93.978102189781026</c:v>
                </c:pt>
                <c:pt idx="66">
                  <c:v>93.978102189781026</c:v>
                </c:pt>
                <c:pt idx="67">
                  <c:v>93.658759124087581</c:v>
                </c:pt>
                <c:pt idx="68">
                  <c:v>93.658759124087581</c:v>
                </c:pt>
                <c:pt idx="69">
                  <c:v>93.658759124087581</c:v>
                </c:pt>
                <c:pt idx="70">
                  <c:v>93.658759124087581</c:v>
                </c:pt>
                <c:pt idx="71">
                  <c:v>92.883211678832112</c:v>
                </c:pt>
                <c:pt idx="72">
                  <c:v>92.883211678832112</c:v>
                </c:pt>
                <c:pt idx="73">
                  <c:v>92.883211678832112</c:v>
                </c:pt>
                <c:pt idx="74">
                  <c:v>92.883211678832112</c:v>
                </c:pt>
                <c:pt idx="75">
                  <c:v>92.883211678832112</c:v>
                </c:pt>
                <c:pt idx="76">
                  <c:v>92.883211678832112</c:v>
                </c:pt>
                <c:pt idx="77">
                  <c:v>92.883211678832112</c:v>
                </c:pt>
                <c:pt idx="78">
                  <c:v>92.883211678832112</c:v>
                </c:pt>
                <c:pt idx="79">
                  <c:v>92.883211678832112</c:v>
                </c:pt>
                <c:pt idx="80">
                  <c:v>92.883211678832112</c:v>
                </c:pt>
                <c:pt idx="81">
                  <c:v>92.883211678832112</c:v>
                </c:pt>
                <c:pt idx="82">
                  <c:v>92.883211678832112</c:v>
                </c:pt>
                <c:pt idx="83">
                  <c:v>92.883211678832112</c:v>
                </c:pt>
                <c:pt idx="84">
                  <c:v>91.879562043795616</c:v>
                </c:pt>
                <c:pt idx="85">
                  <c:v>91.879562043795616</c:v>
                </c:pt>
                <c:pt idx="86">
                  <c:v>91.879562043795616</c:v>
                </c:pt>
                <c:pt idx="87">
                  <c:v>91.879562043795616</c:v>
                </c:pt>
                <c:pt idx="88">
                  <c:v>91.879562043795616</c:v>
                </c:pt>
                <c:pt idx="89">
                  <c:v>91.879562043795616</c:v>
                </c:pt>
                <c:pt idx="90">
                  <c:v>91.879562043795616</c:v>
                </c:pt>
                <c:pt idx="91">
                  <c:v>91.879562043795616</c:v>
                </c:pt>
                <c:pt idx="92">
                  <c:v>91.879562043795616</c:v>
                </c:pt>
                <c:pt idx="93">
                  <c:v>90.784671532846716</c:v>
                </c:pt>
                <c:pt idx="94">
                  <c:v>90.784671532846716</c:v>
                </c:pt>
                <c:pt idx="95">
                  <c:v>90.784671532846716</c:v>
                </c:pt>
                <c:pt idx="96">
                  <c:v>90.784671532846716</c:v>
                </c:pt>
                <c:pt idx="97">
                  <c:v>90.784671532846716</c:v>
                </c:pt>
                <c:pt idx="98">
                  <c:v>90.784671532846716</c:v>
                </c:pt>
                <c:pt idx="99">
                  <c:v>90.784671532846716</c:v>
                </c:pt>
                <c:pt idx="100">
                  <c:v>90.784671532846716</c:v>
                </c:pt>
                <c:pt idx="101">
                  <c:v>90.784671532846716</c:v>
                </c:pt>
                <c:pt idx="102">
                  <c:v>90.784671532846716</c:v>
                </c:pt>
                <c:pt idx="103">
                  <c:v>90.784671532846716</c:v>
                </c:pt>
                <c:pt idx="104">
                  <c:v>90.784671532846716</c:v>
                </c:pt>
                <c:pt idx="105">
                  <c:v>90.784671532846716</c:v>
                </c:pt>
                <c:pt idx="106">
                  <c:v>90.784671532846716</c:v>
                </c:pt>
                <c:pt idx="107">
                  <c:v>90.784671532846716</c:v>
                </c:pt>
                <c:pt idx="108">
                  <c:v>89.416058394160586</c:v>
                </c:pt>
                <c:pt idx="109">
                  <c:v>89.416058394160586</c:v>
                </c:pt>
                <c:pt idx="110">
                  <c:v>89.416058394160586</c:v>
                </c:pt>
                <c:pt idx="111">
                  <c:v>89.416058394160586</c:v>
                </c:pt>
                <c:pt idx="112">
                  <c:v>89.416058394160586</c:v>
                </c:pt>
                <c:pt idx="113">
                  <c:v>89.416058394160586</c:v>
                </c:pt>
                <c:pt idx="114">
                  <c:v>89.416058394160586</c:v>
                </c:pt>
                <c:pt idx="115">
                  <c:v>89.416058394160586</c:v>
                </c:pt>
                <c:pt idx="116">
                  <c:v>89.416058394160586</c:v>
                </c:pt>
                <c:pt idx="117">
                  <c:v>89.416058394160586</c:v>
                </c:pt>
                <c:pt idx="118">
                  <c:v>89.416058394160586</c:v>
                </c:pt>
                <c:pt idx="119">
                  <c:v>89.416058394160586</c:v>
                </c:pt>
                <c:pt idx="120">
                  <c:v>89.416058394160586</c:v>
                </c:pt>
                <c:pt idx="121">
                  <c:v>89.416058394160586</c:v>
                </c:pt>
                <c:pt idx="122">
                  <c:v>89.416058394160586</c:v>
                </c:pt>
                <c:pt idx="123">
                  <c:v>88.184306569343065</c:v>
                </c:pt>
                <c:pt idx="124">
                  <c:v>88.184306569343065</c:v>
                </c:pt>
                <c:pt idx="125">
                  <c:v>88.184306569343065</c:v>
                </c:pt>
                <c:pt idx="126">
                  <c:v>88.184306569343065</c:v>
                </c:pt>
                <c:pt idx="127">
                  <c:v>88.184306569343065</c:v>
                </c:pt>
                <c:pt idx="128">
                  <c:v>88.184306569343065</c:v>
                </c:pt>
                <c:pt idx="129">
                  <c:v>88.184306569343065</c:v>
                </c:pt>
                <c:pt idx="130">
                  <c:v>88.184306569343065</c:v>
                </c:pt>
                <c:pt idx="131">
                  <c:v>88.184306569343065</c:v>
                </c:pt>
                <c:pt idx="132">
                  <c:v>88.184306569343065</c:v>
                </c:pt>
                <c:pt idx="133">
                  <c:v>88.184306569343065</c:v>
                </c:pt>
                <c:pt idx="134">
                  <c:v>88.184306569343065</c:v>
                </c:pt>
                <c:pt idx="135">
                  <c:v>86.085766423357668</c:v>
                </c:pt>
                <c:pt idx="136">
                  <c:v>86.085766423357668</c:v>
                </c:pt>
                <c:pt idx="137">
                  <c:v>86.085766423357668</c:v>
                </c:pt>
                <c:pt idx="138">
                  <c:v>86.085766423357668</c:v>
                </c:pt>
                <c:pt idx="139">
                  <c:v>86.085766423357668</c:v>
                </c:pt>
                <c:pt idx="140">
                  <c:v>86.085766423357668</c:v>
                </c:pt>
                <c:pt idx="141">
                  <c:v>86.085766423357668</c:v>
                </c:pt>
                <c:pt idx="142">
                  <c:v>86.085766423357668</c:v>
                </c:pt>
                <c:pt idx="143">
                  <c:v>86.085766423357668</c:v>
                </c:pt>
                <c:pt idx="144">
                  <c:v>86.085766423357668</c:v>
                </c:pt>
                <c:pt idx="145">
                  <c:v>86.085766423357668</c:v>
                </c:pt>
                <c:pt idx="146">
                  <c:v>86.085766423357668</c:v>
                </c:pt>
                <c:pt idx="147">
                  <c:v>86.085766423357668</c:v>
                </c:pt>
                <c:pt idx="148">
                  <c:v>86.085766423357668</c:v>
                </c:pt>
                <c:pt idx="149">
                  <c:v>86.085766423357668</c:v>
                </c:pt>
                <c:pt idx="150">
                  <c:v>86.085766423357668</c:v>
                </c:pt>
                <c:pt idx="151">
                  <c:v>86.085766423357668</c:v>
                </c:pt>
                <c:pt idx="152">
                  <c:v>86.085766423357668</c:v>
                </c:pt>
                <c:pt idx="153">
                  <c:v>86.085766423357668</c:v>
                </c:pt>
                <c:pt idx="154">
                  <c:v>86.085766423357668</c:v>
                </c:pt>
                <c:pt idx="155">
                  <c:v>86.085766423357668</c:v>
                </c:pt>
                <c:pt idx="156">
                  <c:v>86.085766423357668</c:v>
                </c:pt>
                <c:pt idx="157">
                  <c:v>86.085766423357668</c:v>
                </c:pt>
                <c:pt idx="158">
                  <c:v>86.085766423357668</c:v>
                </c:pt>
                <c:pt idx="159">
                  <c:v>86.085766423357668</c:v>
                </c:pt>
                <c:pt idx="160">
                  <c:v>86.085766423357668</c:v>
                </c:pt>
                <c:pt idx="161">
                  <c:v>86.085766423357668</c:v>
                </c:pt>
                <c:pt idx="162">
                  <c:v>86.085766423357668</c:v>
                </c:pt>
                <c:pt idx="163">
                  <c:v>86.085766423357668</c:v>
                </c:pt>
                <c:pt idx="164">
                  <c:v>86.085766423357668</c:v>
                </c:pt>
                <c:pt idx="165">
                  <c:v>86.085766423357668</c:v>
                </c:pt>
                <c:pt idx="166">
                  <c:v>86.085766423357668</c:v>
                </c:pt>
                <c:pt idx="167">
                  <c:v>86.085766423357668</c:v>
                </c:pt>
                <c:pt idx="168">
                  <c:v>86.085766423357668</c:v>
                </c:pt>
                <c:pt idx="169">
                  <c:v>82.253649635036496</c:v>
                </c:pt>
                <c:pt idx="170">
                  <c:v>82.253649635036496</c:v>
                </c:pt>
                <c:pt idx="171">
                  <c:v>82.253649635036496</c:v>
                </c:pt>
                <c:pt idx="172">
                  <c:v>82.253649635036496</c:v>
                </c:pt>
                <c:pt idx="173">
                  <c:v>82.253649635036496</c:v>
                </c:pt>
                <c:pt idx="174">
                  <c:v>82.253649635036496</c:v>
                </c:pt>
                <c:pt idx="175">
                  <c:v>82.253649635036496</c:v>
                </c:pt>
                <c:pt idx="176">
                  <c:v>82.253649635036496</c:v>
                </c:pt>
                <c:pt idx="177">
                  <c:v>82.253649635036496</c:v>
                </c:pt>
                <c:pt idx="178">
                  <c:v>82.253649635036496</c:v>
                </c:pt>
                <c:pt idx="179">
                  <c:v>82.253649635036496</c:v>
                </c:pt>
                <c:pt idx="180">
                  <c:v>82.253649635036496</c:v>
                </c:pt>
                <c:pt idx="181">
                  <c:v>82.253649635036496</c:v>
                </c:pt>
                <c:pt idx="182">
                  <c:v>82.253649635036496</c:v>
                </c:pt>
                <c:pt idx="183">
                  <c:v>82.253649635036496</c:v>
                </c:pt>
                <c:pt idx="184">
                  <c:v>82.253649635036496</c:v>
                </c:pt>
                <c:pt idx="185">
                  <c:v>82.253649635036496</c:v>
                </c:pt>
                <c:pt idx="186">
                  <c:v>82.253649635036496</c:v>
                </c:pt>
                <c:pt idx="187">
                  <c:v>82.253649635036496</c:v>
                </c:pt>
                <c:pt idx="188">
                  <c:v>82.253649635036496</c:v>
                </c:pt>
                <c:pt idx="189">
                  <c:v>82.253649635036496</c:v>
                </c:pt>
                <c:pt idx="190">
                  <c:v>82.253649635036496</c:v>
                </c:pt>
                <c:pt idx="191">
                  <c:v>82.253649635036496</c:v>
                </c:pt>
                <c:pt idx="192">
                  <c:v>82.253649635036496</c:v>
                </c:pt>
                <c:pt idx="193">
                  <c:v>82.253649635036496</c:v>
                </c:pt>
                <c:pt idx="194">
                  <c:v>82.253649635036496</c:v>
                </c:pt>
                <c:pt idx="195">
                  <c:v>82.253649635036496</c:v>
                </c:pt>
                <c:pt idx="196">
                  <c:v>82.253649635036496</c:v>
                </c:pt>
                <c:pt idx="197">
                  <c:v>82.253649635036496</c:v>
                </c:pt>
                <c:pt idx="198">
                  <c:v>82.253649635036496</c:v>
                </c:pt>
                <c:pt idx="199">
                  <c:v>82.253649635036496</c:v>
                </c:pt>
                <c:pt idx="200">
                  <c:v>82.253649635036496</c:v>
                </c:pt>
                <c:pt idx="201">
                  <c:v>82.253649635036496</c:v>
                </c:pt>
                <c:pt idx="202">
                  <c:v>82.253649635036496</c:v>
                </c:pt>
                <c:pt idx="203">
                  <c:v>82.253649635036496</c:v>
                </c:pt>
                <c:pt idx="204">
                  <c:v>82.253649635036496</c:v>
                </c:pt>
                <c:pt idx="205">
                  <c:v>82.253649635036496</c:v>
                </c:pt>
                <c:pt idx="206">
                  <c:v>82.253649635036496</c:v>
                </c:pt>
                <c:pt idx="207">
                  <c:v>82.253649635036496</c:v>
                </c:pt>
                <c:pt idx="208">
                  <c:v>82.253649635036496</c:v>
                </c:pt>
                <c:pt idx="209">
                  <c:v>82.253649635036496</c:v>
                </c:pt>
                <c:pt idx="210">
                  <c:v>82.253649635036496</c:v>
                </c:pt>
                <c:pt idx="211">
                  <c:v>82.253649635036496</c:v>
                </c:pt>
                <c:pt idx="212">
                  <c:v>82.253649635036496</c:v>
                </c:pt>
                <c:pt idx="213">
                  <c:v>82.253649635036496</c:v>
                </c:pt>
                <c:pt idx="214">
                  <c:v>82.253649635036496</c:v>
                </c:pt>
                <c:pt idx="215">
                  <c:v>82.253649635036496</c:v>
                </c:pt>
                <c:pt idx="216">
                  <c:v>82.253649635036496</c:v>
                </c:pt>
                <c:pt idx="217">
                  <c:v>82.253649635036496</c:v>
                </c:pt>
                <c:pt idx="218">
                  <c:v>82.253649635036496</c:v>
                </c:pt>
                <c:pt idx="219">
                  <c:v>78.421532846715323</c:v>
                </c:pt>
                <c:pt idx="220">
                  <c:v>78.421532846715323</c:v>
                </c:pt>
                <c:pt idx="221">
                  <c:v>78.421532846715323</c:v>
                </c:pt>
                <c:pt idx="222">
                  <c:v>78.421532846715323</c:v>
                </c:pt>
                <c:pt idx="223">
                  <c:v>78.421532846715323</c:v>
                </c:pt>
                <c:pt idx="224">
                  <c:v>78.421532846715323</c:v>
                </c:pt>
                <c:pt idx="225">
                  <c:v>78.421532846715323</c:v>
                </c:pt>
                <c:pt idx="226">
                  <c:v>78.421532846715323</c:v>
                </c:pt>
                <c:pt idx="227">
                  <c:v>78.421532846715323</c:v>
                </c:pt>
                <c:pt idx="228">
                  <c:v>78.421532846715323</c:v>
                </c:pt>
                <c:pt idx="229">
                  <c:v>78.421532846715323</c:v>
                </c:pt>
                <c:pt idx="230">
                  <c:v>78.421532846715323</c:v>
                </c:pt>
                <c:pt idx="231">
                  <c:v>78.421532846715323</c:v>
                </c:pt>
                <c:pt idx="232">
                  <c:v>78.421532846715323</c:v>
                </c:pt>
                <c:pt idx="233">
                  <c:v>78.421532846715323</c:v>
                </c:pt>
                <c:pt idx="234">
                  <c:v>78.421532846715323</c:v>
                </c:pt>
                <c:pt idx="235">
                  <c:v>78.421532846715323</c:v>
                </c:pt>
                <c:pt idx="236">
                  <c:v>78.421532846715323</c:v>
                </c:pt>
                <c:pt idx="237">
                  <c:v>78.421532846715323</c:v>
                </c:pt>
                <c:pt idx="238">
                  <c:v>78.421532846715323</c:v>
                </c:pt>
                <c:pt idx="239">
                  <c:v>78.421532846715323</c:v>
                </c:pt>
                <c:pt idx="240">
                  <c:v>78.421532846715323</c:v>
                </c:pt>
                <c:pt idx="241">
                  <c:v>78.421532846715323</c:v>
                </c:pt>
                <c:pt idx="242">
                  <c:v>78.421532846715323</c:v>
                </c:pt>
                <c:pt idx="243">
                  <c:v>78.421532846715323</c:v>
                </c:pt>
                <c:pt idx="244">
                  <c:v>78.421532846715323</c:v>
                </c:pt>
                <c:pt idx="245">
                  <c:v>78.421532846715323</c:v>
                </c:pt>
                <c:pt idx="246">
                  <c:v>78.421532846715323</c:v>
                </c:pt>
                <c:pt idx="247">
                  <c:v>78.421532846715323</c:v>
                </c:pt>
                <c:pt idx="248">
                  <c:v>78.421532846715323</c:v>
                </c:pt>
                <c:pt idx="249">
                  <c:v>78.421532846715323</c:v>
                </c:pt>
                <c:pt idx="250">
                  <c:v>78.421532846715323</c:v>
                </c:pt>
                <c:pt idx="251">
                  <c:v>78.421532846715323</c:v>
                </c:pt>
                <c:pt idx="252">
                  <c:v>78.421532846715323</c:v>
                </c:pt>
                <c:pt idx="253">
                  <c:v>76.003649635036496</c:v>
                </c:pt>
                <c:pt idx="254">
                  <c:v>76.003649635036496</c:v>
                </c:pt>
                <c:pt idx="255">
                  <c:v>76.003649635036496</c:v>
                </c:pt>
                <c:pt idx="256">
                  <c:v>76.003649635036496</c:v>
                </c:pt>
                <c:pt idx="257">
                  <c:v>76.003649635036496</c:v>
                </c:pt>
                <c:pt idx="258">
                  <c:v>76.003649635036496</c:v>
                </c:pt>
                <c:pt idx="259">
                  <c:v>76.003649635036496</c:v>
                </c:pt>
                <c:pt idx="260">
                  <c:v>76.003649635036496</c:v>
                </c:pt>
                <c:pt idx="261">
                  <c:v>76.003649635036496</c:v>
                </c:pt>
                <c:pt idx="262">
                  <c:v>76.003649635036496</c:v>
                </c:pt>
                <c:pt idx="263">
                  <c:v>76.003649635036496</c:v>
                </c:pt>
                <c:pt idx="264">
                  <c:v>76.003649635036496</c:v>
                </c:pt>
                <c:pt idx="265">
                  <c:v>76.003649635036496</c:v>
                </c:pt>
                <c:pt idx="266">
                  <c:v>76.003649635036496</c:v>
                </c:pt>
                <c:pt idx="267">
                  <c:v>76.003649635036496</c:v>
                </c:pt>
                <c:pt idx="268">
                  <c:v>76.003649635036496</c:v>
                </c:pt>
                <c:pt idx="269">
                  <c:v>76.003649635036496</c:v>
                </c:pt>
                <c:pt idx="270">
                  <c:v>76.003649635036496</c:v>
                </c:pt>
                <c:pt idx="271">
                  <c:v>76.003649635036496</c:v>
                </c:pt>
                <c:pt idx="272">
                  <c:v>74.133211678832112</c:v>
                </c:pt>
                <c:pt idx="273">
                  <c:v>74.133211678832112</c:v>
                </c:pt>
                <c:pt idx="274">
                  <c:v>74.133211678832112</c:v>
                </c:pt>
                <c:pt idx="275">
                  <c:v>74.133211678832112</c:v>
                </c:pt>
                <c:pt idx="276">
                  <c:v>74.133211678832112</c:v>
                </c:pt>
                <c:pt idx="277">
                  <c:v>74.133211678832112</c:v>
                </c:pt>
                <c:pt idx="278">
                  <c:v>74.133211678832112</c:v>
                </c:pt>
                <c:pt idx="279">
                  <c:v>74.133211678832112</c:v>
                </c:pt>
                <c:pt idx="280">
                  <c:v>74.133211678832112</c:v>
                </c:pt>
                <c:pt idx="281">
                  <c:v>74.133211678832112</c:v>
                </c:pt>
                <c:pt idx="282">
                  <c:v>74.133211678832112</c:v>
                </c:pt>
                <c:pt idx="283">
                  <c:v>74.133211678832112</c:v>
                </c:pt>
                <c:pt idx="284">
                  <c:v>74.133211678832112</c:v>
                </c:pt>
                <c:pt idx="285">
                  <c:v>74.133211678832112</c:v>
                </c:pt>
                <c:pt idx="286">
                  <c:v>74.133211678832112</c:v>
                </c:pt>
                <c:pt idx="287">
                  <c:v>74.133211678832112</c:v>
                </c:pt>
                <c:pt idx="288">
                  <c:v>74.133211678832112</c:v>
                </c:pt>
                <c:pt idx="289">
                  <c:v>74.133211678832112</c:v>
                </c:pt>
                <c:pt idx="290">
                  <c:v>74.133211678832112</c:v>
                </c:pt>
                <c:pt idx="291">
                  <c:v>74.133211678832112</c:v>
                </c:pt>
                <c:pt idx="292">
                  <c:v>74.133211678832112</c:v>
                </c:pt>
                <c:pt idx="293">
                  <c:v>74.133211678832112</c:v>
                </c:pt>
                <c:pt idx="294">
                  <c:v>72.445255474452551</c:v>
                </c:pt>
                <c:pt idx="295">
                  <c:v>72.445255474452551</c:v>
                </c:pt>
                <c:pt idx="296">
                  <c:v>72.445255474452551</c:v>
                </c:pt>
                <c:pt idx="297">
                  <c:v>72.445255474452551</c:v>
                </c:pt>
                <c:pt idx="298">
                  <c:v>72.445255474452551</c:v>
                </c:pt>
                <c:pt idx="299">
                  <c:v>72.445255474452551</c:v>
                </c:pt>
                <c:pt idx="300">
                  <c:v>72.445255474452551</c:v>
                </c:pt>
                <c:pt idx="301">
                  <c:v>72.445255474452551</c:v>
                </c:pt>
                <c:pt idx="302">
                  <c:v>72.445255474452551</c:v>
                </c:pt>
                <c:pt idx="303">
                  <c:v>72.445255474452551</c:v>
                </c:pt>
                <c:pt idx="304">
                  <c:v>72.445255474452551</c:v>
                </c:pt>
                <c:pt idx="305">
                  <c:v>72.445255474452551</c:v>
                </c:pt>
                <c:pt idx="306">
                  <c:v>72.445255474452551</c:v>
                </c:pt>
                <c:pt idx="307">
                  <c:v>72.445255474452551</c:v>
                </c:pt>
                <c:pt idx="308">
                  <c:v>72.445255474452551</c:v>
                </c:pt>
                <c:pt idx="309">
                  <c:v>70.711678832116789</c:v>
                </c:pt>
                <c:pt idx="310">
                  <c:v>70.711678832116789</c:v>
                </c:pt>
                <c:pt idx="311">
                  <c:v>70.711678832116789</c:v>
                </c:pt>
                <c:pt idx="312">
                  <c:v>70.711678832116789</c:v>
                </c:pt>
                <c:pt idx="313">
                  <c:v>70.711678832116789</c:v>
                </c:pt>
                <c:pt idx="314">
                  <c:v>70.711678832116789</c:v>
                </c:pt>
                <c:pt idx="315">
                  <c:v>70.711678832116789</c:v>
                </c:pt>
                <c:pt idx="316">
                  <c:v>70.711678832116789</c:v>
                </c:pt>
                <c:pt idx="317">
                  <c:v>70.711678832116789</c:v>
                </c:pt>
                <c:pt idx="318">
                  <c:v>70.711678832116789</c:v>
                </c:pt>
                <c:pt idx="319">
                  <c:v>70.711678832116789</c:v>
                </c:pt>
                <c:pt idx="320">
                  <c:v>70.711678832116789</c:v>
                </c:pt>
                <c:pt idx="321">
                  <c:v>70.711678832116789</c:v>
                </c:pt>
                <c:pt idx="322">
                  <c:v>70.711678832116789</c:v>
                </c:pt>
                <c:pt idx="323">
                  <c:v>70.711678832116789</c:v>
                </c:pt>
                <c:pt idx="324">
                  <c:v>70.711678832116789</c:v>
                </c:pt>
                <c:pt idx="325">
                  <c:v>70.711678832116789</c:v>
                </c:pt>
                <c:pt idx="326">
                  <c:v>70.711678832116789</c:v>
                </c:pt>
                <c:pt idx="327">
                  <c:v>70.711678832116789</c:v>
                </c:pt>
                <c:pt idx="328">
                  <c:v>70.711678832116789</c:v>
                </c:pt>
                <c:pt idx="329">
                  <c:v>70.711678832116789</c:v>
                </c:pt>
                <c:pt idx="330">
                  <c:v>70.711678832116789</c:v>
                </c:pt>
                <c:pt idx="331">
                  <c:v>70.711678832116789</c:v>
                </c:pt>
                <c:pt idx="332">
                  <c:v>68.978102189781026</c:v>
                </c:pt>
                <c:pt idx="333">
                  <c:v>68.978102189781026</c:v>
                </c:pt>
                <c:pt idx="334">
                  <c:v>68.978102189781026</c:v>
                </c:pt>
                <c:pt idx="335">
                  <c:v>68.978102189781026</c:v>
                </c:pt>
                <c:pt idx="336">
                  <c:v>68.978102189781026</c:v>
                </c:pt>
                <c:pt idx="337">
                  <c:v>68.978102189781026</c:v>
                </c:pt>
                <c:pt idx="338">
                  <c:v>68.978102189781026</c:v>
                </c:pt>
                <c:pt idx="339">
                  <c:v>68.978102189781026</c:v>
                </c:pt>
                <c:pt idx="340">
                  <c:v>68.978102189781026</c:v>
                </c:pt>
                <c:pt idx="341">
                  <c:v>68.978102189781026</c:v>
                </c:pt>
                <c:pt idx="342">
                  <c:v>68.978102189781026</c:v>
                </c:pt>
                <c:pt idx="343">
                  <c:v>68.978102189781026</c:v>
                </c:pt>
                <c:pt idx="344">
                  <c:v>68.978102189781026</c:v>
                </c:pt>
                <c:pt idx="345">
                  <c:v>68.978102189781026</c:v>
                </c:pt>
                <c:pt idx="346">
                  <c:v>68.978102189781026</c:v>
                </c:pt>
                <c:pt idx="347">
                  <c:v>67.563868613138695</c:v>
                </c:pt>
                <c:pt idx="348">
                  <c:v>67.563868613138695</c:v>
                </c:pt>
                <c:pt idx="349">
                  <c:v>67.563868613138695</c:v>
                </c:pt>
                <c:pt idx="350">
                  <c:v>67.563868613138695</c:v>
                </c:pt>
                <c:pt idx="351">
                  <c:v>67.563868613138695</c:v>
                </c:pt>
                <c:pt idx="352">
                  <c:v>67.563868613138695</c:v>
                </c:pt>
                <c:pt idx="353">
                  <c:v>67.563868613138695</c:v>
                </c:pt>
                <c:pt idx="354">
                  <c:v>67.563868613138695</c:v>
                </c:pt>
                <c:pt idx="355">
                  <c:v>67.563868613138695</c:v>
                </c:pt>
                <c:pt idx="356">
                  <c:v>67.563868613138695</c:v>
                </c:pt>
                <c:pt idx="357">
                  <c:v>67.563868613138695</c:v>
                </c:pt>
                <c:pt idx="358">
                  <c:v>67.563868613138695</c:v>
                </c:pt>
                <c:pt idx="359">
                  <c:v>67.563868613138695</c:v>
                </c:pt>
                <c:pt idx="360">
                  <c:v>67.563868613138695</c:v>
                </c:pt>
                <c:pt idx="361">
                  <c:v>67.563868613138695</c:v>
                </c:pt>
                <c:pt idx="362">
                  <c:v>67.563868613138695</c:v>
                </c:pt>
                <c:pt idx="363">
                  <c:v>66.240875912408754</c:v>
                </c:pt>
                <c:pt idx="364">
                  <c:v>66.240875912408754</c:v>
                </c:pt>
                <c:pt idx="365">
                  <c:v>66.240875912408754</c:v>
                </c:pt>
                <c:pt idx="366">
                  <c:v>66.240875912408754</c:v>
                </c:pt>
                <c:pt idx="367">
                  <c:v>66.240875912408754</c:v>
                </c:pt>
                <c:pt idx="368">
                  <c:v>66.240875912408754</c:v>
                </c:pt>
                <c:pt idx="369">
                  <c:v>66.240875912408754</c:v>
                </c:pt>
                <c:pt idx="370">
                  <c:v>66.240875912408754</c:v>
                </c:pt>
                <c:pt idx="371">
                  <c:v>66.240875912408754</c:v>
                </c:pt>
                <c:pt idx="372">
                  <c:v>66.240875912408754</c:v>
                </c:pt>
                <c:pt idx="373">
                  <c:v>66.240875912408754</c:v>
                </c:pt>
                <c:pt idx="374">
                  <c:v>66.240875912408754</c:v>
                </c:pt>
                <c:pt idx="375">
                  <c:v>66.240875912408754</c:v>
                </c:pt>
                <c:pt idx="376">
                  <c:v>65.237226277372258</c:v>
                </c:pt>
                <c:pt idx="377">
                  <c:v>65.237226277372258</c:v>
                </c:pt>
                <c:pt idx="378">
                  <c:v>65.237226277372258</c:v>
                </c:pt>
                <c:pt idx="379">
                  <c:v>65.237226277372258</c:v>
                </c:pt>
                <c:pt idx="380">
                  <c:v>65.237226277372258</c:v>
                </c:pt>
                <c:pt idx="381">
                  <c:v>65.237226277372258</c:v>
                </c:pt>
                <c:pt idx="382">
                  <c:v>65.237226277372258</c:v>
                </c:pt>
                <c:pt idx="383">
                  <c:v>65.237226277372258</c:v>
                </c:pt>
                <c:pt idx="384">
                  <c:v>65.237226277372258</c:v>
                </c:pt>
                <c:pt idx="385">
                  <c:v>64.59854014598541</c:v>
                </c:pt>
                <c:pt idx="386">
                  <c:v>64.59854014598541</c:v>
                </c:pt>
                <c:pt idx="387">
                  <c:v>64.59854014598541</c:v>
                </c:pt>
                <c:pt idx="388">
                  <c:v>64.59854014598541</c:v>
                </c:pt>
                <c:pt idx="389">
                  <c:v>64.59854014598541</c:v>
                </c:pt>
                <c:pt idx="390">
                  <c:v>64.096715328467155</c:v>
                </c:pt>
                <c:pt idx="391">
                  <c:v>64.096715328467155</c:v>
                </c:pt>
                <c:pt idx="392">
                  <c:v>64.096715328467155</c:v>
                </c:pt>
                <c:pt idx="393">
                  <c:v>64.096715328467155</c:v>
                </c:pt>
                <c:pt idx="394">
                  <c:v>64.096715328467155</c:v>
                </c:pt>
                <c:pt idx="395">
                  <c:v>64.096715328467155</c:v>
                </c:pt>
                <c:pt idx="396">
                  <c:v>63.412408759124084</c:v>
                </c:pt>
                <c:pt idx="397">
                  <c:v>63.412408759124084</c:v>
                </c:pt>
                <c:pt idx="398">
                  <c:v>63.412408759124084</c:v>
                </c:pt>
                <c:pt idx="399">
                  <c:v>63.412408759124084</c:v>
                </c:pt>
                <c:pt idx="400">
                  <c:v>63.412408759124084</c:v>
                </c:pt>
                <c:pt idx="401">
                  <c:v>63.412408759124084</c:v>
                </c:pt>
                <c:pt idx="402">
                  <c:v>63.412408759124084</c:v>
                </c:pt>
                <c:pt idx="403">
                  <c:v>63.412408759124084</c:v>
                </c:pt>
                <c:pt idx="404">
                  <c:v>63.412408759124084</c:v>
                </c:pt>
                <c:pt idx="405">
                  <c:v>62.591240875912412</c:v>
                </c:pt>
                <c:pt idx="406">
                  <c:v>62.591240875912412</c:v>
                </c:pt>
                <c:pt idx="407">
                  <c:v>62.591240875912412</c:v>
                </c:pt>
                <c:pt idx="408">
                  <c:v>62.591240875912412</c:v>
                </c:pt>
                <c:pt idx="409">
                  <c:v>62.591240875912412</c:v>
                </c:pt>
                <c:pt idx="410">
                  <c:v>62.591240875912412</c:v>
                </c:pt>
                <c:pt idx="411">
                  <c:v>62.591240875912412</c:v>
                </c:pt>
                <c:pt idx="412">
                  <c:v>62.591240875912412</c:v>
                </c:pt>
                <c:pt idx="413">
                  <c:v>62.591240875912412</c:v>
                </c:pt>
                <c:pt idx="414">
                  <c:v>61.770072992700733</c:v>
                </c:pt>
                <c:pt idx="415">
                  <c:v>61.770072992700733</c:v>
                </c:pt>
                <c:pt idx="416">
                  <c:v>61.770072992700733</c:v>
                </c:pt>
                <c:pt idx="417">
                  <c:v>61.770072992700733</c:v>
                </c:pt>
                <c:pt idx="418">
                  <c:v>61.770072992700733</c:v>
                </c:pt>
                <c:pt idx="419">
                  <c:v>61.770072992700733</c:v>
                </c:pt>
                <c:pt idx="420">
                  <c:v>61.770072992700733</c:v>
                </c:pt>
                <c:pt idx="421">
                  <c:v>61.770072992700733</c:v>
                </c:pt>
                <c:pt idx="422">
                  <c:v>61.770072992700733</c:v>
                </c:pt>
                <c:pt idx="423">
                  <c:v>60.857664233576649</c:v>
                </c:pt>
                <c:pt idx="424">
                  <c:v>60.857664233576649</c:v>
                </c:pt>
                <c:pt idx="425">
                  <c:v>60.857664233576649</c:v>
                </c:pt>
                <c:pt idx="426">
                  <c:v>60.857664233576649</c:v>
                </c:pt>
                <c:pt idx="427">
                  <c:v>60.857664233576649</c:v>
                </c:pt>
                <c:pt idx="428">
                  <c:v>60.857664233576649</c:v>
                </c:pt>
                <c:pt idx="429">
                  <c:v>60.857664233576649</c:v>
                </c:pt>
                <c:pt idx="430">
                  <c:v>60.857664233576649</c:v>
                </c:pt>
                <c:pt idx="431">
                  <c:v>60.857664233576649</c:v>
                </c:pt>
                <c:pt idx="432">
                  <c:v>60.857664233576649</c:v>
                </c:pt>
                <c:pt idx="433">
                  <c:v>60.857664233576649</c:v>
                </c:pt>
                <c:pt idx="434">
                  <c:v>59.990875912408761</c:v>
                </c:pt>
                <c:pt idx="435">
                  <c:v>59.990875912408761</c:v>
                </c:pt>
                <c:pt idx="436">
                  <c:v>59.990875912408761</c:v>
                </c:pt>
                <c:pt idx="437">
                  <c:v>59.990875912408761</c:v>
                </c:pt>
                <c:pt idx="438">
                  <c:v>59.990875912408761</c:v>
                </c:pt>
                <c:pt idx="439">
                  <c:v>59.990875912408761</c:v>
                </c:pt>
                <c:pt idx="440">
                  <c:v>59.990875912408761</c:v>
                </c:pt>
                <c:pt idx="441">
                  <c:v>59.990875912408761</c:v>
                </c:pt>
                <c:pt idx="442">
                  <c:v>59.397810218978094</c:v>
                </c:pt>
                <c:pt idx="443">
                  <c:v>59.397810218978094</c:v>
                </c:pt>
                <c:pt idx="444">
                  <c:v>59.397810218978094</c:v>
                </c:pt>
                <c:pt idx="445">
                  <c:v>59.397810218978094</c:v>
                </c:pt>
                <c:pt idx="446">
                  <c:v>59.397810218978094</c:v>
                </c:pt>
                <c:pt idx="447">
                  <c:v>58.667883211678827</c:v>
                </c:pt>
                <c:pt idx="448">
                  <c:v>58.667883211678827</c:v>
                </c:pt>
                <c:pt idx="449">
                  <c:v>58.667883211678827</c:v>
                </c:pt>
                <c:pt idx="450">
                  <c:v>58.667883211678827</c:v>
                </c:pt>
                <c:pt idx="451">
                  <c:v>58.667883211678827</c:v>
                </c:pt>
                <c:pt idx="452">
                  <c:v>58.667883211678827</c:v>
                </c:pt>
                <c:pt idx="453">
                  <c:v>58.667883211678827</c:v>
                </c:pt>
                <c:pt idx="454">
                  <c:v>58.667883211678827</c:v>
                </c:pt>
                <c:pt idx="455">
                  <c:v>58.667883211678827</c:v>
                </c:pt>
                <c:pt idx="456">
                  <c:v>58.667883211678827</c:v>
                </c:pt>
                <c:pt idx="457">
                  <c:v>58.667883211678827</c:v>
                </c:pt>
                <c:pt idx="458">
                  <c:v>57.481751824817515</c:v>
                </c:pt>
                <c:pt idx="459">
                  <c:v>57.481751824817515</c:v>
                </c:pt>
                <c:pt idx="460">
                  <c:v>57.481751824817515</c:v>
                </c:pt>
                <c:pt idx="461">
                  <c:v>57.481751824817515</c:v>
                </c:pt>
                <c:pt idx="462">
                  <c:v>57.481751824817515</c:v>
                </c:pt>
                <c:pt idx="463">
                  <c:v>57.481751824817515</c:v>
                </c:pt>
                <c:pt idx="464">
                  <c:v>57.481751824817515</c:v>
                </c:pt>
                <c:pt idx="465">
                  <c:v>57.481751824817515</c:v>
                </c:pt>
                <c:pt idx="466">
                  <c:v>57.481751824817515</c:v>
                </c:pt>
                <c:pt idx="467">
                  <c:v>57.481751824817515</c:v>
                </c:pt>
                <c:pt idx="468">
                  <c:v>57.481751824817515</c:v>
                </c:pt>
                <c:pt idx="469">
                  <c:v>57.481751824817515</c:v>
                </c:pt>
                <c:pt idx="470">
                  <c:v>57.481751824817515</c:v>
                </c:pt>
                <c:pt idx="471">
                  <c:v>57.481751824817515</c:v>
                </c:pt>
                <c:pt idx="472">
                  <c:v>57.481751824817515</c:v>
                </c:pt>
                <c:pt idx="473">
                  <c:v>56.158759124087588</c:v>
                </c:pt>
                <c:pt idx="474">
                  <c:v>56.158759124087588</c:v>
                </c:pt>
                <c:pt idx="475">
                  <c:v>56.158759124087588</c:v>
                </c:pt>
                <c:pt idx="476">
                  <c:v>56.158759124087588</c:v>
                </c:pt>
                <c:pt idx="477">
                  <c:v>56.158759124087588</c:v>
                </c:pt>
                <c:pt idx="478">
                  <c:v>56.158759124087588</c:v>
                </c:pt>
                <c:pt idx="479">
                  <c:v>56.158759124087588</c:v>
                </c:pt>
                <c:pt idx="480">
                  <c:v>56.158759124087588</c:v>
                </c:pt>
                <c:pt idx="481">
                  <c:v>56.158759124087588</c:v>
                </c:pt>
                <c:pt idx="482">
                  <c:v>56.158759124087588</c:v>
                </c:pt>
                <c:pt idx="483">
                  <c:v>56.158759124087588</c:v>
                </c:pt>
                <c:pt idx="484">
                  <c:v>56.158759124087588</c:v>
                </c:pt>
                <c:pt idx="485">
                  <c:v>56.158759124087588</c:v>
                </c:pt>
                <c:pt idx="486">
                  <c:v>56.158759124087588</c:v>
                </c:pt>
                <c:pt idx="487">
                  <c:v>55.018248175182485</c:v>
                </c:pt>
                <c:pt idx="488">
                  <c:v>55.018248175182485</c:v>
                </c:pt>
                <c:pt idx="489">
                  <c:v>55.018248175182485</c:v>
                </c:pt>
                <c:pt idx="490">
                  <c:v>55.018248175182485</c:v>
                </c:pt>
                <c:pt idx="491">
                  <c:v>55.018248175182485</c:v>
                </c:pt>
                <c:pt idx="492">
                  <c:v>55.018248175182485</c:v>
                </c:pt>
                <c:pt idx="493">
                  <c:v>55.018248175182485</c:v>
                </c:pt>
                <c:pt idx="494">
                  <c:v>55.018248175182485</c:v>
                </c:pt>
                <c:pt idx="495">
                  <c:v>55.018248175182485</c:v>
                </c:pt>
                <c:pt idx="496">
                  <c:v>55.018248175182485</c:v>
                </c:pt>
                <c:pt idx="497">
                  <c:v>55.018248175182485</c:v>
                </c:pt>
                <c:pt idx="498">
                  <c:v>54.014598540145982</c:v>
                </c:pt>
                <c:pt idx="499">
                  <c:v>54.014598540145982</c:v>
                </c:pt>
                <c:pt idx="500">
                  <c:v>54.014598540145982</c:v>
                </c:pt>
                <c:pt idx="501">
                  <c:v>54.014598540145982</c:v>
                </c:pt>
                <c:pt idx="502">
                  <c:v>54.014598540145982</c:v>
                </c:pt>
                <c:pt idx="503">
                  <c:v>54.014598540145982</c:v>
                </c:pt>
                <c:pt idx="504">
                  <c:v>54.014598540145982</c:v>
                </c:pt>
                <c:pt idx="505">
                  <c:v>54.014598540145982</c:v>
                </c:pt>
                <c:pt idx="506">
                  <c:v>54.014598540145982</c:v>
                </c:pt>
                <c:pt idx="507">
                  <c:v>54.014598540145982</c:v>
                </c:pt>
                <c:pt idx="508">
                  <c:v>54.014598540145982</c:v>
                </c:pt>
                <c:pt idx="509">
                  <c:v>53.010948905109487</c:v>
                </c:pt>
                <c:pt idx="510">
                  <c:v>53.010948905109487</c:v>
                </c:pt>
                <c:pt idx="511">
                  <c:v>53.010948905109487</c:v>
                </c:pt>
                <c:pt idx="512">
                  <c:v>53.010948905109487</c:v>
                </c:pt>
                <c:pt idx="513">
                  <c:v>53.010948905109487</c:v>
                </c:pt>
                <c:pt idx="514">
                  <c:v>53.010948905109487</c:v>
                </c:pt>
                <c:pt idx="515">
                  <c:v>53.010948905109487</c:v>
                </c:pt>
                <c:pt idx="516">
                  <c:v>53.010948905109487</c:v>
                </c:pt>
                <c:pt idx="517">
                  <c:v>53.010948905109487</c:v>
                </c:pt>
                <c:pt idx="518">
                  <c:v>53.010948905109487</c:v>
                </c:pt>
                <c:pt idx="519">
                  <c:v>53.010948905109487</c:v>
                </c:pt>
                <c:pt idx="520">
                  <c:v>52.326642335766429</c:v>
                </c:pt>
                <c:pt idx="521">
                  <c:v>52.326642335766429</c:v>
                </c:pt>
                <c:pt idx="522">
                  <c:v>52.326642335766429</c:v>
                </c:pt>
                <c:pt idx="523">
                  <c:v>52.326642335766429</c:v>
                </c:pt>
                <c:pt idx="524">
                  <c:v>51.916058394160579</c:v>
                </c:pt>
                <c:pt idx="525">
                  <c:v>51.916058394160579</c:v>
                </c:pt>
                <c:pt idx="526">
                  <c:v>51.916058394160579</c:v>
                </c:pt>
                <c:pt idx="527">
                  <c:v>51.916058394160579</c:v>
                </c:pt>
                <c:pt idx="528">
                  <c:v>51.916058394160579</c:v>
                </c:pt>
                <c:pt idx="529">
                  <c:v>51.459854014598541</c:v>
                </c:pt>
                <c:pt idx="530">
                  <c:v>51.459854014598541</c:v>
                </c:pt>
                <c:pt idx="531">
                  <c:v>51.459854014598541</c:v>
                </c:pt>
                <c:pt idx="532">
                  <c:v>51.459854014598541</c:v>
                </c:pt>
                <c:pt idx="533">
                  <c:v>51.459854014598541</c:v>
                </c:pt>
                <c:pt idx="534">
                  <c:v>51.094890510948908</c:v>
                </c:pt>
                <c:pt idx="535">
                  <c:v>51.094890510948908</c:v>
                </c:pt>
                <c:pt idx="536">
                  <c:v>51.094890510948908</c:v>
                </c:pt>
                <c:pt idx="537">
                  <c:v>50.821167883211679</c:v>
                </c:pt>
                <c:pt idx="538">
                  <c:v>50.821167883211679</c:v>
                </c:pt>
                <c:pt idx="539">
                  <c:v>50.821167883211679</c:v>
                </c:pt>
                <c:pt idx="540">
                  <c:v>50.501824817518248</c:v>
                </c:pt>
                <c:pt idx="541">
                  <c:v>50.501824817518248</c:v>
                </c:pt>
                <c:pt idx="542">
                  <c:v>50.501824817518248</c:v>
                </c:pt>
                <c:pt idx="543">
                  <c:v>50.501824817518248</c:v>
                </c:pt>
                <c:pt idx="544">
                  <c:v>49.95437956204379</c:v>
                </c:pt>
                <c:pt idx="545">
                  <c:v>49.95437956204379</c:v>
                </c:pt>
                <c:pt idx="546">
                  <c:v>49.95437956204379</c:v>
                </c:pt>
                <c:pt idx="547">
                  <c:v>49.95437956204379</c:v>
                </c:pt>
                <c:pt idx="548">
                  <c:v>49.95437956204379</c:v>
                </c:pt>
                <c:pt idx="549">
                  <c:v>49.95437956204379</c:v>
                </c:pt>
                <c:pt idx="550">
                  <c:v>49.95437956204379</c:v>
                </c:pt>
                <c:pt idx="551">
                  <c:v>49.95437956204379</c:v>
                </c:pt>
                <c:pt idx="552">
                  <c:v>49.270072992700733</c:v>
                </c:pt>
                <c:pt idx="553">
                  <c:v>49.270072992700733</c:v>
                </c:pt>
                <c:pt idx="554">
                  <c:v>49.270072992700733</c:v>
                </c:pt>
                <c:pt idx="555">
                  <c:v>49.270072992700733</c:v>
                </c:pt>
                <c:pt idx="556">
                  <c:v>49.270072992700733</c:v>
                </c:pt>
                <c:pt idx="557">
                  <c:v>49.270072992700733</c:v>
                </c:pt>
                <c:pt idx="558">
                  <c:v>49.270072992700733</c:v>
                </c:pt>
                <c:pt idx="559">
                  <c:v>48.9051094890511</c:v>
                </c:pt>
                <c:pt idx="560">
                  <c:v>48.813868613138681</c:v>
                </c:pt>
                <c:pt idx="561">
                  <c:v>48.677007299270073</c:v>
                </c:pt>
                <c:pt idx="562">
                  <c:v>48.677007299270073</c:v>
                </c:pt>
                <c:pt idx="563">
                  <c:v>48.494525547445257</c:v>
                </c:pt>
                <c:pt idx="564">
                  <c:v>48.494525547445257</c:v>
                </c:pt>
                <c:pt idx="565">
                  <c:v>48.175182481751825</c:v>
                </c:pt>
                <c:pt idx="566">
                  <c:v>48.175182481751825</c:v>
                </c:pt>
                <c:pt idx="567">
                  <c:v>48.175182481751825</c:v>
                </c:pt>
                <c:pt idx="568">
                  <c:v>48.175182481751825</c:v>
                </c:pt>
                <c:pt idx="569">
                  <c:v>48.175182481751825</c:v>
                </c:pt>
                <c:pt idx="570">
                  <c:v>47.901459854014597</c:v>
                </c:pt>
                <c:pt idx="571">
                  <c:v>47.673357664233578</c:v>
                </c:pt>
                <c:pt idx="572">
                  <c:v>47.673357664233578</c:v>
                </c:pt>
                <c:pt idx="573">
                  <c:v>47.673357664233578</c:v>
                </c:pt>
                <c:pt idx="574">
                  <c:v>47.673357664233578</c:v>
                </c:pt>
                <c:pt idx="575">
                  <c:v>47.399635036496349</c:v>
                </c:pt>
                <c:pt idx="576">
                  <c:v>47.399635036496349</c:v>
                </c:pt>
                <c:pt idx="577">
                  <c:v>47.17153284671533</c:v>
                </c:pt>
                <c:pt idx="578">
                  <c:v>47.17153284671533</c:v>
                </c:pt>
                <c:pt idx="579">
                  <c:v>47.17153284671533</c:v>
                </c:pt>
                <c:pt idx="580">
                  <c:v>46.989051094890513</c:v>
                </c:pt>
                <c:pt idx="581">
                  <c:v>46.760948905109487</c:v>
                </c:pt>
                <c:pt idx="582">
                  <c:v>46.760948905109487</c:v>
                </c:pt>
                <c:pt idx="583">
                  <c:v>46.760948905109487</c:v>
                </c:pt>
                <c:pt idx="584">
                  <c:v>46.760948905109487</c:v>
                </c:pt>
                <c:pt idx="585">
                  <c:v>46.487226277372265</c:v>
                </c:pt>
                <c:pt idx="586">
                  <c:v>46.487226277372265</c:v>
                </c:pt>
                <c:pt idx="587">
                  <c:v>46.304744525547449</c:v>
                </c:pt>
                <c:pt idx="588">
                  <c:v>46.304744525547449</c:v>
                </c:pt>
                <c:pt idx="589">
                  <c:v>45.939781021897808</c:v>
                </c:pt>
                <c:pt idx="590">
                  <c:v>45.939781021897808</c:v>
                </c:pt>
                <c:pt idx="591">
                  <c:v>45.939781021897808</c:v>
                </c:pt>
                <c:pt idx="592">
                  <c:v>45.939781021897808</c:v>
                </c:pt>
                <c:pt idx="593">
                  <c:v>45.939781021897808</c:v>
                </c:pt>
                <c:pt idx="594">
                  <c:v>45.939781021897808</c:v>
                </c:pt>
                <c:pt idx="595">
                  <c:v>45.574817518248175</c:v>
                </c:pt>
                <c:pt idx="596">
                  <c:v>45.574817518248175</c:v>
                </c:pt>
                <c:pt idx="597">
                  <c:v>45.392335766423358</c:v>
                </c:pt>
                <c:pt idx="598">
                  <c:v>45.392335766423358</c:v>
                </c:pt>
                <c:pt idx="599">
                  <c:v>45.209854014598541</c:v>
                </c:pt>
                <c:pt idx="600">
                  <c:v>45.209854014598541</c:v>
                </c:pt>
                <c:pt idx="601">
                  <c:v>45.027372262773724</c:v>
                </c:pt>
                <c:pt idx="602">
                  <c:v>45.027372262773724</c:v>
                </c:pt>
                <c:pt idx="603">
                  <c:v>44.799270072992705</c:v>
                </c:pt>
                <c:pt idx="604">
                  <c:v>44.799270072992705</c:v>
                </c:pt>
                <c:pt idx="605">
                  <c:v>44.799270072992705</c:v>
                </c:pt>
                <c:pt idx="606">
                  <c:v>44.479927007299267</c:v>
                </c:pt>
                <c:pt idx="607">
                  <c:v>44.479927007299267</c:v>
                </c:pt>
                <c:pt idx="608">
                  <c:v>44.479927007299267</c:v>
                </c:pt>
                <c:pt idx="609">
                  <c:v>44.479927007299267</c:v>
                </c:pt>
                <c:pt idx="610">
                  <c:v>44.160583941605843</c:v>
                </c:pt>
                <c:pt idx="611">
                  <c:v>44.160583941605843</c:v>
                </c:pt>
                <c:pt idx="612">
                  <c:v>44.160583941605843</c:v>
                </c:pt>
                <c:pt idx="613">
                  <c:v>43.886861313868614</c:v>
                </c:pt>
                <c:pt idx="614">
                  <c:v>43.886861313868614</c:v>
                </c:pt>
                <c:pt idx="615">
                  <c:v>43.886861313868614</c:v>
                </c:pt>
                <c:pt idx="616">
                  <c:v>43.70437956204379</c:v>
                </c:pt>
                <c:pt idx="617">
                  <c:v>43.567518248175183</c:v>
                </c:pt>
                <c:pt idx="618">
                  <c:v>43.567518248175183</c:v>
                </c:pt>
                <c:pt idx="619">
                  <c:v>43.293795620437962</c:v>
                </c:pt>
                <c:pt idx="620">
                  <c:v>43.293795620437962</c:v>
                </c:pt>
                <c:pt idx="621">
                  <c:v>43.293795620437962</c:v>
                </c:pt>
                <c:pt idx="622">
                  <c:v>43.293795620437962</c:v>
                </c:pt>
                <c:pt idx="623">
                  <c:v>43.020072992700733</c:v>
                </c:pt>
                <c:pt idx="624">
                  <c:v>43.020072992700733</c:v>
                </c:pt>
                <c:pt idx="625">
                  <c:v>42.791970802919707</c:v>
                </c:pt>
                <c:pt idx="626">
                  <c:v>42.791970802919707</c:v>
                </c:pt>
                <c:pt idx="627">
                  <c:v>42.791970802919707</c:v>
                </c:pt>
                <c:pt idx="628">
                  <c:v>42.563868613138681</c:v>
                </c:pt>
                <c:pt idx="629">
                  <c:v>42.563868613138681</c:v>
                </c:pt>
                <c:pt idx="630">
                  <c:v>42.427007299270073</c:v>
                </c:pt>
                <c:pt idx="631">
                  <c:v>42.244525547445257</c:v>
                </c:pt>
                <c:pt idx="632">
                  <c:v>42.244525547445257</c:v>
                </c:pt>
                <c:pt idx="633">
                  <c:v>42.244525547445257</c:v>
                </c:pt>
                <c:pt idx="634">
                  <c:v>41.833941605839414</c:v>
                </c:pt>
                <c:pt idx="635">
                  <c:v>41.833941605839414</c:v>
                </c:pt>
                <c:pt idx="636">
                  <c:v>41.833941605839414</c:v>
                </c:pt>
                <c:pt idx="637">
                  <c:v>41.833941605839414</c:v>
                </c:pt>
                <c:pt idx="638">
                  <c:v>41.833941605839414</c:v>
                </c:pt>
                <c:pt idx="639">
                  <c:v>41.833941605839414</c:v>
                </c:pt>
                <c:pt idx="640">
                  <c:v>41.286496350364963</c:v>
                </c:pt>
                <c:pt idx="641">
                  <c:v>41.286496350364963</c:v>
                </c:pt>
                <c:pt idx="642">
                  <c:v>41.286496350364963</c:v>
                </c:pt>
                <c:pt idx="643">
                  <c:v>41.286496350364963</c:v>
                </c:pt>
                <c:pt idx="644">
                  <c:v>41.286496350364963</c:v>
                </c:pt>
                <c:pt idx="645">
                  <c:v>41.286496350364963</c:v>
                </c:pt>
                <c:pt idx="646">
                  <c:v>40.92153284671533</c:v>
                </c:pt>
                <c:pt idx="647">
                  <c:v>40.92153284671533</c:v>
                </c:pt>
                <c:pt idx="648">
                  <c:v>40.784671532846716</c:v>
                </c:pt>
                <c:pt idx="649">
                  <c:v>40.647810218978101</c:v>
                </c:pt>
                <c:pt idx="650">
                  <c:v>40.647810218978101</c:v>
                </c:pt>
                <c:pt idx="651">
                  <c:v>40.419708029197082</c:v>
                </c:pt>
                <c:pt idx="652">
                  <c:v>40.419708029197082</c:v>
                </c:pt>
                <c:pt idx="653">
                  <c:v>40.419708029197082</c:v>
                </c:pt>
                <c:pt idx="654">
                  <c:v>40.191605839416056</c:v>
                </c:pt>
                <c:pt idx="655">
                  <c:v>40.191605839416056</c:v>
                </c:pt>
                <c:pt idx="656">
                  <c:v>39.963503649635037</c:v>
                </c:pt>
                <c:pt idx="657">
                  <c:v>39.963503649635037</c:v>
                </c:pt>
                <c:pt idx="658">
                  <c:v>39.963503649635037</c:v>
                </c:pt>
                <c:pt idx="659">
                  <c:v>39.689781021897808</c:v>
                </c:pt>
                <c:pt idx="660">
                  <c:v>39.689781021897808</c:v>
                </c:pt>
                <c:pt idx="661">
                  <c:v>39.689781021897808</c:v>
                </c:pt>
                <c:pt idx="662">
                  <c:v>39.507299270072991</c:v>
                </c:pt>
                <c:pt idx="663">
                  <c:v>39.370437956204377</c:v>
                </c:pt>
                <c:pt idx="664">
                  <c:v>39.370437956204377</c:v>
                </c:pt>
                <c:pt idx="665">
                  <c:v>39.096715328467155</c:v>
                </c:pt>
                <c:pt idx="666">
                  <c:v>39.096715328467155</c:v>
                </c:pt>
                <c:pt idx="667">
                  <c:v>39.096715328467155</c:v>
                </c:pt>
                <c:pt idx="668">
                  <c:v>39.096715328467155</c:v>
                </c:pt>
                <c:pt idx="669">
                  <c:v>38.868613138686129</c:v>
                </c:pt>
                <c:pt idx="670">
                  <c:v>38.777372262773724</c:v>
                </c:pt>
                <c:pt idx="671">
                  <c:v>38.5948905109489</c:v>
                </c:pt>
                <c:pt idx="672">
                  <c:v>38.5948905109489</c:v>
                </c:pt>
                <c:pt idx="673">
                  <c:v>38.5948905109489</c:v>
                </c:pt>
                <c:pt idx="674">
                  <c:v>38.412408759124091</c:v>
                </c:pt>
                <c:pt idx="675">
                  <c:v>38.321167883211679</c:v>
                </c:pt>
                <c:pt idx="676">
                  <c:v>38.229927007299267</c:v>
                </c:pt>
                <c:pt idx="677">
                  <c:v>38.138686131386862</c:v>
                </c:pt>
                <c:pt idx="678">
                  <c:v>38.001824817518248</c:v>
                </c:pt>
                <c:pt idx="679">
                  <c:v>38.001824817518248</c:v>
                </c:pt>
                <c:pt idx="680">
                  <c:v>37.864963503649633</c:v>
                </c:pt>
                <c:pt idx="681">
                  <c:v>37.773722627737229</c:v>
                </c:pt>
                <c:pt idx="682">
                  <c:v>37.636861313868614</c:v>
                </c:pt>
                <c:pt idx="683">
                  <c:v>37.636861313868614</c:v>
                </c:pt>
                <c:pt idx="684">
                  <c:v>37.5</c:v>
                </c:pt>
                <c:pt idx="685">
                  <c:v>37.408759124087595</c:v>
                </c:pt>
                <c:pt idx="686">
                  <c:v>37.226277372262771</c:v>
                </c:pt>
                <c:pt idx="687">
                  <c:v>37.226277372262771</c:v>
                </c:pt>
                <c:pt idx="688">
                  <c:v>37.226277372262771</c:v>
                </c:pt>
                <c:pt idx="689">
                  <c:v>36.952554744525543</c:v>
                </c:pt>
                <c:pt idx="690">
                  <c:v>36.952554744525543</c:v>
                </c:pt>
                <c:pt idx="691">
                  <c:v>36.952554744525543</c:v>
                </c:pt>
                <c:pt idx="692">
                  <c:v>36.633211678832119</c:v>
                </c:pt>
                <c:pt idx="693">
                  <c:v>36.633211678832119</c:v>
                </c:pt>
                <c:pt idx="694">
                  <c:v>36.633211678832119</c:v>
                </c:pt>
                <c:pt idx="695">
                  <c:v>36.633211678832119</c:v>
                </c:pt>
                <c:pt idx="696">
                  <c:v>36.35948905109489</c:v>
                </c:pt>
                <c:pt idx="697">
                  <c:v>36.35948905109489</c:v>
                </c:pt>
                <c:pt idx="698">
                  <c:v>36.222627737226276</c:v>
                </c:pt>
                <c:pt idx="699">
                  <c:v>36.085766423357661</c:v>
                </c:pt>
                <c:pt idx="700">
                  <c:v>36.085766423357661</c:v>
                </c:pt>
                <c:pt idx="701">
                  <c:v>35.903284671532845</c:v>
                </c:pt>
                <c:pt idx="702">
                  <c:v>35.903284671532845</c:v>
                </c:pt>
                <c:pt idx="703">
                  <c:v>35.766423357664237</c:v>
                </c:pt>
                <c:pt idx="704">
                  <c:v>35.538321167883211</c:v>
                </c:pt>
                <c:pt idx="705">
                  <c:v>35.538321167883211</c:v>
                </c:pt>
                <c:pt idx="706">
                  <c:v>35.538321167883211</c:v>
                </c:pt>
                <c:pt idx="707">
                  <c:v>35.538321167883211</c:v>
                </c:pt>
                <c:pt idx="708">
                  <c:v>35.310218978102192</c:v>
                </c:pt>
                <c:pt idx="709">
                  <c:v>35.21897810218978</c:v>
                </c:pt>
                <c:pt idx="710">
                  <c:v>34.990875912408761</c:v>
                </c:pt>
                <c:pt idx="711">
                  <c:v>34.990875912408761</c:v>
                </c:pt>
                <c:pt idx="712">
                  <c:v>34.990875912408761</c:v>
                </c:pt>
                <c:pt idx="713">
                  <c:v>34.990875912408761</c:v>
                </c:pt>
                <c:pt idx="714">
                  <c:v>34.717153284671532</c:v>
                </c:pt>
                <c:pt idx="715">
                  <c:v>34.717153284671532</c:v>
                </c:pt>
                <c:pt idx="716">
                  <c:v>34.534671532846716</c:v>
                </c:pt>
                <c:pt idx="717">
                  <c:v>34.534671532846716</c:v>
                </c:pt>
                <c:pt idx="718">
                  <c:v>34.397810218978101</c:v>
                </c:pt>
                <c:pt idx="719">
                  <c:v>34.260948905109487</c:v>
                </c:pt>
                <c:pt idx="720">
                  <c:v>34.260948905109487</c:v>
                </c:pt>
                <c:pt idx="721">
                  <c:v>34.07846715328467</c:v>
                </c:pt>
                <c:pt idx="722">
                  <c:v>34.07846715328467</c:v>
                </c:pt>
                <c:pt idx="723">
                  <c:v>33.941605839416056</c:v>
                </c:pt>
                <c:pt idx="724">
                  <c:v>33.850364963503651</c:v>
                </c:pt>
                <c:pt idx="725">
                  <c:v>33.759124087591239</c:v>
                </c:pt>
                <c:pt idx="726">
                  <c:v>33.622262773722625</c:v>
                </c:pt>
                <c:pt idx="727">
                  <c:v>33.622262773722625</c:v>
                </c:pt>
                <c:pt idx="728">
                  <c:v>33.394160583941606</c:v>
                </c:pt>
                <c:pt idx="729">
                  <c:v>33.394160583941606</c:v>
                </c:pt>
                <c:pt idx="730">
                  <c:v>33.394160583941606</c:v>
                </c:pt>
                <c:pt idx="731">
                  <c:v>33.166058394160586</c:v>
                </c:pt>
                <c:pt idx="732">
                  <c:v>33.166058394160586</c:v>
                </c:pt>
                <c:pt idx="733">
                  <c:v>32.93795620437956</c:v>
                </c:pt>
                <c:pt idx="734">
                  <c:v>32.93795620437956</c:v>
                </c:pt>
                <c:pt idx="735">
                  <c:v>32.93795620437956</c:v>
                </c:pt>
                <c:pt idx="736">
                  <c:v>32.709854014598541</c:v>
                </c:pt>
                <c:pt idx="737">
                  <c:v>32.709854014598541</c:v>
                </c:pt>
                <c:pt idx="738">
                  <c:v>32.572992700729927</c:v>
                </c:pt>
                <c:pt idx="739">
                  <c:v>32.481751824817515</c:v>
                </c:pt>
                <c:pt idx="740">
                  <c:v>32.39051094890511</c:v>
                </c:pt>
                <c:pt idx="741">
                  <c:v>32.253649635036496</c:v>
                </c:pt>
                <c:pt idx="742">
                  <c:v>32.253649635036496</c:v>
                </c:pt>
                <c:pt idx="743">
                  <c:v>32.071167883211679</c:v>
                </c:pt>
                <c:pt idx="744">
                  <c:v>32.071167883211679</c:v>
                </c:pt>
                <c:pt idx="745">
                  <c:v>31.934306569343068</c:v>
                </c:pt>
                <c:pt idx="746">
                  <c:v>31.751824817518248</c:v>
                </c:pt>
                <c:pt idx="747">
                  <c:v>31.751824817518248</c:v>
                </c:pt>
                <c:pt idx="748">
                  <c:v>31.751824817518248</c:v>
                </c:pt>
                <c:pt idx="749">
                  <c:v>31.523722627737229</c:v>
                </c:pt>
                <c:pt idx="750">
                  <c:v>31.523722627737229</c:v>
                </c:pt>
                <c:pt idx="751">
                  <c:v>31.25</c:v>
                </c:pt>
                <c:pt idx="752">
                  <c:v>31.25</c:v>
                </c:pt>
                <c:pt idx="753">
                  <c:v>31.25</c:v>
                </c:pt>
                <c:pt idx="754">
                  <c:v>31.25</c:v>
                </c:pt>
                <c:pt idx="755">
                  <c:v>31.021897810218981</c:v>
                </c:pt>
                <c:pt idx="756">
                  <c:v>30.930656934306572</c:v>
                </c:pt>
                <c:pt idx="757">
                  <c:v>30.839416058394161</c:v>
                </c:pt>
                <c:pt idx="758">
                  <c:v>30.748175182481752</c:v>
                </c:pt>
                <c:pt idx="759">
                  <c:v>30.656934306569344</c:v>
                </c:pt>
                <c:pt idx="760">
                  <c:v>30.565693430656932</c:v>
                </c:pt>
                <c:pt idx="761">
                  <c:v>30.428832116788325</c:v>
                </c:pt>
                <c:pt idx="762">
                  <c:v>30.428832116788325</c:v>
                </c:pt>
                <c:pt idx="763">
                  <c:v>30.246350364963504</c:v>
                </c:pt>
                <c:pt idx="764">
                  <c:v>30.246350364963504</c:v>
                </c:pt>
                <c:pt idx="765">
                  <c:v>30.063868613138684</c:v>
                </c:pt>
                <c:pt idx="766">
                  <c:v>30.063868613138684</c:v>
                </c:pt>
                <c:pt idx="767">
                  <c:v>29.927007299270077</c:v>
                </c:pt>
                <c:pt idx="768">
                  <c:v>29.790145985401463</c:v>
                </c:pt>
                <c:pt idx="769">
                  <c:v>29.790145985401463</c:v>
                </c:pt>
                <c:pt idx="770">
                  <c:v>29.607664233576642</c:v>
                </c:pt>
                <c:pt idx="771">
                  <c:v>29.607664233576642</c:v>
                </c:pt>
                <c:pt idx="772">
                  <c:v>29.425182481751825</c:v>
                </c:pt>
                <c:pt idx="773">
                  <c:v>29.425182481751825</c:v>
                </c:pt>
                <c:pt idx="774">
                  <c:v>29.288321167883215</c:v>
                </c:pt>
                <c:pt idx="775">
                  <c:v>29.197080291970799</c:v>
                </c:pt>
                <c:pt idx="776">
                  <c:v>29.060218978102192</c:v>
                </c:pt>
                <c:pt idx="777">
                  <c:v>29.060218978102192</c:v>
                </c:pt>
                <c:pt idx="778">
                  <c:v>28.923357664233578</c:v>
                </c:pt>
                <c:pt idx="779">
                  <c:v>28.786496350364963</c:v>
                </c:pt>
                <c:pt idx="780">
                  <c:v>28.786496350364963</c:v>
                </c:pt>
                <c:pt idx="781">
                  <c:v>28.649635036496353</c:v>
                </c:pt>
                <c:pt idx="782">
                  <c:v>28.512773722627738</c:v>
                </c:pt>
                <c:pt idx="783">
                  <c:v>28.512773722627738</c:v>
                </c:pt>
                <c:pt idx="784">
                  <c:v>28.375912408759124</c:v>
                </c:pt>
                <c:pt idx="785">
                  <c:v>28.193430656934304</c:v>
                </c:pt>
                <c:pt idx="786">
                  <c:v>28.193430656934304</c:v>
                </c:pt>
                <c:pt idx="787">
                  <c:v>28.193430656934304</c:v>
                </c:pt>
                <c:pt idx="788">
                  <c:v>27.965328467153284</c:v>
                </c:pt>
                <c:pt idx="789">
                  <c:v>27.965328467153284</c:v>
                </c:pt>
                <c:pt idx="790">
                  <c:v>27.82846715328467</c:v>
                </c:pt>
                <c:pt idx="791">
                  <c:v>27.737226277372262</c:v>
                </c:pt>
                <c:pt idx="792">
                  <c:v>27.509124087591243</c:v>
                </c:pt>
                <c:pt idx="793">
                  <c:v>27.509124087591243</c:v>
                </c:pt>
                <c:pt idx="794">
                  <c:v>27.509124087591243</c:v>
                </c:pt>
                <c:pt idx="795">
                  <c:v>27.509124087591243</c:v>
                </c:pt>
                <c:pt idx="796">
                  <c:v>27.28102189781022</c:v>
                </c:pt>
                <c:pt idx="797">
                  <c:v>27.189781021897808</c:v>
                </c:pt>
                <c:pt idx="798">
                  <c:v>27.052919708029201</c:v>
                </c:pt>
                <c:pt idx="799">
                  <c:v>27.052919708029201</c:v>
                </c:pt>
                <c:pt idx="800">
                  <c:v>26.824817518248175</c:v>
                </c:pt>
                <c:pt idx="801">
                  <c:v>26.824817518248175</c:v>
                </c:pt>
                <c:pt idx="802">
                  <c:v>26.824817518248175</c:v>
                </c:pt>
                <c:pt idx="803">
                  <c:v>26.551094890510953</c:v>
                </c:pt>
                <c:pt idx="804">
                  <c:v>26.551094890510953</c:v>
                </c:pt>
                <c:pt idx="805">
                  <c:v>26.551094890510953</c:v>
                </c:pt>
                <c:pt idx="806">
                  <c:v>26.322992700729923</c:v>
                </c:pt>
                <c:pt idx="807">
                  <c:v>26.322992700729923</c:v>
                </c:pt>
                <c:pt idx="808">
                  <c:v>26.186131386861316</c:v>
                </c:pt>
                <c:pt idx="809">
                  <c:v>25.912408759124091</c:v>
                </c:pt>
                <c:pt idx="810">
                  <c:v>25.912408759124091</c:v>
                </c:pt>
                <c:pt idx="811">
                  <c:v>25.912408759124091</c:v>
                </c:pt>
                <c:pt idx="812">
                  <c:v>25.912408759124091</c:v>
                </c:pt>
                <c:pt idx="813">
                  <c:v>25.912408759124091</c:v>
                </c:pt>
                <c:pt idx="814">
                  <c:v>25.638686131386862</c:v>
                </c:pt>
                <c:pt idx="815">
                  <c:v>25.547445255474454</c:v>
                </c:pt>
                <c:pt idx="816">
                  <c:v>25.410583941605839</c:v>
                </c:pt>
                <c:pt idx="817">
                  <c:v>25.410583941605839</c:v>
                </c:pt>
                <c:pt idx="818">
                  <c:v>25.273722627737229</c:v>
                </c:pt>
                <c:pt idx="819">
                  <c:v>25.136861313868614</c:v>
                </c:pt>
                <c:pt idx="820">
                  <c:v>25.136861313868614</c:v>
                </c:pt>
                <c:pt idx="821">
                  <c:v>25</c:v>
                </c:pt>
                <c:pt idx="822">
                  <c:v>24.908759124087592</c:v>
                </c:pt>
                <c:pt idx="823">
                  <c:v>24.771897810218981</c:v>
                </c:pt>
                <c:pt idx="824">
                  <c:v>24.771897810218981</c:v>
                </c:pt>
                <c:pt idx="825">
                  <c:v>24.589416058394161</c:v>
                </c:pt>
                <c:pt idx="826">
                  <c:v>24.589416058394161</c:v>
                </c:pt>
                <c:pt idx="827">
                  <c:v>24.40693430656934</c:v>
                </c:pt>
                <c:pt idx="828">
                  <c:v>24.40693430656934</c:v>
                </c:pt>
                <c:pt idx="829">
                  <c:v>24.224452554744524</c:v>
                </c:pt>
                <c:pt idx="830">
                  <c:v>24.224452554744524</c:v>
                </c:pt>
                <c:pt idx="831">
                  <c:v>23.950729927007298</c:v>
                </c:pt>
                <c:pt idx="832">
                  <c:v>23.950729927007298</c:v>
                </c:pt>
                <c:pt idx="833">
                  <c:v>23.950729927007298</c:v>
                </c:pt>
                <c:pt idx="834">
                  <c:v>23.950729927007298</c:v>
                </c:pt>
                <c:pt idx="835">
                  <c:v>23.722627737226276</c:v>
                </c:pt>
                <c:pt idx="836">
                  <c:v>23.631386861313867</c:v>
                </c:pt>
                <c:pt idx="837">
                  <c:v>23.540145985401459</c:v>
                </c:pt>
                <c:pt idx="838">
                  <c:v>23.357664233576642</c:v>
                </c:pt>
                <c:pt idx="839">
                  <c:v>23.357664233576642</c:v>
                </c:pt>
                <c:pt idx="840">
                  <c:v>23.357664233576642</c:v>
                </c:pt>
                <c:pt idx="841">
                  <c:v>23.12956204379562</c:v>
                </c:pt>
                <c:pt idx="842">
                  <c:v>23.12956204379562</c:v>
                </c:pt>
                <c:pt idx="843">
                  <c:v>22.992700729927009</c:v>
                </c:pt>
                <c:pt idx="844">
                  <c:v>22.9014598540146</c:v>
                </c:pt>
                <c:pt idx="845">
                  <c:v>22.764598540145986</c:v>
                </c:pt>
                <c:pt idx="846">
                  <c:v>22.764598540145986</c:v>
                </c:pt>
                <c:pt idx="847">
                  <c:v>22.582116788321169</c:v>
                </c:pt>
                <c:pt idx="848">
                  <c:v>22.582116788321169</c:v>
                </c:pt>
                <c:pt idx="849">
                  <c:v>22.445255474452555</c:v>
                </c:pt>
                <c:pt idx="850">
                  <c:v>22.354014598540147</c:v>
                </c:pt>
                <c:pt idx="851">
                  <c:v>22.262773722627738</c:v>
                </c:pt>
                <c:pt idx="852">
                  <c:v>22.171532846715326</c:v>
                </c:pt>
                <c:pt idx="853">
                  <c:v>22.080291970802921</c:v>
                </c:pt>
                <c:pt idx="854">
                  <c:v>21.98905109489051</c:v>
                </c:pt>
                <c:pt idx="855">
                  <c:v>21.852189781021895</c:v>
                </c:pt>
                <c:pt idx="856">
                  <c:v>21.852189781021895</c:v>
                </c:pt>
                <c:pt idx="857">
                  <c:v>21.624087591240876</c:v>
                </c:pt>
                <c:pt idx="858">
                  <c:v>21.624087591240876</c:v>
                </c:pt>
                <c:pt idx="859">
                  <c:v>21.624087591240876</c:v>
                </c:pt>
                <c:pt idx="860">
                  <c:v>21.441605839416059</c:v>
                </c:pt>
                <c:pt idx="861">
                  <c:v>21.350364963503647</c:v>
                </c:pt>
                <c:pt idx="862">
                  <c:v>21.259124087591243</c:v>
                </c:pt>
                <c:pt idx="863">
                  <c:v>21.122262773722628</c:v>
                </c:pt>
                <c:pt idx="864">
                  <c:v>21.122262773722628</c:v>
                </c:pt>
                <c:pt idx="865">
                  <c:v>20.939781021897812</c:v>
                </c:pt>
                <c:pt idx="866">
                  <c:v>20.939781021897812</c:v>
                </c:pt>
                <c:pt idx="867">
                  <c:v>20.711678832116789</c:v>
                </c:pt>
                <c:pt idx="868">
                  <c:v>20.711678832116789</c:v>
                </c:pt>
                <c:pt idx="869">
                  <c:v>20.711678832116789</c:v>
                </c:pt>
                <c:pt idx="870">
                  <c:v>20.529197080291972</c:v>
                </c:pt>
                <c:pt idx="871">
                  <c:v>20.437956204379564</c:v>
                </c:pt>
                <c:pt idx="872">
                  <c:v>20.346715328467152</c:v>
                </c:pt>
                <c:pt idx="873">
                  <c:v>20.255474452554743</c:v>
                </c:pt>
                <c:pt idx="874">
                  <c:v>20.118613138686133</c:v>
                </c:pt>
                <c:pt idx="875">
                  <c:v>20.118613138686133</c:v>
                </c:pt>
                <c:pt idx="876">
                  <c:v>19.981751824817518</c:v>
                </c:pt>
                <c:pt idx="877">
                  <c:v>19.89051094890511</c:v>
                </c:pt>
                <c:pt idx="878">
                  <c:v>19.799270072992702</c:v>
                </c:pt>
                <c:pt idx="879">
                  <c:v>19.708029197080293</c:v>
                </c:pt>
                <c:pt idx="880">
                  <c:v>19.616788321167881</c:v>
                </c:pt>
                <c:pt idx="881">
                  <c:v>19.434306569343065</c:v>
                </c:pt>
                <c:pt idx="882">
                  <c:v>19.434306569343065</c:v>
                </c:pt>
                <c:pt idx="883">
                  <c:v>19.434306569343065</c:v>
                </c:pt>
                <c:pt idx="884">
                  <c:v>19.206204379562045</c:v>
                </c:pt>
                <c:pt idx="885">
                  <c:v>19.206204379562045</c:v>
                </c:pt>
                <c:pt idx="886">
                  <c:v>19.069343065693431</c:v>
                </c:pt>
                <c:pt idx="887">
                  <c:v>18.932481751824817</c:v>
                </c:pt>
                <c:pt idx="888">
                  <c:v>18.932481751824817</c:v>
                </c:pt>
                <c:pt idx="889">
                  <c:v>18.795620437956202</c:v>
                </c:pt>
                <c:pt idx="890">
                  <c:v>18.704379562043798</c:v>
                </c:pt>
                <c:pt idx="891">
                  <c:v>18.613138686131386</c:v>
                </c:pt>
                <c:pt idx="892">
                  <c:v>18.521897810218981</c:v>
                </c:pt>
                <c:pt idx="893">
                  <c:v>18.430656934306569</c:v>
                </c:pt>
                <c:pt idx="894">
                  <c:v>18.339416058394161</c:v>
                </c:pt>
                <c:pt idx="895">
                  <c:v>18.248175182481752</c:v>
                </c:pt>
                <c:pt idx="896">
                  <c:v>18.15693430656934</c:v>
                </c:pt>
                <c:pt idx="897">
                  <c:v>18.065693430656935</c:v>
                </c:pt>
                <c:pt idx="898">
                  <c:v>17.928832116788321</c:v>
                </c:pt>
                <c:pt idx="899">
                  <c:v>17.928832116788321</c:v>
                </c:pt>
                <c:pt idx="900">
                  <c:v>17.791970802919707</c:v>
                </c:pt>
                <c:pt idx="901">
                  <c:v>17.700729927007298</c:v>
                </c:pt>
                <c:pt idx="902">
                  <c:v>17.60948905109489</c:v>
                </c:pt>
                <c:pt idx="903">
                  <c:v>17.518248175182482</c:v>
                </c:pt>
                <c:pt idx="904">
                  <c:v>17.427007299270073</c:v>
                </c:pt>
                <c:pt idx="905">
                  <c:v>17.335766423357665</c:v>
                </c:pt>
                <c:pt idx="906">
                  <c:v>17.244525547445257</c:v>
                </c:pt>
                <c:pt idx="907">
                  <c:v>17.153284671532848</c:v>
                </c:pt>
                <c:pt idx="908">
                  <c:v>17.062043795620436</c:v>
                </c:pt>
                <c:pt idx="909">
                  <c:v>16.925182481751825</c:v>
                </c:pt>
                <c:pt idx="910">
                  <c:v>16.925182481751825</c:v>
                </c:pt>
                <c:pt idx="911">
                  <c:v>16.742700729927009</c:v>
                </c:pt>
                <c:pt idx="912">
                  <c:v>16.742700729927009</c:v>
                </c:pt>
                <c:pt idx="913">
                  <c:v>16.605839416058394</c:v>
                </c:pt>
                <c:pt idx="914">
                  <c:v>16.514598540145986</c:v>
                </c:pt>
                <c:pt idx="915">
                  <c:v>16.423357664233578</c:v>
                </c:pt>
                <c:pt idx="916">
                  <c:v>16.332116788321169</c:v>
                </c:pt>
                <c:pt idx="917">
                  <c:v>16.240875912408757</c:v>
                </c:pt>
                <c:pt idx="918">
                  <c:v>16.149635036496353</c:v>
                </c:pt>
                <c:pt idx="919">
                  <c:v>16.058394160583941</c:v>
                </c:pt>
                <c:pt idx="920">
                  <c:v>15.967153284671534</c:v>
                </c:pt>
                <c:pt idx="921">
                  <c:v>15.875912408759124</c:v>
                </c:pt>
                <c:pt idx="922">
                  <c:v>15.784671532846714</c:v>
                </c:pt>
                <c:pt idx="923">
                  <c:v>15.647810218978103</c:v>
                </c:pt>
                <c:pt idx="924">
                  <c:v>15.647810218978103</c:v>
                </c:pt>
                <c:pt idx="925">
                  <c:v>15.51094890510949</c:v>
                </c:pt>
                <c:pt idx="926">
                  <c:v>15.374087591240876</c:v>
                </c:pt>
                <c:pt idx="927">
                  <c:v>15.374087591240876</c:v>
                </c:pt>
                <c:pt idx="928">
                  <c:v>15.237226277372262</c:v>
                </c:pt>
                <c:pt idx="929">
                  <c:v>15.145985401459855</c:v>
                </c:pt>
                <c:pt idx="930">
                  <c:v>15.054744525547445</c:v>
                </c:pt>
                <c:pt idx="931">
                  <c:v>14.917883211678831</c:v>
                </c:pt>
                <c:pt idx="932">
                  <c:v>14.917883211678831</c:v>
                </c:pt>
                <c:pt idx="933">
                  <c:v>14.735401459854014</c:v>
                </c:pt>
                <c:pt idx="934">
                  <c:v>14.735401459854014</c:v>
                </c:pt>
                <c:pt idx="935">
                  <c:v>14.5985401459854</c:v>
                </c:pt>
                <c:pt idx="936">
                  <c:v>14.507299270072993</c:v>
                </c:pt>
                <c:pt idx="937">
                  <c:v>14.416058394160583</c:v>
                </c:pt>
                <c:pt idx="938">
                  <c:v>14.279197080291972</c:v>
                </c:pt>
                <c:pt idx="939">
                  <c:v>14.279197080291972</c:v>
                </c:pt>
                <c:pt idx="940">
                  <c:v>14.142335766423358</c:v>
                </c:pt>
                <c:pt idx="941">
                  <c:v>14.051094890510948</c:v>
                </c:pt>
                <c:pt idx="942">
                  <c:v>13.914233576642335</c:v>
                </c:pt>
                <c:pt idx="943">
                  <c:v>13.914233576642335</c:v>
                </c:pt>
                <c:pt idx="944">
                  <c:v>13.777372262773724</c:v>
                </c:pt>
                <c:pt idx="945">
                  <c:v>13.686131386861314</c:v>
                </c:pt>
                <c:pt idx="946">
                  <c:v>13.594890510948904</c:v>
                </c:pt>
                <c:pt idx="947">
                  <c:v>13.503649635036496</c:v>
                </c:pt>
                <c:pt idx="948">
                  <c:v>13.412408759124087</c:v>
                </c:pt>
                <c:pt idx="949">
                  <c:v>13.321167883211679</c:v>
                </c:pt>
                <c:pt idx="950">
                  <c:v>13.229927007299269</c:v>
                </c:pt>
                <c:pt idx="951">
                  <c:v>13.138686131386862</c:v>
                </c:pt>
                <c:pt idx="952">
                  <c:v>13.047445255474452</c:v>
                </c:pt>
                <c:pt idx="953">
                  <c:v>12.910583941605838</c:v>
                </c:pt>
                <c:pt idx="954">
                  <c:v>12.910583941605838</c:v>
                </c:pt>
                <c:pt idx="955">
                  <c:v>12.773722627737227</c:v>
                </c:pt>
                <c:pt idx="956">
                  <c:v>12.682481751824817</c:v>
                </c:pt>
                <c:pt idx="957">
                  <c:v>12.59124087591241</c:v>
                </c:pt>
                <c:pt idx="958">
                  <c:v>12.5</c:v>
                </c:pt>
                <c:pt idx="959">
                  <c:v>12.408759124087592</c:v>
                </c:pt>
                <c:pt idx="960">
                  <c:v>12.317518248175183</c:v>
                </c:pt>
                <c:pt idx="961">
                  <c:v>12.226277372262775</c:v>
                </c:pt>
                <c:pt idx="962">
                  <c:v>12.089416058394161</c:v>
                </c:pt>
                <c:pt idx="963">
                  <c:v>12.089416058394161</c:v>
                </c:pt>
                <c:pt idx="964">
                  <c:v>11.952554744525548</c:v>
                </c:pt>
                <c:pt idx="965">
                  <c:v>11.861313868613138</c:v>
                </c:pt>
                <c:pt idx="966">
                  <c:v>11.770072992700729</c:v>
                </c:pt>
                <c:pt idx="967">
                  <c:v>11.678832116788321</c:v>
                </c:pt>
                <c:pt idx="968">
                  <c:v>11.587591240875913</c:v>
                </c:pt>
                <c:pt idx="969">
                  <c:v>11.496350364963504</c:v>
                </c:pt>
                <c:pt idx="970">
                  <c:v>11.405109489051094</c:v>
                </c:pt>
                <c:pt idx="971">
                  <c:v>11.313868613138686</c:v>
                </c:pt>
                <c:pt idx="972">
                  <c:v>11.222627737226277</c:v>
                </c:pt>
                <c:pt idx="973">
                  <c:v>11.131386861313869</c:v>
                </c:pt>
                <c:pt idx="974">
                  <c:v>11.040145985401461</c:v>
                </c:pt>
                <c:pt idx="975">
                  <c:v>10.948905109489052</c:v>
                </c:pt>
                <c:pt idx="976">
                  <c:v>10.857664233576642</c:v>
                </c:pt>
                <c:pt idx="977">
                  <c:v>10.766423357664232</c:v>
                </c:pt>
                <c:pt idx="978">
                  <c:v>10.675182481751824</c:v>
                </c:pt>
                <c:pt idx="979">
                  <c:v>10.583941605839415</c:v>
                </c:pt>
                <c:pt idx="980">
                  <c:v>10.492700729927007</c:v>
                </c:pt>
                <c:pt idx="981">
                  <c:v>10.401459854014599</c:v>
                </c:pt>
                <c:pt idx="982">
                  <c:v>10.31021897810219</c:v>
                </c:pt>
                <c:pt idx="983">
                  <c:v>10.218978102189782</c:v>
                </c:pt>
                <c:pt idx="984">
                  <c:v>10.127737226277372</c:v>
                </c:pt>
                <c:pt idx="985">
                  <c:v>10.036496350364963</c:v>
                </c:pt>
                <c:pt idx="986">
                  <c:v>9.945255474452555</c:v>
                </c:pt>
                <c:pt idx="987">
                  <c:v>9.8540145985401466</c:v>
                </c:pt>
                <c:pt idx="988">
                  <c:v>9.7627737226277382</c:v>
                </c:pt>
                <c:pt idx="989">
                  <c:v>9.6715328467153299</c:v>
                </c:pt>
                <c:pt idx="990">
                  <c:v>9.5802919708029197</c:v>
                </c:pt>
                <c:pt idx="991">
                  <c:v>9.4890510948905096</c:v>
                </c:pt>
                <c:pt idx="992">
                  <c:v>9.3978102189781012</c:v>
                </c:pt>
                <c:pt idx="993">
                  <c:v>9.3065693430656928</c:v>
                </c:pt>
                <c:pt idx="994">
                  <c:v>9.1697080291970803</c:v>
                </c:pt>
                <c:pt idx="995">
                  <c:v>9.1697080291970803</c:v>
                </c:pt>
                <c:pt idx="996">
                  <c:v>9.0328467153284677</c:v>
                </c:pt>
                <c:pt idx="997">
                  <c:v>8.9416058394160594</c:v>
                </c:pt>
                <c:pt idx="998">
                  <c:v>8.8503649635036492</c:v>
                </c:pt>
                <c:pt idx="999">
                  <c:v>8.7591240875912408</c:v>
                </c:pt>
                <c:pt idx="1000">
                  <c:v>8.6678832116788325</c:v>
                </c:pt>
                <c:pt idx="1001">
                  <c:v>8.5766423357664241</c:v>
                </c:pt>
                <c:pt idx="1002">
                  <c:v>8.485401459854014</c:v>
                </c:pt>
                <c:pt idx="1003">
                  <c:v>8.3941605839416056</c:v>
                </c:pt>
                <c:pt idx="1004">
                  <c:v>8.3029197080291972</c:v>
                </c:pt>
                <c:pt idx="1005">
                  <c:v>8.2116788321167888</c:v>
                </c:pt>
                <c:pt idx="1006">
                  <c:v>8.1204379562043787</c:v>
                </c:pt>
                <c:pt idx="1007">
                  <c:v>8.0291970802919703</c:v>
                </c:pt>
                <c:pt idx="1008">
                  <c:v>7.937956204379562</c:v>
                </c:pt>
                <c:pt idx="1009">
                  <c:v>7.8467153284671536</c:v>
                </c:pt>
                <c:pt idx="1010">
                  <c:v>7.7554744525547452</c:v>
                </c:pt>
                <c:pt idx="1011">
                  <c:v>7.664233576642336</c:v>
                </c:pt>
                <c:pt idx="1012">
                  <c:v>7.5729927007299276</c:v>
                </c:pt>
                <c:pt idx="1013">
                  <c:v>7.4817518248175192</c:v>
                </c:pt>
                <c:pt idx="1014">
                  <c:v>7.39051094890511</c:v>
                </c:pt>
                <c:pt idx="1015">
                  <c:v>7.2992700729926998</c:v>
                </c:pt>
                <c:pt idx="1016">
                  <c:v>7.2080291970802914</c:v>
                </c:pt>
                <c:pt idx="1017">
                  <c:v>7.1167883211678831</c:v>
                </c:pt>
                <c:pt idx="1018">
                  <c:v>7.0255474452554738</c:v>
                </c:pt>
                <c:pt idx="1019">
                  <c:v>6.9343065693430654</c:v>
                </c:pt>
                <c:pt idx="1020">
                  <c:v>6.8430656934306571</c:v>
                </c:pt>
                <c:pt idx="1021">
                  <c:v>6.7518248175182478</c:v>
                </c:pt>
                <c:pt idx="1022">
                  <c:v>6.6605839416058394</c:v>
                </c:pt>
                <c:pt idx="1023">
                  <c:v>6.5693430656934311</c:v>
                </c:pt>
                <c:pt idx="1024">
                  <c:v>6.4781021897810227</c:v>
                </c:pt>
                <c:pt idx="1025">
                  <c:v>6.3868613138686134</c:v>
                </c:pt>
                <c:pt idx="1026">
                  <c:v>6.2956204379562051</c:v>
                </c:pt>
                <c:pt idx="1027">
                  <c:v>6.2043795620437958</c:v>
                </c:pt>
                <c:pt idx="1028">
                  <c:v>6.1131386861313874</c:v>
                </c:pt>
                <c:pt idx="1029">
                  <c:v>5.976277372262774</c:v>
                </c:pt>
                <c:pt idx="1030">
                  <c:v>5.976277372262774</c:v>
                </c:pt>
                <c:pt idx="1031">
                  <c:v>5.8394160583941606</c:v>
                </c:pt>
                <c:pt idx="1032">
                  <c:v>5.7481751824817522</c:v>
                </c:pt>
                <c:pt idx="1033">
                  <c:v>5.6569343065693429</c:v>
                </c:pt>
                <c:pt idx="1034">
                  <c:v>5.5656934306569346</c:v>
                </c:pt>
                <c:pt idx="1035">
                  <c:v>5.4744525547445262</c:v>
                </c:pt>
                <c:pt idx="1036">
                  <c:v>5.383211678832116</c:v>
                </c:pt>
                <c:pt idx="1037">
                  <c:v>5.2919708029197077</c:v>
                </c:pt>
                <c:pt idx="1038">
                  <c:v>5.2007299270072993</c:v>
                </c:pt>
                <c:pt idx="1039">
                  <c:v>5.0638686131386859</c:v>
                </c:pt>
                <c:pt idx="1040">
                  <c:v>5.0638686131386859</c:v>
                </c:pt>
                <c:pt idx="1041">
                  <c:v>4.9270072992700733</c:v>
                </c:pt>
                <c:pt idx="1042">
                  <c:v>4.8357664233576649</c:v>
                </c:pt>
                <c:pt idx="1043">
                  <c:v>4.7445255474452548</c:v>
                </c:pt>
                <c:pt idx="1044">
                  <c:v>4.6532846715328464</c:v>
                </c:pt>
                <c:pt idx="1045">
                  <c:v>4.562043795620438</c:v>
                </c:pt>
                <c:pt idx="1046">
                  <c:v>4.4708029197080297</c:v>
                </c:pt>
                <c:pt idx="1047">
                  <c:v>4.3795620437956204</c:v>
                </c:pt>
                <c:pt idx="1048">
                  <c:v>4.288321167883212</c:v>
                </c:pt>
                <c:pt idx="1049">
                  <c:v>4.1514598540145986</c:v>
                </c:pt>
                <c:pt idx="1050">
                  <c:v>4.1514598540145986</c:v>
                </c:pt>
                <c:pt idx="1051">
                  <c:v>4.0145985401459852</c:v>
                </c:pt>
                <c:pt idx="1052">
                  <c:v>3.9233576642335768</c:v>
                </c:pt>
                <c:pt idx="1053">
                  <c:v>3.832116788321168</c:v>
                </c:pt>
                <c:pt idx="1054">
                  <c:v>3.7408759124087596</c:v>
                </c:pt>
                <c:pt idx="1055">
                  <c:v>3.6496350364963499</c:v>
                </c:pt>
                <c:pt idx="1056">
                  <c:v>3.5127737226277369</c:v>
                </c:pt>
                <c:pt idx="1057">
                  <c:v>3.5127737226277369</c:v>
                </c:pt>
                <c:pt idx="1058">
                  <c:v>3.3759124087591239</c:v>
                </c:pt>
                <c:pt idx="1059">
                  <c:v>3.2846715328467155</c:v>
                </c:pt>
                <c:pt idx="1060">
                  <c:v>3.1934306569343067</c:v>
                </c:pt>
                <c:pt idx="1061">
                  <c:v>3.1021897810218979</c:v>
                </c:pt>
                <c:pt idx="1062">
                  <c:v>3.0109489051094891</c:v>
                </c:pt>
                <c:pt idx="1063">
                  <c:v>2.9197080291970803</c:v>
                </c:pt>
                <c:pt idx="1064">
                  <c:v>2.7828467153284673</c:v>
                </c:pt>
                <c:pt idx="1065">
                  <c:v>2.7828467153284673</c:v>
                </c:pt>
                <c:pt idx="1066">
                  <c:v>2.6003649635036497</c:v>
                </c:pt>
                <c:pt idx="1067">
                  <c:v>2.6003649635036497</c:v>
                </c:pt>
                <c:pt idx="1068">
                  <c:v>2.4635036496350367</c:v>
                </c:pt>
                <c:pt idx="1069">
                  <c:v>2.3722627737226274</c:v>
                </c:pt>
                <c:pt idx="1070">
                  <c:v>2.281021897810219</c:v>
                </c:pt>
                <c:pt idx="1071">
                  <c:v>2.1897810218978102</c:v>
                </c:pt>
                <c:pt idx="1072">
                  <c:v>2.0985401459854014</c:v>
                </c:pt>
                <c:pt idx="1073">
                  <c:v>1.9616788321167884</c:v>
                </c:pt>
                <c:pt idx="1074">
                  <c:v>1.9616788321167884</c:v>
                </c:pt>
                <c:pt idx="1075">
                  <c:v>1.824817518248175</c:v>
                </c:pt>
                <c:pt idx="1076">
                  <c:v>1.7335766423357664</c:v>
                </c:pt>
                <c:pt idx="1077">
                  <c:v>1.6423357664233578</c:v>
                </c:pt>
                <c:pt idx="1078">
                  <c:v>1.551094890510949</c:v>
                </c:pt>
                <c:pt idx="1079">
                  <c:v>1.4598540145985401</c:v>
                </c:pt>
                <c:pt idx="1080">
                  <c:v>1.3686131386861315</c:v>
                </c:pt>
                <c:pt idx="1081">
                  <c:v>1.2773722627737227</c:v>
                </c:pt>
                <c:pt idx="1082">
                  <c:v>1.1861313868613137</c:v>
                </c:pt>
                <c:pt idx="1083">
                  <c:v>1.0948905109489051</c:v>
                </c:pt>
                <c:pt idx="1084">
                  <c:v>1.0036496350364963</c:v>
                </c:pt>
                <c:pt idx="1085">
                  <c:v>0.91240875912408748</c:v>
                </c:pt>
                <c:pt idx="1086">
                  <c:v>0.82116788321167888</c:v>
                </c:pt>
                <c:pt idx="1087">
                  <c:v>0.72992700729927007</c:v>
                </c:pt>
                <c:pt idx="1088">
                  <c:v>0.63868613138686137</c:v>
                </c:pt>
                <c:pt idx="1089">
                  <c:v>0.54744525547445255</c:v>
                </c:pt>
                <c:pt idx="1090">
                  <c:v>0.45620437956204374</c:v>
                </c:pt>
                <c:pt idx="1091">
                  <c:v>0.36496350364963503</c:v>
                </c:pt>
                <c:pt idx="1092">
                  <c:v>0.27372262773722628</c:v>
                </c:pt>
                <c:pt idx="1093">
                  <c:v>0.18248175182481752</c:v>
                </c:pt>
                <c:pt idx="1094">
                  <c:v>9.1240875912408759E-2</c:v>
                </c:pt>
              </c:numCache>
            </c:numRef>
          </c:xVal>
          <c:yVal>
            <c:numRef>
              <c:f>'Full Time FD Curve'!$B$2:$B$1096</c:f>
              <c:numCache>
                <c:formatCode>General</c:formatCode>
                <c:ptCount val="1095"/>
                <c:pt idx="0">
                  <c:v>9.9108869677499739E-2</c:v>
                </c:pt>
                <c:pt idx="1">
                  <c:v>9.9108869677499739E-2</c:v>
                </c:pt>
                <c:pt idx="2">
                  <c:v>0.10194055166828545</c:v>
                </c:pt>
                <c:pt idx="3">
                  <c:v>0.10477223365907115</c:v>
                </c:pt>
                <c:pt idx="4">
                  <c:v>0.10760391564985684</c:v>
                </c:pt>
                <c:pt idx="5">
                  <c:v>0.10760391564985684</c:v>
                </c:pt>
                <c:pt idx="6">
                  <c:v>0.10760391564985684</c:v>
                </c:pt>
                <c:pt idx="7">
                  <c:v>0.11043559764064256</c:v>
                </c:pt>
                <c:pt idx="8">
                  <c:v>0.11043559764064256</c:v>
                </c:pt>
                <c:pt idx="9">
                  <c:v>0.11326727963142827</c:v>
                </c:pt>
                <c:pt idx="10">
                  <c:v>0.11326727963142827</c:v>
                </c:pt>
                <c:pt idx="11">
                  <c:v>0.11609896162221396</c:v>
                </c:pt>
                <c:pt idx="12">
                  <c:v>0.11893064361299968</c:v>
                </c:pt>
                <c:pt idx="13">
                  <c:v>0.12176232560378539</c:v>
                </c:pt>
                <c:pt idx="14">
                  <c:v>0.12176232560378539</c:v>
                </c:pt>
                <c:pt idx="15">
                  <c:v>0.12176232560378539</c:v>
                </c:pt>
                <c:pt idx="16">
                  <c:v>0.12459400759457111</c:v>
                </c:pt>
                <c:pt idx="17">
                  <c:v>0.12459400759457111</c:v>
                </c:pt>
                <c:pt idx="18">
                  <c:v>0.12459400759457111</c:v>
                </c:pt>
                <c:pt idx="19">
                  <c:v>0.1274256895853568</c:v>
                </c:pt>
                <c:pt idx="20">
                  <c:v>0.13025737157614251</c:v>
                </c:pt>
                <c:pt idx="21">
                  <c:v>0.13308905356692821</c:v>
                </c:pt>
                <c:pt idx="22">
                  <c:v>0.13592073555771392</c:v>
                </c:pt>
                <c:pt idx="23">
                  <c:v>0.13592073555771392</c:v>
                </c:pt>
                <c:pt idx="24">
                  <c:v>0.13592073555771392</c:v>
                </c:pt>
                <c:pt idx="25">
                  <c:v>0.13875241754849962</c:v>
                </c:pt>
                <c:pt idx="26">
                  <c:v>0.14441578153007104</c:v>
                </c:pt>
                <c:pt idx="27">
                  <c:v>0.14441578153007104</c:v>
                </c:pt>
                <c:pt idx="28">
                  <c:v>0.14441578153007104</c:v>
                </c:pt>
                <c:pt idx="29">
                  <c:v>0.14441578153007104</c:v>
                </c:pt>
                <c:pt idx="30">
                  <c:v>0.14724746352085674</c:v>
                </c:pt>
                <c:pt idx="31">
                  <c:v>0.15007914551164245</c:v>
                </c:pt>
                <c:pt idx="32">
                  <c:v>0.15291082750242818</c:v>
                </c:pt>
                <c:pt idx="33">
                  <c:v>0.15291082750242818</c:v>
                </c:pt>
                <c:pt idx="34">
                  <c:v>0.15291082750242818</c:v>
                </c:pt>
                <c:pt idx="35">
                  <c:v>0.15574250949321386</c:v>
                </c:pt>
                <c:pt idx="36">
                  <c:v>0.15574250949321386</c:v>
                </c:pt>
                <c:pt idx="37">
                  <c:v>0.15574250949321386</c:v>
                </c:pt>
                <c:pt idx="38">
                  <c:v>0.15574250949321386</c:v>
                </c:pt>
                <c:pt idx="39">
                  <c:v>0.15857419148399957</c:v>
                </c:pt>
                <c:pt idx="40">
                  <c:v>0.15857419148399957</c:v>
                </c:pt>
                <c:pt idx="41">
                  <c:v>0.16706923745635671</c:v>
                </c:pt>
                <c:pt idx="42">
                  <c:v>0.16990091944714239</c:v>
                </c:pt>
                <c:pt idx="43">
                  <c:v>0.1727326014379281</c:v>
                </c:pt>
                <c:pt idx="44">
                  <c:v>0.17556428342871383</c:v>
                </c:pt>
                <c:pt idx="45">
                  <c:v>0.17839596541949951</c:v>
                </c:pt>
                <c:pt idx="46">
                  <c:v>0.18122764741028524</c:v>
                </c:pt>
                <c:pt idx="47">
                  <c:v>0.18689101139185663</c:v>
                </c:pt>
                <c:pt idx="48">
                  <c:v>0.18972269338264236</c:v>
                </c:pt>
                <c:pt idx="49">
                  <c:v>0.18972269338264236</c:v>
                </c:pt>
                <c:pt idx="50">
                  <c:v>0.18972269338264236</c:v>
                </c:pt>
                <c:pt idx="51">
                  <c:v>0.19255437537342804</c:v>
                </c:pt>
                <c:pt idx="52">
                  <c:v>0.20104942134578516</c:v>
                </c:pt>
                <c:pt idx="53">
                  <c:v>0.20104942134578516</c:v>
                </c:pt>
                <c:pt idx="54">
                  <c:v>0.20671278532735657</c:v>
                </c:pt>
                <c:pt idx="55">
                  <c:v>0.21237614930892801</c:v>
                </c:pt>
                <c:pt idx="56">
                  <c:v>0.21520783129971369</c:v>
                </c:pt>
                <c:pt idx="57">
                  <c:v>0.22370287727207083</c:v>
                </c:pt>
                <c:pt idx="58">
                  <c:v>0.24352465120757077</c:v>
                </c:pt>
                <c:pt idx="59">
                  <c:v>0.27467315310621354</c:v>
                </c:pt>
                <c:pt idx="60">
                  <c:v>0.27467315310621354</c:v>
                </c:pt>
                <c:pt idx="61">
                  <c:v>0.28316819907857066</c:v>
                </c:pt>
                <c:pt idx="62">
                  <c:v>0.28316819907857066</c:v>
                </c:pt>
                <c:pt idx="63">
                  <c:v>0.28316819907857066</c:v>
                </c:pt>
                <c:pt idx="64">
                  <c:v>0.31148501898642772</c:v>
                </c:pt>
                <c:pt idx="65">
                  <c:v>0.31148501898642772</c:v>
                </c:pt>
                <c:pt idx="66">
                  <c:v>0.31148501898642772</c:v>
                </c:pt>
                <c:pt idx="67">
                  <c:v>0.36811865880214184</c:v>
                </c:pt>
                <c:pt idx="68">
                  <c:v>0.36811865880214184</c:v>
                </c:pt>
                <c:pt idx="69">
                  <c:v>0.36811865880214184</c:v>
                </c:pt>
                <c:pt idx="70">
                  <c:v>0.36811865880214184</c:v>
                </c:pt>
                <c:pt idx="71">
                  <c:v>0.39643547870999896</c:v>
                </c:pt>
                <c:pt idx="72">
                  <c:v>0.39643547870999896</c:v>
                </c:pt>
                <c:pt idx="73">
                  <c:v>0.39643547870999896</c:v>
                </c:pt>
                <c:pt idx="74">
                  <c:v>0.39643547870999896</c:v>
                </c:pt>
                <c:pt idx="75">
                  <c:v>0.39643547870999896</c:v>
                </c:pt>
                <c:pt idx="76">
                  <c:v>0.39643547870999896</c:v>
                </c:pt>
                <c:pt idx="77">
                  <c:v>0.39643547870999896</c:v>
                </c:pt>
                <c:pt idx="78">
                  <c:v>0.39643547870999896</c:v>
                </c:pt>
                <c:pt idx="79">
                  <c:v>0.39643547870999896</c:v>
                </c:pt>
                <c:pt idx="80">
                  <c:v>0.39643547870999896</c:v>
                </c:pt>
                <c:pt idx="81">
                  <c:v>0.39643547870999896</c:v>
                </c:pt>
                <c:pt idx="82">
                  <c:v>0.39643547870999896</c:v>
                </c:pt>
                <c:pt idx="83">
                  <c:v>0.39643547870999896</c:v>
                </c:pt>
                <c:pt idx="84">
                  <c:v>0.42475229861785602</c:v>
                </c:pt>
                <c:pt idx="85">
                  <c:v>0.42475229861785602</c:v>
                </c:pt>
                <c:pt idx="86">
                  <c:v>0.42475229861785602</c:v>
                </c:pt>
                <c:pt idx="87">
                  <c:v>0.42475229861785602</c:v>
                </c:pt>
                <c:pt idx="88">
                  <c:v>0.42475229861785602</c:v>
                </c:pt>
                <c:pt idx="89">
                  <c:v>0.42475229861785602</c:v>
                </c:pt>
                <c:pt idx="90">
                  <c:v>0.42475229861785602</c:v>
                </c:pt>
                <c:pt idx="91">
                  <c:v>0.42475229861785602</c:v>
                </c:pt>
                <c:pt idx="92">
                  <c:v>0.42475229861785602</c:v>
                </c:pt>
                <c:pt idx="93">
                  <c:v>0.45306911852571308</c:v>
                </c:pt>
                <c:pt idx="94">
                  <c:v>0.45306911852571308</c:v>
                </c:pt>
                <c:pt idx="95">
                  <c:v>0.45306911852571308</c:v>
                </c:pt>
                <c:pt idx="96">
                  <c:v>0.45306911852571308</c:v>
                </c:pt>
                <c:pt idx="97">
                  <c:v>0.45306911852571308</c:v>
                </c:pt>
                <c:pt idx="98">
                  <c:v>0.45306911852571308</c:v>
                </c:pt>
                <c:pt idx="99">
                  <c:v>0.45306911852571308</c:v>
                </c:pt>
                <c:pt idx="100">
                  <c:v>0.45306911852571308</c:v>
                </c:pt>
                <c:pt idx="101">
                  <c:v>0.45306911852571308</c:v>
                </c:pt>
                <c:pt idx="102">
                  <c:v>0.45306911852571308</c:v>
                </c:pt>
                <c:pt idx="103">
                  <c:v>0.45306911852571308</c:v>
                </c:pt>
                <c:pt idx="104">
                  <c:v>0.45306911852571308</c:v>
                </c:pt>
                <c:pt idx="105">
                  <c:v>0.45306911852571308</c:v>
                </c:pt>
                <c:pt idx="106">
                  <c:v>0.45306911852571308</c:v>
                </c:pt>
                <c:pt idx="107">
                  <c:v>0.45306911852571308</c:v>
                </c:pt>
                <c:pt idx="108">
                  <c:v>0.48138593843357014</c:v>
                </c:pt>
                <c:pt idx="109">
                  <c:v>0.48138593843357014</c:v>
                </c:pt>
                <c:pt idx="110">
                  <c:v>0.48138593843357014</c:v>
                </c:pt>
                <c:pt idx="111">
                  <c:v>0.48138593843357014</c:v>
                </c:pt>
                <c:pt idx="112">
                  <c:v>0.48138593843357014</c:v>
                </c:pt>
                <c:pt idx="113">
                  <c:v>0.48138593843357014</c:v>
                </c:pt>
                <c:pt idx="114">
                  <c:v>0.48138593843357014</c:v>
                </c:pt>
                <c:pt idx="115">
                  <c:v>0.48138593843357014</c:v>
                </c:pt>
                <c:pt idx="116">
                  <c:v>0.48138593843357014</c:v>
                </c:pt>
                <c:pt idx="117">
                  <c:v>0.48138593843357014</c:v>
                </c:pt>
                <c:pt idx="118">
                  <c:v>0.48138593843357014</c:v>
                </c:pt>
                <c:pt idx="119">
                  <c:v>0.48138593843357014</c:v>
                </c:pt>
                <c:pt idx="120">
                  <c:v>0.48138593843357014</c:v>
                </c:pt>
                <c:pt idx="121">
                  <c:v>0.48138593843357014</c:v>
                </c:pt>
                <c:pt idx="122">
                  <c:v>0.48138593843357014</c:v>
                </c:pt>
                <c:pt idx="123">
                  <c:v>0.5097027583414272</c:v>
                </c:pt>
                <c:pt idx="124">
                  <c:v>0.5097027583414272</c:v>
                </c:pt>
                <c:pt idx="125">
                  <c:v>0.5097027583414272</c:v>
                </c:pt>
                <c:pt idx="126">
                  <c:v>0.5097027583414272</c:v>
                </c:pt>
                <c:pt idx="127">
                  <c:v>0.5097027583414272</c:v>
                </c:pt>
                <c:pt idx="128">
                  <c:v>0.5097027583414272</c:v>
                </c:pt>
                <c:pt idx="129">
                  <c:v>0.5097027583414272</c:v>
                </c:pt>
                <c:pt idx="130">
                  <c:v>0.5097027583414272</c:v>
                </c:pt>
                <c:pt idx="131">
                  <c:v>0.5097027583414272</c:v>
                </c:pt>
                <c:pt idx="132">
                  <c:v>0.5097027583414272</c:v>
                </c:pt>
                <c:pt idx="133">
                  <c:v>0.5097027583414272</c:v>
                </c:pt>
                <c:pt idx="134">
                  <c:v>0.5097027583414272</c:v>
                </c:pt>
                <c:pt idx="135">
                  <c:v>0.53801957824928426</c:v>
                </c:pt>
                <c:pt idx="136">
                  <c:v>0.53801957824928426</c:v>
                </c:pt>
                <c:pt idx="137">
                  <c:v>0.53801957824928426</c:v>
                </c:pt>
                <c:pt idx="138">
                  <c:v>0.53801957824928426</c:v>
                </c:pt>
                <c:pt idx="139">
                  <c:v>0.53801957824928426</c:v>
                </c:pt>
                <c:pt idx="140">
                  <c:v>0.53801957824928426</c:v>
                </c:pt>
                <c:pt idx="141">
                  <c:v>0.53801957824928426</c:v>
                </c:pt>
                <c:pt idx="142">
                  <c:v>0.53801957824928426</c:v>
                </c:pt>
                <c:pt idx="143">
                  <c:v>0.53801957824928426</c:v>
                </c:pt>
                <c:pt idx="144">
                  <c:v>0.53801957824928426</c:v>
                </c:pt>
                <c:pt idx="145">
                  <c:v>0.53801957824928426</c:v>
                </c:pt>
                <c:pt idx="146">
                  <c:v>0.53801957824928426</c:v>
                </c:pt>
                <c:pt idx="147">
                  <c:v>0.53801957824928426</c:v>
                </c:pt>
                <c:pt idx="148">
                  <c:v>0.53801957824928426</c:v>
                </c:pt>
                <c:pt idx="149">
                  <c:v>0.53801957824928426</c:v>
                </c:pt>
                <c:pt idx="150">
                  <c:v>0.53801957824928426</c:v>
                </c:pt>
                <c:pt idx="151">
                  <c:v>0.53801957824928426</c:v>
                </c:pt>
                <c:pt idx="152">
                  <c:v>0.53801957824928426</c:v>
                </c:pt>
                <c:pt idx="153">
                  <c:v>0.53801957824928426</c:v>
                </c:pt>
                <c:pt idx="154">
                  <c:v>0.53801957824928426</c:v>
                </c:pt>
                <c:pt idx="155">
                  <c:v>0.53801957824928426</c:v>
                </c:pt>
                <c:pt idx="156">
                  <c:v>0.53801957824928426</c:v>
                </c:pt>
                <c:pt idx="157">
                  <c:v>0.53801957824928426</c:v>
                </c:pt>
                <c:pt idx="158">
                  <c:v>0.53801957824928426</c:v>
                </c:pt>
                <c:pt idx="159">
                  <c:v>0.53801957824928426</c:v>
                </c:pt>
                <c:pt idx="160">
                  <c:v>0.53801957824928426</c:v>
                </c:pt>
                <c:pt idx="161">
                  <c:v>0.53801957824928426</c:v>
                </c:pt>
                <c:pt idx="162">
                  <c:v>0.53801957824928426</c:v>
                </c:pt>
                <c:pt idx="163">
                  <c:v>0.53801957824928426</c:v>
                </c:pt>
                <c:pt idx="164">
                  <c:v>0.53801957824928426</c:v>
                </c:pt>
                <c:pt idx="165">
                  <c:v>0.53801957824928426</c:v>
                </c:pt>
                <c:pt idx="166">
                  <c:v>0.53801957824928426</c:v>
                </c:pt>
                <c:pt idx="167">
                  <c:v>0.53801957824928426</c:v>
                </c:pt>
                <c:pt idx="168">
                  <c:v>0.53801957824928426</c:v>
                </c:pt>
                <c:pt idx="169">
                  <c:v>0.56633639815714132</c:v>
                </c:pt>
                <c:pt idx="170">
                  <c:v>0.56633639815714132</c:v>
                </c:pt>
                <c:pt idx="171">
                  <c:v>0.56633639815714132</c:v>
                </c:pt>
                <c:pt idx="172">
                  <c:v>0.56633639815714132</c:v>
                </c:pt>
                <c:pt idx="173">
                  <c:v>0.56633639815714132</c:v>
                </c:pt>
                <c:pt idx="174">
                  <c:v>0.56633639815714132</c:v>
                </c:pt>
                <c:pt idx="175">
                  <c:v>0.56633639815714132</c:v>
                </c:pt>
                <c:pt idx="176">
                  <c:v>0.56633639815714132</c:v>
                </c:pt>
                <c:pt idx="177">
                  <c:v>0.56633639815714132</c:v>
                </c:pt>
                <c:pt idx="178">
                  <c:v>0.56633639815714132</c:v>
                </c:pt>
                <c:pt idx="179">
                  <c:v>0.56633639815714132</c:v>
                </c:pt>
                <c:pt idx="180">
                  <c:v>0.56633639815714132</c:v>
                </c:pt>
                <c:pt idx="181">
                  <c:v>0.56633639815714132</c:v>
                </c:pt>
                <c:pt idx="182">
                  <c:v>0.56633639815714132</c:v>
                </c:pt>
                <c:pt idx="183">
                  <c:v>0.56633639815714132</c:v>
                </c:pt>
                <c:pt idx="184">
                  <c:v>0.56633639815714132</c:v>
                </c:pt>
                <c:pt idx="185">
                  <c:v>0.56633639815714132</c:v>
                </c:pt>
                <c:pt idx="186">
                  <c:v>0.56633639815714132</c:v>
                </c:pt>
                <c:pt idx="187">
                  <c:v>0.56633639815714132</c:v>
                </c:pt>
                <c:pt idx="188">
                  <c:v>0.56633639815714132</c:v>
                </c:pt>
                <c:pt idx="189">
                  <c:v>0.56633639815714132</c:v>
                </c:pt>
                <c:pt idx="190">
                  <c:v>0.56633639815714132</c:v>
                </c:pt>
                <c:pt idx="191">
                  <c:v>0.56633639815714132</c:v>
                </c:pt>
                <c:pt idx="192">
                  <c:v>0.56633639815714132</c:v>
                </c:pt>
                <c:pt idx="193">
                  <c:v>0.56633639815714132</c:v>
                </c:pt>
                <c:pt idx="194">
                  <c:v>0.56633639815714132</c:v>
                </c:pt>
                <c:pt idx="195">
                  <c:v>0.56633639815714132</c:v>
                </c:pt>
                <c:pt idx="196">
                  <c:v>0.56633639815714132</c:v>
                </c:pt>
                <c:pt idx="197">
                  <c:v>0.56633639815714132</c:v>
                </c:pt>
                <c:pt idx="198">
                  <c:v>0.56633639815714132</c:v>
                </c:pt>
                <c:pt idx="199">
                  <c:v>0.56633639815714132</c:v>
                </c:pt>
                <c:pt idx="200">
                  <c:v>0.56633639815714132</c:v>
                </c:pt>
                <c:pt idx="201">
                  <c:v>0.56633639815714132</c:v>
                </c:pt>
                <c:pt idx="202">
                  <c:v>0.56633639815714132</c:v>
                </c:pt>
                <c:pt idx="203">
                  <c:v>0.56633639815714132</c:v>
                </c:pt>
                <c:pt idx="204">
                  <c:v>0.56633639815714132</c:v>
                </c:pt>
                <c:pt idx="205">
                  <c:v>0.56633639815714132</c:v>
                </c:pt>
                <c:pt idx="206">
                  <c:v>0.56633639815714132</c:v>
                </c:pt>
                <c:pt idx="207">
                  <c:v>0.56633639815714132</c:v>
                </c:pt>
                <c:pt idx="208">
                  <c:v>0.56633639815714132</c:v>
                </c:pt>
                <c:pt idx="209">
                  <c:v>0.56633639815714132</c:v>
                </c:pt>
                <c:pt idx="210">
                  <c:v>0.56633639815714132</c:v>
                </c:pt>
                <c:pt idx="211">
                  <c:v>0.56633639815714132</c:v>
                </c:pt>
                <c:pt idx="212">
                  <c:v>0.56633639815714132</c:v>
                </c:pt>
                <c:pt idx="213">
                  <c:v>0.56633639815714132</c:v>
                </c:pt>
                <c:pt idx="214">
                  <c:v>0.56633639815714132</c:v>
                </c:pt>
                <c:pt idx="215">
                  <c:v>0.56633639815714132</c:v>
                </c:pt>
                <c:pt idx="216">
                  <c:v>0.56633639815714132</c:v>
                </c:pt>
                <c:pt idx="217">
                  <c:v>0.56633639815714132</c:v>
                </c:pt>
                <c:pt idx="218">
                  <c:v>0.56633639815714132</c:v>
                </c:pt>
                <c:pt idx="219">
                  <c:v>0.59465321806499838</c:v>
                </c:pt>
                <c:pt idx="220">
                  <c:v>0.59465321806499838</c:v>
                </c:pt>
                <c:pt idx="221">
                  <c:v>0.59465321806499838</c:v>
                </c:pt>
                <c:pt idx="222">
                  <c:v>0.59465321806499838</c:v>
                </c:pt>
                <c:pt idx="223">
                  <c:v>0.59465321806499838</c:v>
                </c:pt>
                <c:pt idx="224">
                  <c:v>0.59465321806499838</c:v>
                </c:pt>
                <c:pt idx="225">
                  <c:v>0.59465321806499838</c:v>
                </c:pt>
                <c:pt idx="226">
                  <c:v>0.59465321806499838</c:v>
                </c:pt>
                <c:pt idx="227">
                  <c:v>0.59465321806499838</c:v>
                </c:pt>
                <c:pt idx="228">
                  <c:v>0.59465321806499838</c:v>
                </c:pt>
                <c:pt idx="229">
                  <c:v>0.59465321806499838</c:v>
                </c:pt>
                <c:pt idx="230">
                  <c:v>0.59465321806499838</c:v>
                </c:pt>
                <c:pt idx="231">
                  <c:v>0.59465321806499838</c:v>
                </c:pt>
                <c:pt idx="232">
                  <c:v>0.59465321806499838</c:v>
                </c:pt>
                <c:pt idx="233">
                  <c:v>0.59465321806499838</c:v>
                </c:pt>
                <c:pt idx="234">
                  <c:v>0.59465321806499838</c:v>
                </c:pt>
                <c:pt idx="235">
                  <c:v>0.59465321806499838</c:v>
                </c:pt>
                <c:pt idx="236">
                  <c:v>0.59465321806499838</c:v>
                </c:pt>
                <c:pt idx="237">
                  <c:v>0.59465321806499838</c:v>
                </c:pt>
                <c:pt idx="238">
                  <c:v>0.59465321806499838</c:v>
                </c:pt>
                <c:pt idx="239">
                  <c:v>0.59465321806499838</c:v>
                </c:pt>
                <c:pt idx="240">
                  <c:v>0.59465321806499838</c:v>
                </c:pt>
                <c:pt idx="241">
                  <c:v>0.59465321806499838</c:v>
                </c:pt>
                <c:pt idx="242">
                  <c:v>0.59465321806499838</c:v>
                </c:pt>
                <c:pt idx="243">
                  <c:v>0.59465321806499838</c:v>
                </c:pt>
                <c:pt idx="244">
                  <c:v>0.59465321806499838</c:v>
                </c:pt>
                <c:pt idx="245">
                  <c:v>0.59465321806499838</c:v>
                </c:pt>
                <c:pt idx="246">
                  <c:v>0.59465321806499838</c:v>
                </c:pt>
                <c:pt idx="247">
                  <c:v>0.59465321806499838</c:v>
                </c:pt>
                <c:pt idx="248">
                  <c:v>0.59465321806499838</c:v>
                </c:pt>
                <c:pt idx="249">
                  <c:v>0.59465321806499838</c:v>
                </c:pt>
                <c:pt idx="250">
                  <c:v>0.59465321806499838</c:v>
                </c:pt>
                <c:pt idx="251">
                  <c:v>0.59465321806499838</c:v>
                </c:pt>
                <c:pt idx="252">
                  <c:v>0.59465321806499838</c:v>
                </c:pt>
                <c:pt idx="253">
                  <c:v>0.62297003797285544</c:v>
                </c:pt>
                <c:pt idx="254">
                  <c:v>0.62297003797285544</c:v>
                </c:pt>
                <c:pt idx="255">
                  <c:v>0.62297003797285544</c:v>
                </c:pt>
                <c:pt idx="256">
                  <c:v>0.62297003797285544</c:v>
                </c:pt>
                <c:pt idx="257">
                  <c:v>0.62297003797285544</c:v>
                </c:pt>
                <c:pt idx="258">
                  <c:v>0.62297003797285544</c:v>
                </c:pt>
                <c:pt idx="259">
                  <c:v>0.62297003797285544</c:v>
                </c:pt>
                <c:pt idx="260">
                  <c:v>0.62297003797285544</c:v>
                </c:pt>
                <c:pt idx="261">
                  <c:v>0.62297003797285544</c:v>
                </c:pt>
                <c:pt idx="262">
                  <c:v>0.62297003797285544</c:v>
                </c:pt>
                <c:pt idx="263">
                  <c:v>0.62297003797285544</c:v>
                </c:pt>
                <c:pt idx="264">
                  <c:v>0.62297003797285544</c:v>
                </c:pt>
                <c:pt idx="265">
                  <c:v>0.62297003797285544</c:v>
                </c:pt>
                <c:pt idx="266">
                  <c:v>0.62297003797285544</c:v>
                </c:pt>
                <c:pt idx="267">
                  <c:v>0.62297003797285544</c:v>
                </c:pt>
                <c:pt idx="268">
                  <c:v>0.62297003797285544</c:v>
                </c:pt>
                <c:pt idx="269">
                  <c:v>0.62297003797285544</c:v>
                </c:pt>
                <c:pt idx="270">
                  <c:v>0.62297003797285544</c:v>
                </c:pt>
                <c:pt idx="271">
                  <c:v>0.62297003797285544</c:v>
                </c:pt>
                <c:pt idx="272">
                  <c:v>0.6512868578807125</c:v>
                </c:pt>
                <c:pt idx="273">
                  <c:v>0.6512868578807125</c:v>
                </c:pt>
                <c:pt idx="274">
                  <c:v>0.6512868578807125</c:v>
                </c:pt>
                <c:pt idx="275">
                  <c:v>0.6512868578807125</c:v>
                </c:pt>
                <c:pt idx="276">
                  <c:v>0.6512868578807125</c:v>
                </c:pt>
                <c:pt idx="277">
                  <c:v>0.6512868578807125</c:v>
                </c:pt>
                <c:pt idx="278">
                  <c:v>0.6512868578807125</c:v>
                </c:pt>
                <c:pt idx="279">
                  <c:v>0.6512868578807125</c:v>
                </c:pt>
                <c:pt idx="280">
                  <c:v>0.6512868578807125</c:v>
                </c:pt>
                <c:pt idx="281">
                  <c:v>0.6512868578807125</c:v>
                </c:pt>
                <c:pt idx="282">
                  <c:v>0.6512868578807125</c:v>
                </c:pt>
                <c:pt idx="283">
                  <c:v>0.6512868578807125</c:v>
                </c:pt>
                <c:pt idx="284">
                  <c:v>0.6512868578807125</c:v>
                </c:pt>
                <c:pt idx="285">
                  <c:v>0.6512868578807125</c:v>
                </c:pt>
                <c:pt idx="286">
                  <c:v>0.6512868578807125</c:v>
                </c:pt>
                <c:pt idx="287">
                  <c:v>0.6512868578807125</c:v>
                </c:pt>
                <c:pt idx="288">
                  <c:v>0.6512868578807125</c:v>
                </c:pt>
                <c:pt idx="289">
                  <c:v>0.6512868578807125</c:v>
                </c:pt>
                <c:pt idx="290">
                  <c:v>0.6512868578807125</c:v>
                </c:pt>
                <c:pt idx="291">
                  <c:v>0.6512868578807125</c:v>
                </c:pt>
                <c:pt idx="292">
                  <c:v>0.6512868578807125</c:v>
                </c:pt>
                <c:pt idx="293">
                  <c:v>0.6512868578807125</c:v>
                </c:pt>
                <c:pt idx="294">
                  <c:v>0.67960367778856956</c:v>
                </c:pt>
                <c:pt idx="295">
                  <c:v>0.67960367778856956</c:v>
                </c:pt>
                <c:pt idx="296">
                  <c:v>0.67960367778856956</c:v>
                </c:pt>
                <c:pt idx="297">
                  <c:v>0.67960367778856956</c:v>
                </c:pt>
                <c:pt idx="298">
                  <c:v>0.67960367778856956</c:v>
                </c:pt>
                <c:pt idx="299">
                  <c:v>0.67960367778856956</c:v>
                </c:pt>
                <c:pt idx="300">
                  <c:v>0.67960367778856956</c:v>
                </c:pt>
                <c:pt idx="301">
                  <c:v>0.67960367778856956</c:v>
                </c:pt>
                <c:pt idx="302">
                  <c:v>0.67960367778856956</c:v>
                </c:pt>
                <c:pt idx="303">
                  <c:v>0.67960367778856956</c:v>
                </c:pt>
                <c:pt idx="304">
                  <c:v>0.67960367778856956</c:v>
                </c:pt>
                <c:pt idx="305">
                  <c:v>0.67960367778856956</c:v>
                </c:pt>
                <c:pt idx="306">
                  <c:v>0.67960367778856956</c:v>
                </c:pt>
                <c:pt idx="307">
                  <c:v>0.67960367778856956</c:v>
                </c:pt>
                <c:pt idx="308">
                  <c:v>0.67960367778856956</c:v>
                </c:pt>
                <c:pt idx="309">
                  <c:v>0.70792049769642662</c:v>
                </c:pt>
                <c:pt idx="310">
                  <c:v>0.70792049769642662</c:v>
                </c:pt>
                <c:pt idx="311">
                  <c:v>0.70792049769642662</c:v>
                </c:pt>
                <c:pt idx="312">
                  <c:v>0.70792049769642662</c:v>
                </c:pt>
                <c:pt idx="313">
                  <c:v>0.70792049769642662</c:v>
                </c:pt>
                <c:pt idx="314">
                  <c:v>0.70792049769642662</c:v>
                </c:pt>
                <c:pt idx="315">
                  <c:v>0.70792049769642662</c:v>
                </c:pt>
                <c:pt idx="316">
                  <c:v>0.70792049769642662</c:v>
                </c:pt>
                <c:pt idx="317">
                  <c:v>0.70792049769642662</c:v>
                </c:pt>
                <c:pt idx="318">
                  <c:v>0.70792049769642662</c:v>
                </c:pt>
                <c:pt idx="319">
                  <c:v>0.70792049769642662</c:v>
                </c:pt>
                <c:pt idx="320">
                  <c:v>0.70792049769642662</c:v>
                </c:pt>
                <c:pt idx="321">
                  <c:v>0.70792049769642662</c:v>
                </c:pt>
                <c:pt idx="322">
                  <c:v>0.70792049769642662</c:v>
                </c:pt>
                <c:pt idx="323">
                  <c:v>0.70792049769642662</c:v>
                </c:pt>
                <c:pt idx="324">
                  <c:v>0.70792049769642662</c:v>
                </c:pt>
                <c:pt idx="325">
                  <c:v>0.70792049769642662</c:v>
                </c:pt>
                <c:pt idx="326">
                  <c:v>0.70792049769642662</c:v>
                </c:pt>
                <c:pt idx="327">
                  <c:v>0.70792049769642662</c:v>
                </c:pt>
                <c:pt idx="328">
                  <c:v>0.70792049769642662</c:v>
                </c:pt>
                <c:pt idx="329">
                  <c:v>0.70792049769642662</c:v>
                </c:pt>
                <c:pt idx="330">
                  <c:v>0.70792049769642662</c:v>
                </c:pt>
                <c:pt idx="331">
                  <c:v>0.70792049769642662</c:v>
                </c:pt>
                <c:pt idx="332">
                  <c:v>0.73623731760428368</c:v>
                </c:pt>
                <c:pt idx="333">
                  <c:v>0.73623731760428368</c:v>
                </c:pt>
                <c:pt idx="334">
                  <c:v>0.73623731760428368</c:v>
                </c:pt>
                <c:pt idx="335">
                  <c:v>0.73623731760428368</c:v>
                </c:pt>
                <c:pt idx="336">
                  <c:v>0.73623731760428368</c:v>
                </c:pt>
                <c:pt idx="337">
                  <c:v>0.73623731760428368</c:v>
                </c:pt>
                <c:pt idx="338">
                  <c:v>0.73623731760428368</c:v>
                </c:pt>
                <c:pt idx="339">
                  <c:v>0.73623731760428368</c:v>
                </c:pt>
                <c:pt idx="340">
                  <c:v>0.73623731760428368</c:v>
                </c:pt>
                <c:pt idx="341">
                  <c:v>0.73623731760428368</c:v>
                </c:pt>
                <c:pt idx="342">
                  <c:v>0.73623731760428368</c:v>
                </c:pt>
                <c:pt idx="343">
                  <c:v>0.73623731760428368</c:v>
                </c:pt>
                <c:pt idx="344">
                  <c:v>0.73623731760428368</c:v>
                </c:pt>
                <c:pt idx="345">
                  <c:v>0.73623731760428368</c:v>
                </c:pt>
                <c:pt idx="346">
                  <c:v>0.73623731760428368</c:v>
                </c:pt>
                <c:pt idx="347">
                  <c:v>0.76455413751214074</c:v>
                </c:pt>
                <c:pt idx="348">
                  <c:v>0.76455413751214074</c:v>
                </c:pt>
                <c:pt idx="349">
                  <c:v>0.76455413751214074</c:v>
                </c:pt>
                <c:pt idx="350">
                  <c:v>0.76455413751214074</c:v>
                </c:pt>
                <c:pt idx="351">
                  <c:v>0.76455413751214074</c:v>
                </c:pt>
                <c:pt idx="352">
                  <c:v>0.76455413751214074</c:v>
                </c:pt>
                <c:pt idx="353">
                  <c:v>0.76455413751214074</c:v>
                </c:pt>
                <c:pt idx="354">
                  <c:v>0.76455413751214074</c:v>
                </c:pt>
                <c:pt idx="355">
                  <c:v>0.76455413751214074</c:v>
                </c:pt>
                <c:pt idx="356">
                  <c:v>0.76455413751214074</c:v>
                </c:pt>
                <c:pt idx="357">
                  <c:v>0.76455413751214074</c:v>
                </c:pt>
                <c:pt idx="358">
                  <c:v>0.76455413751214074</c:v>
                </c:pt>
                <c:pt idx="359">
                  <c:v>0.76455413751214074</c:v>
                </c:pt>
                <c:pt idx="360">
                  <c:v>0.76455413751214074</c:v>
                </c:pt>
                <c:pt idx="361">
                  <c:v>0.76455413751214074</c:v>
                </c:pt>
                <c:pt idx="362">
                  <c:v>0.76455413751214074</c:v>
                </c:pt>
                <c:pt idx="363">
                  <c:v>0.79287095741999791</c:v>
                </c:pt>
                <c:pt idx="364">
                  <c:v>0.79287095741999791</c:v>
                </c:pt>
                <c:pt idx="365">
                  <c:v>0.79287095741999791</c:v>
                </c:pt>
                <c:pt idx="366">
                  <c:v>0.79287095741999791</c:v>
                </c:pt>
                <c:pt idx="367">
                  <c:v>0.79287095741999791</c:v>
                </c:pt>
                <c:pt idx="368">
                  <c:v>0.79287095741999791</c:v>
                </c:pt>
                <c:pt idx="369">
                  <c:v>0.79287095741999791</c:v>
                </c:pt>
                <c:pt idx="370">
                  <c:v>0.79287095741999791</c:v>
                </c:pt>
                <c:pt idx="371">
                  <c:v>0.79287095741999791</c:v>
                </c:pt>
                <c:pt idx="372">
                  <c:v>0.79287095741999791</c:v>
                </c:pt>
                <c:pt idx="373">
                  <c:v>0.79287095741999791</c:v>
                </c:pt>
                <c:pt idx="374">
                  <c:v>0.79287095741999791</c:v>
                </c:pt>
                <c:pt idx="375">
                  <c:v>0.79287095741999791</c:v>
                </c:pt>
                <c:pt idx="376">
                  <c:v>0.82118777732785497</c:v>
                </c:pt>
                <c:pt idx="377">
                  <c:v>0.82118777732785497</c:v>
                </c:pt>
                <c:pt idx="378">
                  <c:v>0.82118777732785497</c:v>
                </c:pt>
                <c:pt idx="379">
                  <c:v>0.82118777732785497</c:v>
                </c:pt>
                <c:pt idx="380">
                  <c:v>0.82118777732785497</c:v>
                </c:pt>
                <c:pt idx="381">
                  <c:v>0.82118777732785497</c:v>
                </c:pt>
                <c:pt idx="382">
                  <c:v>0.82118777732785497</c:v>
                </c:pt>
                <c:pt idx="383">
                  <c:v>0.82118777732785497</c:v>
                </c:pt>
                <c:pt idx="384">
                  <c:v>0.82118777732785497</c:v>
                </c:pt>
                <c:pt idx="385">
                  <c:v>0.84950459723571203</c:v>
                </c:pt>
                <c:pt idx="386">
                  <c:v>0.84950459723571203</c:v>
                </c:pt>
                <c:pt idx="387">
                  <c:v>0.84950459723571203</c:v>
                </c:pt>
                <c:pt idx="388">
                  <c:v>0.84950459723571203</c:v>
                </c:pt>
                <c:pt idx="389">
                  <c:v>0.84950459723571203</c:v>
                </c:pt>
                <c:pt idx="390">
                  <c:v>0.87782141714356909</c:v>
                </c:pt>
                <c:pt idx="391">
                  <c:v>0.87782141714356909</c:v>
                </c:pt>
                <c:pt idx="392">
                  <c:v>0.87782141714356909</c:v>
                </c:pt>
                <c:pt idx="393">
                  <c:v>0.87782141714356909</c:v>
                </c:pt>
                <c:pt idx="394">
                  <c:v>0.87782141714356909</c:v>
                </c:pt>
                <c:pt idx="395">
                  <c:v>0.87782141714356909</c:v>
                </c:pt>
                <c:pt idx="396">
                  <c:v>0.90613823705142615</c:v>
                </c:pt>
                <c:pt idx="397">
                  <c:v>0.90613823705142615</c:v>
                </c:pt>
                <c:pt idx="398">
                  <c:v>0.90613823705142615</c:v>
                </c:pt>
                <c:pt idx="399">
                  <c:v>0.90613823705142615</c:v>
                </c:pt>
                <c:pt idx="400">
                  <c:v>0.90613823705142615</c:v>
                </c:pt>
                <c:pt idx="401">
                  <c:v>0.90613823705142615</c:v>
                </c:pt>
                <c:pt idx="402">
                  <c:v>0.90613823705142615</c:v>
                </c:pt>
                <c:pt idx="403">
                  <c:v>0.90613823705142615</c:v>
                </c:pt>
                <c:pt idx="404">
                  <c:v>0.90613823705142615</c:v>
                </c:pt>
                <c:pt idx="405">
                  <c:v>0.93445505695928321</c:v>
                </c:pt>
                <c:pt idx="406">
                  <c:v>0.93445505695928321</c:v>
                </c:pt>
                <c:pt idx="407">
                  <c:v>0.93445505695928321</c:v>
                </c:pt>
                <c:pt idx="408">
                  <c:v>0.93445505695928321</c:v>
                </c:pt>
                <c:pt idx="409">
                  <c:v>0.93445505695928321</c:v>
                </c:pt>
                <c:pt idx="410">
                  <c:v>0.93445505695928321</c:v>
                </c:pt>
                <c:pt idx="411">
                  <c:v>0.93445505695928321</c:v>
                </c:pt>
                <c:pt idx="412">
                  <c:v>0.93445505695928321</c:v>
                </c:pt>
                <c:pt idx="413">
                  <c:v>0.93445505695928321</c:v>
                </c:pt>
                <c:pt idx="414">
                  <c:v>0.96277187686714027</c:v>
                </c:pt>
                <c:pt idx="415">
                  <c:v>0.96277187686714027</c:v>
                </c:pt>
                <c:pt idx="416">
                  <c:v>0.96277187686714027</c:v>
                </c:pt>
                <c:pt idx="417">
                  <c:v>0.96277187686714027</c:v>
                </c:pt>
                <c:pt idx="418">
                  <c:v>0.96277187686714027</c:v>
                </c:pt>
                <c:pt idx="419">
                  <c:v>0.96277187686714027</c:v>
                </c:pt>
                <c:pt idx="420">
                  <c:v>0.96277187686714027</c:v>
                </c:pt>
                <c:pt idx="421">
                  <c:v>0.96277187686714027</c:v>
                </c:pt>
                <c:pt idx="422">
                  <c:v>0.96277187686714027</c:v>
                </c:pt>
                <c:pt idx="423">
                  <c:v>0.99108869677499734</c:v>
                </c:pt>
                <c:pt idx="424">
                  <c:v>0.99108869677499734</c:v>
                </c:pt>
                <c:pt idx="425">
                  <c:v>0.99108869677499734</c:v>
                </c:pt>
                <c:pt idx="426">
                  <c:v>0.99108869677499734</c:v>
                </c:pt>
                <c:pt idx="427">
                  <c:v>0.99108869677499734</c:v>
                </c:pt>
                <c:pt idx="428">
                  <c:v>0.99108869677499734</c:v>
                </c:pt>
                <c:pt idx="429">
                  <c:v>0.99108869677499734</c:v>
                </c:pt>
                <c:pt idx="430">
                  <c:v>0.99108869677499734</c:v>
                </c:pt>
                <c:pt idx="431">
                  <c:v>0.99108869677499734</c:v>
                </c:pt>
                <c:pt idx="432">
                  <c:v>0.99108869677499734</c:v>
                </c:pt>
                <c:pt idx="433">
                  <c:v>0.99108869677499734</c:v>
                </c:pt>
                <c:pt idx="434">
                  <c:v>1.0194055166828544</c:v>
                </c:pt>
                <c:pt idx="435">
                  <c:v>1.0194055166828544</c:v>
                </c:pt>
                <c:pt idx="436">
                  <c:v>1.0194055166828544</c:v>
                </c:pt>
                <c:pt idx="437">
                  <c:v>1.0194055166828544</c:v>
                </c:pt>
                <c:pt idx="438">
                  <c:v>1.0194055166828544</c:v>
                </c:pt>
                <c:pt idx="439">
                  <c:v>1.0194055166828544</c:v>
                </c:pt>
                <c:pt idx="440">
                  <c:v>1.0194055166828544</c:v>
                </c:pt>
                <c:pt idx="441">
                  <c:v>1.0194055166828544</c:v>
                </c:pt>
                <c:pt idx="442">
                  <c:v>1.0477223365907116</c:v>
                </c:pt>
                <c:pt idx="443">
                  <c:v>1.0477223365907116</c:v>
                </c:pt>
                <c:pt idx="444">
                  <c:v>1.0477223365907116</c:v>
                </c:pt>
                <c:pt idx="445">
                  <c:v>1.0477223365907116</c:v>
                </c:pt>
                <c:pt idx="446">
                  <c:v>1.0477223365907116</c:v>
                </c:pt>
                <c:pt idx="447">
                  <c:v>1.0760391564985685</c:v>
                </c:pt>
                <c:pt idx="448">
                  <c:v>1.0760391564985685</c:v>
                </c:pt>
                <c:pt idx="449">
                  <c:v>1.0760391564985685</c:v>
                </c:pt>
                <c:pt idx="450">
                  <c:v>1.0760391564985685</c:v>
                </c:pt>
                <c:pt idx="451">
                  <c:v>1.0760391564985685</c:v>
                </c:pt>
                <c:pt idx="452">
                  <c:v>1.0760391564985685</c:v>
                </c:pt>
                <c:pt idx="453">
                  <c:v>1.0760391564985685</c:v>
                </c:pt>
                <c:pt idx="454">
                  <c:v>1.0760391564985685</c:v>
                </c:pt>
                <c:pt idx="455">
                  <c:v>1.0760391564985685</c:v>
                </c:pt>
                <c:pt idx="456">
                  <c:v>1.0760391564985685</c:v>
                </c:pt>
                <c:pt idx="457">
                  <c:v>1.0760391564985685</c:v>
                </c:pt>
                <c:pt idx="458">
                  <c:v>1.1043559764064257</c:v>
                </c:pt>
                <c:pt idx="459">
                  <c:v>1.1043559764064257</c:v>
                </c:pt>
                <c:pt idx="460">
                  <c:v>1.1043559764064257</c:v>
                </c:pt>
                <c:pt idx="461">
                  <c:v>1.1043559764064257</c:v>
                </c:pt>
                <c:pt idx="462">
                  <c:v>1.1043559764064257</c:v>
                </c:pt>
                <c:pt idx="463">
                  <c:v>1.1043559764064257</c:v>
                </c:pt>
                <c:pt idx="464">
                  <c:v>1.1043559764064257</c:v>
                </c:pt>
                <c:pt idx="465">
                  <c:v>1.1043559764064257</c:v>
                </c:pt>
                <c:pt idx="466">
                  <c:v>1.1043559764064257</c:v>
                </c:pt>
                <c:pt idx="467">
                  <c:v>1.1043559764064257</c:v>
                </c:pt>
                <c:pt idx="468">
                  <c:v>1.1043559764064257</c:v>
                </c:pt>
                <c:pt idx="469">
                  <c:v>1.1043559764064257</c:v>
                </c:pt>
                <c:pt idx="470">
                  <c:v>1.1043559764064257</c:v>
                </c:pt>
                <c:pt idx="471">
                  <c:v>1.1043559764064257</c:v>
                </c:pt>
                <c:pt idx="472">
                  <c:v>1.1043559764064257</c:v>
                </c:pt>
                <c:pt idx="473">
                  <c:v>1.1326727963142826</c:v>
                </c:pt>
                <c:pt idx="474">
                  <c:v>1.1326727963142826</c:v>
                </c:pt>
                <c:pt idx="475">
                  <c:v>1.1326727963142826</c:v>
                </c:pt>
                <c:pt idx="476">
                  <c:v>1.1326727963142826</c:v>
                </c:pt>
                <c:pt idx="477">
                  <c:v>1.1326727963142826</c:v>
                </c:pt>
                <c:pt idx="478">
                  <c:v>1.1326727963142826</c:v>
                </c:pt>
                <c:pt idx="479">
                  <c:v>1.1326727963142826</c:v>
                </c:pt>
                <c:pt idx="480">
                  <c:v>1.1326727963142826</c:v>
                </c:pt>
                <c:pt idx="481">
                  <c:v>1.1326727963142826</c:v>
                </c:pt>
                <c:pt idx="482">
                  <c:v>1.1326727963142826</c:v>
                </c:pt>
                <c:pt idx="483">
                  <c:v>1.1326727963142826</c:v>
                </c:pt>
                <c:pt idx="484">
                  <c:v>1.1326727963142826</c:v>
                </c:pt>
                <c:pt idx="485">
                  <c:v>1.1326727963142826</c:v>
                </c:pt>
                <c:pt idx="486">
                  <c:v>1.1326727963142826</c:v>
                </c:pt>
                <c:pt idx="487">
                  <c:v>1.1609896162221398</c:v>
                </c:pt>
                <c:pt idx="488">
                  <c:v>1.1609896162221398</c:v>
                </c:pt>
                <c:pt idx="489">
                  <c:v>1.1609896162221398</c:v>
                </c:pt>
                <c:pt idx="490">
                  <c:v>1.1609896162221398</c:v>
                </c:pt>
                <c:pt idx="491">
                  <c:v>1.1609896162221398</c:v>
                </c:pt>
                <c:pt idx="492">
                  <c:v>1.1609896162221398</c:v>
                </c:pt>
                <c:pt idx="493">
                  <c:v>1.1609896162221398</c:v>
                </c:pt>
                <c:pt idx="494">
                  <c:v>1.1609896162221398</c:v>
                </c:pt>
                <c:pt idx="495">
                  <c:v>1.1609896162221398</c:v>
                </c:pt>
                <c:pt idx="496">
                  <c:v>1.1609896162221398</c:v>
                </c:pt>
                <c:pt idx="497">
                  <c:v>1.1609896162221398</c:v>
                </c:pt>
                <c:pt idx="498">
                  <c:v>1.1893064361299968</c:v>
                </c:pt>
                <c:pt idx="499">
                  <c:v>1.1893064361299968</c:v>
                </c:pt>
                <c:pt idx="500">
                  <c:v>1.1893064361299968</c:v>
                </c:pt>
                <c:pt idx="501">
                  <c:v>1.1893064361299968</c:v>
                </c:pt>
                <c:pt idx="502">
                  <c:v>1.1893064361299968</c:v>
                </c:pt>
                <c:pt idx="503">
                  <c:v>1.1893064361299968</c:v>
                </c:pt>
                <c:pt idx="504">
                  <c:v>1.1893064361299968</c:v>
                </c:pt>
                <c:pt idx="505">
                  <c:v>1.1893064361299968</c:v>
                </c:pt>
                <c:pt idx="506">
                  <c:v>1.1893064361299968</c:v>
                </c:pt>
                <c:pt idx="507">
                  <c:v>1.1893064361299968</c:v>
                </c:pt>
                <c:pt idx="508">
                  <c:v>1.1893064361299968</c:v>
                </c:pt>
                <c:pt idx="509">
                  <c:v>1.2176232560378539</c:v>
                </c:pt>
                <c:pt idx="510">
                  <c:v>1.2176232560378539</c:v>
                </c:pt>
                <c:pt idx="511">
                  <c:v>1.2176232560378539</c:v>
                </c:pt>
                <c:pt idx="512">
                  <c:v>1.2176232560378539</c:v>
                </c:pt>
                <c:pt idx="513">
                  <c:v>1.2176232560378539</c:v>
                </c:pt>
                <c:pt idx="514">
                  <c:v>1.2176232560378539</c:v>
                </c:pt>
                <c:pt idx="515">
                  <c:v>1.2176232560378539</c:v>
                </c:pt>
                <c:pt idx="516">
                  <c:v>1.2176232560378539</c:v>
                </c:pt>
                <c:pt idx="517">
                  <c:v>1.2176232560378539</c:v>
                </c:pt>
                <c:pt idx="518">
                  <c:v>1.2176232560378539</c:v>
                </c:pt>
                <c:pt idx="519">
                  <c:v>1.2176232560378539</c:v>
                </c:pt>
                <c:pt idx="520">
                  <c:v>1.2459400759457109</c:v>
                </c:pt>
                <c:pt idx="521">
                  <c:v>1.2459400759457109</c:v>
                </c:pt>
                <c:pt idx="522">
                  <c:v>1.2459400759457109</c:v>
                </c:pt>
                <c:pt idx="523">
                  <c:v>1.2459400759457109</c:v>
                </c:pt>
                <c:pt idx="524">
                  <c:v>1.2742568958535681</c:v>
                </c:pt>
                <c:pt idx="525">
                  <c:v>1.2742568958535681</c:v>
                </c:pt>
                <c:pt idx="526">
                  <c:v>1.2742568958535681</c:v>
                </c:pt>
                <c:pt idx="527">
                  <c:v>1.2742568958535681</c:v>
                </c:pt>
                <c:pt idx="528">
                  <c:v>1.2742568958535681</c:v>
                </c:pt>
                <c:pt idx="529">
                  <c:v>1.302573715761425</c:v>
                </c:pt>
                <c:pt idx="530">
                  <c:v>1.302573715761425</c:v>
                </c:pt>
                <c:pt idx="531">
                  <c:v>1.302573715761425</c:v>
                </c:pt>
                <c:pt idx="532">
                  <c:v>1.302573715761425</c:v>
                </c:pt>
                <c:pt idx="533">
                  <c:v>1.302573715761425</c:v>
                </c:pt>
                <c:pt idx="534">
                  <c:v>1.3308905356692822</c:v>
                </c:pt>
                <c:pt idx="535">
                  <c:v>1.3308905356692822</c:v>
                </c:pt>
                <c:pt idx="536">
                  <c:v>1.3308905356692822</c:v>
                </c:pt>
                <c:pt idx="537">
                  <c:v>1.3592073555771391</c:v>
                </c:pt>
                <c:pt idx="538">
                  <c:v>1.3592073555771391</c:v>
                </c:pt>
                <c:pt idx="539">
                  <c:v>1.3592073555771391</c:v>
                </c:pt>
                <c:pt idx="540">
                  <c:v>1.3875241754849963</c:v>
                </c:pt>
                <c:pt idx="541">
                  <c:v>1.3875241754849963</c:v>
                </c:pt>
                <c:pt idx="542">
                  <c:v>1.3875241754849963</c:v>
                </c:pt>
                <c:pt idx="543">
                  <c:v>1.3875241754849963</c:v>
                </c:pt>
                <c:pt idx="544">
                  <c:v>1.4158409953928532</c:v>
                </c:pt>
                <c:pt idx="545">
                  <c:v>1.4158409953928532</c:v>
                </c:pt>
                <c:pt idx="546">
                  <c:v>1.4158409953928532</c:v>
                </c:pt>
                <c:pt idx="547">
                  <c:v>1.4158409953928532</c:v>
                </c:pt>
                <c:pt idx="548">
                  <c:v>1.4158409953928532</c:v>
                </c:pt>
                <c:pt idx="549">
                  <c:v>1.4158409953928532</c:v>
                </c:pt>
                <c:pt idx="550">
                  <c:v>1.4158409953928532</c:v>
                </c:pt>
                <c:pt idx="551">
                  <c:v>1.4158409953928532</c:v>
                </c:pt>
                <c:pt idx="552">
                  <c:v>1.4441578153007104</c:v>
                </c:pt>
                <c:pt idx="553">
                  <c:v>1.4441578153007104</c:v>
                </c:pt>
                <c:pt idx="554">
                  <c:v>1.4441578153007104</c:v>
                </c:pt>
                <c:pt idx="555">
                  <c:v>1.4441578153007104</c:v>
                </c:pt>
                <c:pt idx="556">
                  <c:v>1.4441578153007104</c:v>
                </c:pt>
                <c:pt idx="557">
                  <c:v>1.4441578153007104</c:v>
                </c:pt>
                <c:pt idx="558">
                  <c:v>1.4441578153007104</c:v>
                </c:pt>
                <c:pt idx="559">
                  <c:v>1.4724746352085674</c:v>
                </c:pt>
                <c:pt idx="560">
                  <c:v>1.5007914551164245</c:v>
                </c:pt>
                <c:pt idx="561">
                  <c:v>1.5291082750242815</c:v>
                </c:pt>
                <c:pt idx="562">
                  <c:v>1.5291082750242815</c:v>
                </c:pt>
                <c:pt idx="563">
                  <c:v>1.5574250949321387</c:v>
                </c:pt>
                <c:pt idx="564">
                  <c:v>1.5574250949321387</c:v>
                </c:pt>
                <c:pt idx="565">
                  <c:v>1.5857419148399958</c:v>
                </c:pt>
                <c:pt idx="566">
                  <c:v>1.5857419148399958</c:v>
                </c:pt>
                <c:pt idx="567">
                  <c:v>1.5857419148399958</c:v>
                </c:pt>
                <c:pt idx="568">
                  <c:v>1.5857419148399958</c:v>
                </c:pt>
                <c:pt idx="569">
                  <c:v>1.5857419148399958</c:v>
                </c:pt>
                <c:pt idx="570">
                  <c:v>1.6140587347478528</c:v>
                </c:pt>
                <c:pt idx="571">
                  <c:v>1.6423755546557099</c:v>
                </c:pt>
                <c:pt idx="572">
                  <c:v>1.6423755546557099</c:v>
                </c:pt>
                <c:pt idx="573">
                  <c:v>1.6423755546557099</c:v>
                </c:pt>
                <c:pt idx="574">
                  <c:v>1.6423755546557099</c:v>
                </c:pt>
                <c:pt idx="575">
                  <c:v>1.6706923745635669</c:v>
                </c:pt>
                <c:pt idx="576">
                  <c:v>1.6706923745635669</c:v>
                </c:pt>
                <c:pt idx="577">
                  <c:v>1.6990091944714241</c:v>
                </c:pt>
                <c:pt idx="578">
                  <c:v>1.6990091944714241</c:v>
                </c:pt>
                <c:pt idx="579">
                  <c:v>1.6990091944714241</c:v>
                </c:pt>
                <c:pt idx="580">
                  <c:v>1.7556428342871382</c:v>
                </c:pt>
                <c:pt idx="581">
                  <c:v>1.7839596541949951</c:v>
                </c:pt>
                <c:pt idx="582">
                  <c:v>1.7839596541949951</c:v>
                </c:pt>
                <c:pt idx="583">
                  <c:v>1.7839596541949951</c:v>
                </c:pt>
                <c:pt idx="584">
                  <c:v>1.7839596541949951</c:v>
                </c:pt>
                <c:pt idx="585">
                  <c:v>1.8122764741028523</c:v>
                </c:pt>
                <c:pt idx="586">
                  <c:v>1.8122764741028523</c:v>
                </c:pt>
                <c:pt idx="587">
                  <c:v>1.8405932940107093</c:v>
                </c:pt>
                <c:pt idx="588">
                  <c:v>1.8405932940107093</c:v>
                </c:pt>
                <c:pt idx="589">
                  <c:v>1.8689101139185664</c:v>
                </c:pt>
                <c:pt idx="590">
                  <c:v>1.8689101139185664</c:v>
                </c:pt>
                <c:pt idx="591">
                  <c:v>1.8689101139185664</c:v>
                </c:pt>
                <c:pt idx="592">
                  <c:v>1.8689101139185664</c:v>
                </c:pt>
                <c:pt idx="593">
                  <c:v>1.8689101139185664</c:v>
                </c:pt>
                <c:pt idx="594">
                  <c:v>1.8689101139185664</c:v>
                </c:pt>
                <c:pt idx="595">
                  <c:v>1.8972269338264234</c:v>
                </c:pt>
                <c:pt idx="596">
                  <c:v>1.8972269338264234</c:v>
                </c:pt>
                <c:pt idx="597">
                  <c:v>1.9255437537342805</c:v>
                </c:pt>
                <c:pt idx="598">
                  <c:v>1.9255437537342805</c:v>
                </c:pt>
                <c:pt idx="599">
                  <c:v>1.9538605736421375</c:v>
                </c:pt>
                <c:pt idx="600">
                  <c:v>1.9538605736421375</c:v>
                </c:pt>
                <c:pt idx="601">
                  <c:v>1.9821773935499947</c:v>
                </c:pt>
                <c:pt idx="602">
                  <c:v>1.9821773935499947</c:v>
                </c:pt>
                <c:pt idx="603">
                  <c:v>2.0104942134578518</c:v>
                </c:pt>
                <c:pt idx="604">
                  <c:v>2.0104942134578518</c:v>
                </c:pt>
                <c:pt idx="605">
                  <c:v>2.0104942134578518</c:v>
                </c:pt>
                <c:pt idx="606">
                  <c:v>2.0388110333657088</c:v>
                </c:pt>
                <c:pt idx="607">
                  <c:v>2.0388110333657088</c:v>
                </c:pt>
                <c:pt idx="608">
                  <c:v>2.0388110333657088</c:v>
                </c:pt>
                <c:pt idx="609">
                  <c:v>2.0388110333657088</c:v>
                </c:pt>
                <c:pt idx="610">
                  <c:v>2.0671278532735657</c:v>
                </c:pt>
                <c:pt idx="611">
                  <c:v>2.0671278532735657</c:v>
                </c:pt>
                <c:pt idx="612">
                  <c:v>2.0671278532735657</c:v>
                </c:pt>
                <c:pt idx="613">
                  <c:v>2.0954446731814231</c:v>
                </c:pt>
                <c:pt idx="614">
                  <c:v>2.0954446731814231</c:v>
                </c:pt>
                <c:pt idx="615">
                  <c:v>2.0954446731814231</c:v>
                </c:pt>
                <c:pt idx="616">
                  <c:v>2.1237614930892801</c:v>
                </c:pt>
                <c:pt idx="617">
                  <c:v>2.152078312997137</c:v>
                </c:pt>
                <c:pt idx="618">
                  <c:v>2.152078312997137</c:v>
                </c:pt>
                <c:pt idx="619">
                  <c:v>2.180395132904994</c:v>
                </c:pt>
                <c:pt idx="620">
                  <c:v>2.180395132904994</c:v>
                </c:pt>
                <c:pt idx="621">
                  <c:v>2.180395132904994</c:v>
                </c:pt>
                <c:pt idx="622">
                  <c:v>2.180395132904994</c:v>
                </c:pt>
                <c:pt idx="623">
                  <c:v>2.2087119528128514</c:v>
                </c:pt>
                <c:pt idx="624">
                  <c:v>2.2087119528128514</c:v>
                </c:pt>
                <c:pt idx="625">
                  <c:v>2.2370287727207083</c:v>
                </c:pt>
                <c:pt idx="626">
                  <c:v>2.2370287727207083</c:v>
                </c:pt>
                <c:pt idx="627">
                  <c:v>2.2370287727207083</c:v>
                </c:pt>
                <c:pt idx="628">
                  <c:v>2.2653455926285653</c:v>
                </c:pt>
                <c:pt idx="629">
                  <c:v>2.2653455926285653</c:v>
                </c:pt>
                <c:pt idx="630">
                  <c:v>2.2936624125364222</c:v>
                </c:pt>
                <c:pt idx="631">
                  <c:v>2.3219792324442796</c:v>
                </c:pt>
                <c:pt idx="632">
                  <c:v>2.3219792324442796</c:v>
                </c:pt>
                <c:pt idx="633">
                  <c:v>2.3219792324442796</c:v>
                </c:pt>
                <c:pt idx="634">
                  <c:v>2.3502960523521366</c:v>
                </c:pt>
                <c:pt idx="635">
                  <c:v>2.3502960523521366</c:v>
                </c:pt>
                <c:pt idx="636">
                  <c:v>2.3502960523521366</c:v>
                </c:pt>
                <c:pt idx="637">
                  <c:v>2.3502960523521366</c:v>
                </c:pt>
                <c:pt idx="638">
                  <c:v>2.3502960523521366</c:v>
                </c:pt>
                <c:pt idx="639">
                  <c:v>2.3502960523521366</c:v>
                </c:pt>
                <c:pt idx="640">
                  <c:v>2.3786128722599935</c:v>
                </c:pt>
                <c:pt idx="641">
                  <c:v>2.3786128722599935</c:v>
                </c:pt>
                <c:pt idx="642">
                  <c:v>2.3786128722599935</c:v>
                </c:pt>
                <c:pt idx="643">
                  <c:v>2.3786128722599935</c:v>
                </c:pt>
                <c:pt idx="644">
                  <c:v>2.3786128722599935</c:v>
                </c:pt>
                <c:pt idx="645">
                  <c:v>2.3786128722599935</c:v>
                </c:pt>
                <c:pt idx="646">
                  <c:v>2.4352465120757079</c:v>
                </c:pt>
                <c:pt idx="647">
                  <c:v>2.4352465120757079</c:v>
                </c:pt>
                <c:pt idx="648">
                  <c:v>2.4635633319835648</c:v>
                </c:pt>
                <c:pt idx="649">
                  <c:v>2.4918801518914218</c:v>
                </c:pt>
                <c:pt idx="650">
                  <c:v>2.4918801518914218</c:v>
                </c:pt>
                <c:pt idx="651">
                  <c:v>2.5201969717992787</c:v>
                </c:pt>
                <c:pt idx="652">
                  <c:v>2.5201969717992787</c:v>
                </c:pt>
                <c:pt idx="653">
                  <c:v>2.5201969717992787</c:v>
                </c:pt>
                <c:pt idx="654">
                  <c:v>2.5485137917071361</c:v>
                </c:pt>
                <c:pt idx="655">
                  <c:v>2.5485137917071361</c:v>
                </c:pt>
                <c:pt idx="656">
                  <c:v>2.60514743152285</c:v>
                </c:pt>
                <c:pt idx="657">
                  <c:v>2.60514743152285</c:v>
                </c:pt>
                <c:pt idx="658">
                  <c:v>2.60514743152285</c:v>
                </c:pt>
                <c:pt idx="659">
                  <c:v>2.6334642514307074</c:v>
                </c:pt>
                <c:pt idx="660">
                  <c:v>2.6334642514307074</c:v>
                </c:pt>
                <c:pt idx="661">
                  <c:v>2.6334642514307074</c:v>
                </c:pt>
                <c:pt idx="662">
                  <c:v>2.6900978912464213</c:v>
                </c:pt>
                <c:pt idx="663">
                  <c:v>2.7184147111542782</c:v>
                </c:pt>
                <c:pt idx="664">
                  <c:v>2.7184147111542782</c:v>
                </c:pt>
                <c:pt idx="665">
                  <c:v>2.7467315310621356</c:v>
                </c:pt>
                <c:pt idx="666">
                  <c:v>2.7467315310621356</c:v>
                </c:pt>
                <c:pt idx="667">
                  <c:v>2.7467315310621356</c:v>
                </c:pt>
                <c:pt idx="668">
                  <c:v>2.7467315310621356</c:v>
                </c:pt>
                <c:pt idx="669">
                  <c:v>2.7750483509699926</c:v>
                </c:pt>
                <c:pt idx="670">
                  <c:v>2.8033651708778495</c:v>
                </c:pt>
                <c:pt idx="671">
                  <c:v>2.8316819907857065</c:v>
                </c:pt>
                <c:pt idx="672">
                  <c:v>2.8316819907857065</c:v>
                </c:pt>
                <c:pt idx="673">
                  <c:v>2.8316819907857065</c:v>
                </c:pt>
                <c:pt idx="674">
                  <c:v>2.8599988106935639</c:v>
                </c:pt>
                <c:pt idx="675">
                  <c:v>2.8883156306014208</c:v>
                </c:pt>
                <c:pt idx="676">
                  <c:v>2.9166324505092778</c:v>
                </c:pt>
                <c:pt idx="677">
                  <c:v>2.9449492704171347</c:v>
                </c:pt>
                <c:pt idx="678">
                  <c:v>2.9732660903249921</c:v>
                </c:pt>
                <c:pt idx="679">
                  <c:v>2.9732660903249921</c:v>
                </c:pt>
                <c:pt idx="680">
                  <c:v>3.0015829102328491</c:v>
                </c:pt>
                <c:pt idx="681">
                  <c:v>3.029899730140706</c:v>
                </c:pt>
                <c:pt idx="682">
                  <c:v>3.058216550048563</c:v>
                </c:pt>
                <c:pt idx="683">
                  <c:v>3.058216550048563</c:v>
                </c:pt>
                <c:pt idx="684">
                  <c:v>3.0865333699564204</c:v>
                </c:pt>
                <c:pt idx="685">
                  <c:v>3.1431670097721343</c:v>
                </c:pt>
                <c:pt idx="686">
                  <c:v>3.1714838296799917</c:v>
                </c:pt>
                <c:pt idx="687">
                  <c:v>3.1714838296799917</c:v>
                </c:pt>
                <c:pt idx="688">
                  <c:v>3.1714838296799917</c:v>
                </c:pt>
                <c:pt idx="689">
                  <c:v>3.1998006495878486</c:v>
                </c:pt>
                <c:pt idx="690">
                  <c:v>3.1998006495878486</c:v>
                </c:pt>
                <c:pt idx="691">
                  <c:v>3.1998006495878486</c:v>
                </c:pt>
                <c:pt idx="692">
                  <c:v>3.2281174694957055</c:v>
                </c:pt>
                <c:pt idx="693">
                  <c:v>3.2281174694957055</c:v>
                </c:pt>
                <c:pt idx="694">
                  <c:v>3.2281174694957055</c:v>
                </c:pt>
                <c:pt idx="695">
                  <c:v>3.2281174694957055</c:v>
                </c:pt>
                <c:pt idx="696">
                  <c:v>3.2847511093114199</c:v>
                </c:pt>
                <c:pt idx="697">
                  <c:v>3.2847511093114199</c:v>
                </c:pt>
                <c:pt idx="698">
                  <c:v>3.3130679292192768</c:v>
                </c:pt>
                <c:pt idx="699">
                  <c:v>3.3413847491271338</c:v>
                </c:pt>
                <c:pt idx="700">
                  <c:v>3.3413847491271338</c:v>
                </c:pt>
                <c:pt idx="701">
                  <c:v>3.3980183889428481</c:v>
                </c:pt>
                <c:pt idx="702">
                  <c:v>3.3980183889428481</c:v>
                </c:pt>
                <c:pt idx="703">
                  <c:v>3.454652028758562</c:v>
                </c:pt>
                <c:pt idx="704">
                  <c:v>3.482968848666419</c:v>
                </c:pt>
                <c:pt idx="705">
                  <c:v>3.482968848666419</c:v>
                </c:pt>
                <c:pt idx="706">
                  <c:v>3.482968848666419</c:v>
                </c:pt>
                <c:pt idx="707">
                  <c:v>3.482968848666419</c:v>
                </c:pt>
                <c:pt idx="708">
                  <c:v>3.5396024884821333</c:v>
                </c:pt>
                <c:pt idx="709">
                  <c:v>3.5962361282978472</c:v>
                </c:pt>
                <c:pt idx="710">
                  <c:v>3.6528697681135616</c:v>
                </c:pt>
                <c:pt idx="711">
                  <c:v>3.6528697681135616</c:v>
                </c:pt>
                <c:pt idx="712">
                  <c:v>3.6528697681135616</c:v>
                </c:pt>
                <c:pt idx="713">
                  <c:v>3.6528697681135616</c:v>
                </c:pt>
                <c:pt idx="714">
                  <c:v>3.6811865880214185</c:v>
                </c:pt>
                <c:pt idx="715">
                  <c:v>3.6811865880214185</c:v>
                </c:pt>
                <c:pt idx="716">
                  <c:v>3.7095034079292759</c:v>
                </c:pt>
                <c:pt idx="717">
                  <c:v>3.7095034079292759</c:v>
                </c:pt>
                <c:pt idx="718">
                  <c:v>3.7661370477449898</c:v>
                </c:pt>
                <c:pt idx="719">
                  <c:v>3.7944538676528468</c:v>
                </c:pt>
                <c:pt idx="720">
                  <c:v>3.7944538676528468</c:v>
                </c:pt>
                <c:pt idx="721">
                  <c:v>3.8227706875607042</c:v>
                </c:pt>
                <c:pt idx="722">
                  <c:v>3.8227706875607042</c:v>
                </c:pt>
                <c:pt idx="723">
                  <c:v>3.8510875074685611</c:v>
                </c:pt>
                <c:pt idx="724">
                  <c:v>3.879404327376418</c:v>
                </c:pt>
                <c:pt idx="725">
                  <c:v>3.9360379671921324</c:v>
                </c:pt>
                <c:pt idx="726">
                  <c:v>3.9643547870999893</c:v>
                </c:pt>
                <c:pt idx="727">
                  <c:v>3.9643547870999893</c:v>
                </c:pt>
                <c:pt idx="728">
                  <c:v>4.0209884269157037</c:v>
                </c:pt>
                <c:pt idx="729">
                  <c:v>4.0209884269157037</c:v>
                </c:pt>
                <c:pt idx="730">
                  <c:v>4.0209884269157037</c:v>
                </c:pt>
                <c:pt idx="731">
                  <c:v>4.1625725264549889</c:v>
                </c:pt>
                <c:pt idx="732">
                  <c:v>4.1625725264549889</c:v>
                </c:pt>
                <c:pt idx="733">
                  <c:v>4.1908893463628463</c:v>
                </c:pt>
                <c:pt idx="734">
                  <c:v>4.1908893463628463</c:v>
                </c:pt>
                <c:pt idx="735">
                  <c:v>4.1908893463628463</c:v>
                </c:pt>
                <c:pt idx="736">
                  <c:v>4.2475229861785602</c:v>
                </c:pt>
                <c:pt idx="737">
                  <c:v>4.2475229861785602</c:v>
                </c:pt>
                <c:pt idx="738">
                  <c:v>4.3041566259942741</c:v>
                </c:pt>
                <c:pt idx="739">
                  <c:v>4.3324734459021315</c:v>
                </c:pt>
                <c:pt idx="740">
                  <c:v>4.360790265809988</c:v>
                </c:pt>
                <c:pt idx="741">
                  <c:v>4.3891070857178454</c:v>
                </c:pt>
                <c:pt idx="742">
                  <c:v>4.3891070857178454</c:v>
                </c:pt>
                <c:pt idx="743">
                  <c:v>4.4174239056257028</c:v>
                </c:pt>
                <c:pt idx="744">
                  <c:v>4.4174239056257028</c:v>
                </c:pt>
                <c:pt idx="745">
                  <c:v>4.4457407255335593</c:v>
                </c:pt>
                <c:pt idx="746">
                  <c:v>4.5023743653492732</c:v>
                </c:pt>
                <c:pt idx="747">
                  <c:v>4.5023743653492732</c:v>
                </c:pt>
                <c:pt idx="748">
                  <c:v>4.5023743653492732</c:v>
                </c:pt>
                <c:pt idx="749">
                  <c:v>4.5306911852571305</c:v>
                </c:pt>
                <c:pt idx="750">
                  <c:v>4.5306911852571305</c:v>
                </c:pt>
                <c:pt idx="751">
                  <c:v>4.5590080051649879</c:v>
                </c:pt>
                <c:pt idx="752">
                  <c:v>4.5590080051649879</c:v>
                </c:pt>
                <c:pt idx="753">
                  <c:v>4.5590080051649879</c:v>
                </c:pt>
                <c:pt idx="754">
                  <c:v>4.5590080051649879</c:v>
                </c:pt>
                <c:pt idx="755">
                  <c:v>4.5873248250728444</c:v>
                </c:pt>
                <c:pt idx="756">
                  <c:v>4.6156416449807018</c:v>
                </c:pt>
                <c:pt idx="757">
                  <c:v>4.6439584648885592</c:v>
                </c:pt>
                <c:pt idx="758">
                  <c:v>4.7005921047042731</c:v>
                </c:pt>
                <c:pt idx="759">
                  <c:v>4.7289089246121305</c:v>
                </c:pt>
                <c:pt idx="760">
                  <c:v>4.757225744519987</c:v>
                </c:pt>
                <c:pt idx="761">
                  <c:v>4.7855425644278444</c:v>
                </c:pt>
                <c:pt idx="762">
                  <c:v>4.7855425644278444</c:v>
                </c:pt>
                <c:pt idx="763">
                  <c:v>4.8704930241514157</c:v>
                </c:pt>
                <c:pt idx="764">
                  <c:v>4.8704930241514157</c:v>
                </c:pt>
                <c:pt idx="765">
                  <c:v>4.8988098440592722</c:v>
                </c:pt>
                <c:pt idx="766">
                  <c:v>4.8988098440592722</c:v>
                </c:pt>
                <c:pt idx="767">
                  <c:v>4.9271266639671296</c:v>
                </c:pt>
                <c:pt idx="768">
                  <c:v>4.955443483874987</c:v>
                </c:pt>
                <c:pt idx="769">
                  <c:v>4.955443483874987</c:v>
                </c:pt>
                <c:pt idx="770">
                  <c:v>5.0120771236907009</c:v>
                </c:pt>
                <c:pt idx="771">
                  <c:v>5.0120771236907009</c:v>
                </c:pt>
                <c:pt idx="772">
                  <c:v>5.0403939435985574</c:v>
                </c:pt>
                <c:pt idx="773">
                  <c:v>5.0403939435985574</c:v>
                </c:pt>
                <c:pt idx="774">
                  <c:v>5.0970275834142722</c:v>
                </c:pt>
                <c:pt idx="775">
                  <c:v>5.1253444033221287</c:v>
                </c:pt>
                <c:pt idx="776">
                  <c:v>5.1819780431378435</c:v>
                </c:pt>
                <c:pt idx="777">
                  <c:v>5.1819780431378435</c:v>
                </c:pt>
                <c:pt idx="778">
                  <c:v>5.2102948630457</c:v>
                </c:pt>
                <c:pt idx="779">
                  <c:v>5.2386116829535574</c:v>
                </c:pt>
                <c:pt idx="780">
                  <c:v>5.2386116829535574</c:v>
                </c:pt>
                <c:pt idx="781">
                  <c:v>5.2952453227692713</c:v>
                </c:pt>
                <c:pt idx="782">
                  <c:v>5.3801957824928426</c:v>
                </c:pt>
                <c:pt idx="783">
                  <c:v>5.3801957824928426</c:v>
                </c:pt>
                <c:pt idx="784">
                  <c:v>5.4085126024007</c:v>
                </c:pt>
                <c:pt idx="785">
                  <c:v>5.4368294223085565</c:v>
                </c:pt>
                <c:pt idx="786">
                  <c:v>5.4368294223085565</c:v>
                </c:pt>
                <c:pt idx="787">
                  <c:v>5.4368294223085565</c:v>
                </c:pt>
                <c:pt idx="788">
                  <c:v>5.4934630621242713</c:v>
                </c:pt>
                <c:pt idx="789">
                  <c:v>5.4934630621242713</c:v>
                </c:pt>
                <c:pt idx="790">
                  <c:v>5.5217798820321278</c:v>
                </c:pt>
                <c:pt idx="791">
                  <c:v>5.5500967019399852</c:v>
                </c:pt>
                <c:pt idx="792">
                  <c:v>5.5784135218478417</c:v>
                </c:pt>
                <c:pt idx="793">
                  <c:v>5.5784135218478417</c:v>
                </c:pt>
                <c:pt idx="794">
                  <c:v>5.5784135218478417</c:v>
                </c:pt>
                <c:pt idx="795">
                  <c:v>5.5784135218478417</c:v>
                </c:pt>
                <c:pt idx="796">
                  <c:v>5.6067303417556991</c:v>
                </c:pt>
                <c:pt idx="797">
                  <c:v>5.6350471616635565</c:v>
                </c:pt>
                <c:pt idx="798">
                  <c:v>5.663363981571413</c:v>
                </c:pt>
                <c:pt idx="799">
                  <c:v>5.663363981571413</c:v>
                </c:pt>
                <c:pt idx="800">
                  <c:v>5.6916808014792704</c:v>
                </c:pt>
                <c:pt idx="801">
                  <c:v>5.6916808014792704</c:v>
                </c:pt>
                <c:pt idx="802">
                  <c:v>5.6916808014792704</c:v>
                </c:pt>
                <c:pt idx="803">
                  <c:v>5.7483144412949843</c:v>
                </c:pt>
                <c:pt idx="804">
                  <c:v>5.7483144412949843</c:v>
                </c:pt>
                <c:pt idx="805">
                  <c:v>5.7483144412949843</c:v>
                </c:pt>
                <c:pt idx="806">
                  <c:v>5.7766312612028416</c:v>
                </c:pt>
                <c:pt idx="807">
                  <c:v>5.7766312612028416</c:v>
                </c:pt>
                <c:pt idx="808">
                  <c:v>5.804948081110699</c:v>
                </c:pt>
                <c:pt idx="809">
                  <c:v>5.8332649010185555</c:v>
                </c:pt>
                <c:pt idx="810">
                  <c:v>5.8332649010185555</c:v>
                </c:pt>
                <c:pt idx="811">
                  <c:v>5.8332649010185555</c:v>
                </c:pt>
                <c:pt idx="812">
                  <c:v>5.8332649010185555</c:v>
                </c:pt>
                <c:pt idx="813">
                  <c:v>5.8332649010185555</c:v>
                </c:pt>
                <c:pt idx="814">
                  <c:v>5.9748490005578407</c:v>
                </c:pt>
                <c:pt idx="815">
                  <c:v>6.0314826403735555</c:v>
                </c:pt>
                <c:pt idx="816">
                  <c:v>6.059799460281412</c:v>
                </c:pt>
                <c:pt idx="817">
                  <c:v>6.059799460281412</c:v>
                </c:pt>
                <c:pt idx="818">
                  <c:v>6.0881162801892694</c:v>
                </c:pt>
                <c:pt idx="819">
                  <c:v>6.1164331000971259</c:v>
                </c:pt>
                <c:pt idx="820">
                  <c:v>6.1164331000971259</c:v>
                </c:pt>
                <c:pt idx="821">
                  <c:v>6.1447499200049833</c:v>
                </c:pt>
                <c:pt idx="822">
                  <c:v>6.2013835598206972</c:v>
                </c:pt>
                <c:pt idx="823">
                  <c:v>6.2297003797285546</c:v>
                </c:pt>
                <c:pt idx="824">
                  <c:v>6.2297003797285546</c:v>
                </c:pt>
                <c:pt idx="825">
                  <c:v>6.258017199636412</c:v>
                </c:pt>
                <c:pt idx="826">
                  <c:v>6.258017199636412</c:v>
                </c:pt>
                <c:pt idx="827">
                  <c:v>6.2863340195442685</c:v>
                </c:pt>
                <c:pt idx="828">
                  <c:v>6.2863340195442685</c:v>
                </c:pt>
                <c:pt idx="829">
                  <c:v>6.3712844792678398</c:v>
                </c:pt>
                <c:pt idx="830">
                  <c:v>6.3712844792678398</c:v>
                </c:pt>
                <c:pt idx="831">
                  <c:v>6.3996012991756972</c:v>
                </c:pt>
                <c:pt idx="832">
                  <c:v>6.3996012991756972</c:v>
                </c:pt>
                <c:pt idx="833">
                  <c:v>6.3996012991756972</c:v>
                </c:pt>
                <c:pt idx="834">
                  <c:v>6.3996012991756972</c:v>
                </c:pt>
                <c:pt idx="835">
                  <c:v>6.4279181190835537</c:v>
                </c:pt>
                <c:pt idx="836">
                  <c:v>6.4562349389914111</c:v>
                </c:pt>
                <c:pt idx="837">
                  <c:v>6.4845517588992685</c:v>
                </c:pt>
                <c:pt idx="838">
                  <c:v>6.5695022186228398</c:v>
                </c:pt>
                <c:pt idx="839">
                  <c:v>6.5695022186228398</c:v>
                </c:pt>
                <c:pt idx="840">
                  <c:v>6.5695022186228398</c:v>
                </c:pt>
                <c:pt idx="841">
                  <c:v>6.5978190385306963</c:v>
                </c:pt>
                <c:pt idx="842">
                  <c:v>6.5978190385306963</c:v>
                </c:pt>
                <c:pt idx="843">
                  <c:v>6.711086318162125</c:v>
                </c:pt>
                <c:pt idx="844">
                  <c:v>6.7394031380699815</c:v>
                </c:pt>
                <c:pt idx="845">
                  <c:v>6.7677199579778389</c:v>
                </c:pt>
                <c:pt idx="846">
                  <c:v>6.7677199579778389</c:v>
                </c:pt>
                <c:pt idx="847">
                  <c:v>6.7960367778856963</c:v>
                </c:pt>
                <c:pt idx="848">
                  <c:v>6.7960367778856963</c:v>
                </c:pt>
                <c:pt idx="849">
                  <c:v>6.8243535977935528</c:v>
                </c:pt>
                <c:pt idx="850">
                  <c:v>6.9093040575171241</c:v>
                </c:pt>
                <c:pt idx="851">
                  <c:v>6.9376208774249815</c:v>
                </c:pt>
                <c:pt idx="852">
                  <c:v>6.965937697332838</c:v>
                </c:pt>
                <c:pt idx="853">
                  <c:v>7.0225713371485528</c:v>
                </c:pt>
                <c:pt idx="854">
                  <c:v>7.0508881570564093</c:v>
                </c:pt>
                <c:pt idx="855">
                  <c:v>7.0792049769642666</c:v>
                </c:pt>
                <c:pt idx="856">
                  <c:v>7.0792049769642666</c:v>
                </c:pt>
                <c:pt idx="857">
                  <c:v>7.1641554366878379</c:v>
                </c:pt>
                <c:pt idx="858">
                  <c:v>7.1641554366878379</c:v>
                </c:pt>
                <c:pt idx="859">
                  <c:v>7.1641554366878379</c:v>
                </c:pt>
                <c:pt idx="860">
                  <c:v>7.3057395362271231</c:v>
                </c:pt>
                <c:pt idx="861">
                  <c:v>7.3340563561349805</c:v>
                </c:pt>
                <c:pt idx="862">
                  <c:v>7.362373176042837</c:v>
                </c:pt>
                <c:pt idx="863">
                  <c:v>7.4756404556742657</c:v>
                </c:pt>
                <c:pt idx="864">
                  <c:v>7.4756404556742657</c:v>
                </c:pt>
                <c:pt idx="865">
                  <c:v>7.5039572755821222</c:v>
                </c:pt>
                <c:pt idx="866">
                  <c:v>7.5039572755821222</c:v>
                </c:pt>
                <c:pt idx="867">
                  <c:v>7.560590915397837</c:v>
                </c:pt>
                <c:pt idx="868">
                  <c:v>7.560590915397837</c:v>
                </c:pt>
                <c:pt idx="869">
                  <c:v>7.560590915397837</c:v>
                </c:pt>
                <c:pt idx="870">
                  <c:v>7.6455413751214083</c:v>
                </c:pt>
                <c:pt idx="871">
                  <c:v>7.7588086547528361</c:v>
                </c:pt>
                <c:pt idx="872">
                  <c:v>7.8437591144764074</c:v>
                </c:pt>
                <c:pt idx="873">
                  <c:v>7.8720759343842648</c:v>
                </c:pt>
                <c:pt idx="874">
                  <c:v>7.9003927542921213</c:v>
                </c:pt>
                <c:pt idx="875">
                  <c:v>7.9003927542921213</c:v>
                </c:pt>
                <c:pt idx="876">
                  <c:v>7.9853432140156926</c:v>
                </c:pt>
                <c:pt idx="877">
                  <c:v>8.01366003392355</c:v>
                </c:pt>
                <c:pt idx="878">
                  <c:v>8.0419768538314074</c:v>
                </c:pt>
                <c:pt idx="879">
                  <c:v>8.1552441334628352</c:v>
                </c:pt>
                <c:pt idx="880">
                  <c:v>8.2401945931864056</c:v>
                </c:pt>
                <c:pt idx="881">
                  <c:v>8.268511413094263</c:v>
                </c:pt>
                <c:pt idx="882">
                  <c:v>8.268511413094263</c:v>
                </c:pt>
                <c:pt idx="883">
                  <c:v>8.268511413094263</c:v>
                </c:pt>
                <c:pt idx="884">
                  <c:v>8.2968282330021204</c:v>
                </c:pt>
                <c:pt idx="885">
                  <c:v>8.2968282330021204</c:v>
                </c:pt>
                <c:pt idx="886">
                  <c:v>8.4667291524492629</c:v>
                </c:pt>
                <c:pt idx="887">
                  <c:v>8.5233627922649777</c:v>
                </c:pt>
                <c:pt idx="888">
                  <c:v>8.5233627922649777</c:v>
                </c:pt>
                <c:pt idx="889">
                  <c:v>8.6649468918042629</c:v>
                </c:pt>
                <c:pt idx="890">
                  <c:v>8.6932637117121185</c:v>
                </c:pt>
                <c:pt idx="891">
                  <c:v>8.7215805316199759</c:v>
                </c:pt>
                <c:pt idx="892">
                  <c:v>8.8631646311592611</c:v>
                </c:pt>
                <c:pt idx="893">
                  <c:v>8.8914814510671185</c:v>
                </c:pt>
                <c:pt idx="894">
                  <c:v>8.9764319107906907</c:v>
                </c:pt>
                <c:pt idx="895">
                  <c:v>9.1463328302378333</c:v>
                </c:pt>
                <c:pt idx="896">
                  <c:v>9.1746496501456889</c:v>
                </c:pt>
                <c:pt idx="897">
                  <c:v>9.2312832899614037</c:v>
                </c:pt>
                <c:pt idx="898">
                  <c:v>9.3445505695928315</c:v>
                </c:pt>
                <c:pt idx="899">
                  <c:v>9.3445505695928315</c:v>
                </c:pt>
                <c:pt idx="900">
                  <c:v>9.4011842094085463</c:v>
                </c:pt>
                <c:pt idx="901">
                  <c:v>9.4578178492242611</c:v>
                </c:pt>
                <c:pt idx="902">
                  <c:v>9.4861346691321167</c:v>
                </c:pt>
                <c:pt idx="903">
                  <c:v>9.5710851288556889</c:v>
                </c:pt>
                <c:pt idx="904">
                  <c:v>9.5994019487635462</c:v>
                </c:pt>
                <c:pt idx="905">
                  <c:v>9.6277187686714019</c:v>
                </c:pt>
                <c:pt idx="906">
                  <c:v>9.712669228394974</c:v>
                </c:pt>
                <c:pt idx="907">
                  <c:v>9.8259365080264018</c:v>
                </c:pt>
                <c:pt idx="908">
                  <c:v>10.109104707104972</c:v>
                </c:pt>
                <c:pt idx="909">
                  <c:v>10.13742152701283</c:v>
                </c:pt>
                <c:pt idx="910">
                  <c:v>10.13742152701283</c:v>
                </c:pt>
                <c:pt idx="911">
                  <c:v>10.194055166828544</c:v>
                </c:pt>
                <c:pt idx="912">
                  <c:v>10.194055166828544</c:v>
                </c:pt>
                <c:pt idx="913">
                  <c:v>10.222371986736402</c:v>
                </c:pt>
                <c:pt idx="914">
                  <c:v>10.250688806644257</c:v>
                </c:pt>
                <c:pt idx="915">
                  <c:v>10.279005626552115</c:v>
                </c:pt>
                <c:pt idx="916">
                  <c:v>10.307322446459972</c:v>
                </c:pt>
                <c:pt idx="917">
                  <c:v>10.33563926636783</c:v>
                </c:pt>
                <c:pt idx="918">
                  <c:v>10.590490645538543</c:v>
                </c:pt>
                <c:pt idx="919">
                  <c:v>10.732074745077828</c:v>
                </c:pt>
                <c:pt idx="920">
                  <c:v>10.788708384893543</c:v>
                </c:pt>
                <c:pt idx="921">
                  <c:v>10.8170252048014</c:v>
                </c:pt>
                <c:pt idx="922">
                  <c:v>10.873658844617113</c:v>
                </c:pt>
                <c:pt idx="923">
                  <c:v>10.930292484432828</c:v>
                </c:pt>
                <c:pt idx="924">
                  <c:v>10.930292484432828</c:v>
                </c:pt>
                <c:pt idx="925">
                  <c:v>10.986926124248543</c:v>
                </c:pt>
                <c:pt idx="926">
                  <c:v>11.411678422866398</c:v>
                </c:pt>
                <c:pt idx="927">
                  <c:v>11.411678422866398</c:v>
                </c:pt>
                <c:pt idx="928">
                  <c:v>11.439995242774256</c:v>
                </c:pt>
                <c:pt idx="929">
                  <c:v>11.581579342313541</c:v>
                </c:pt>
                <c:pt idx="930">
                  <c:v>11.723163441852826</c:v>
                </c:pt>
                <c:pt idx="931">
                  <c:v>11.779797081668539</c:v>
                </c:pt>
                <c:pt idx="932">
                  <c:v>11.779797081668539</c:v>
                </c:pt>
                <c:pt idx="933">
                  <c:v>11.836430721484254</c:v>
                </c:pt>
                <c:pt idx="934">
                  <c:v>11.836430721484254</c:v>
                </c:pt>
                <c:pt idx="935">
                  <c:v>12.006331640931396</c:v>
                </c:pt>
                <c:pt idx="936">
                  <c:v>12.062965280747111</c:v>
                </c:pt>
                <c:pt idx="937">
                  <c:v>12.147915740470681</c:v>
                </c:pt>
                <c:pt idx="938">
                  <c:v>12.176232560378539</c:v>
                </c:pt>
                <c:pt idx="939">
                  <c:v>12.176232560378539</c:v>
                </c:pt>
                <c:pt idx="940">
                  <c:v>12.232866200194252</c:v>
                </c:pt>
                <c:pt idx="941">
                  <c:v>12.402767119641394</c:v>
                </c:pt>
                <c:pt idx="942">
                  <c:v>12.487717579364967</c:v>
                </c:pt>
                <c:pt idx="943">
                  <c:v>12.487717579364967</c:v>
                </c:pt>
                <c:pt idx="944">
                  <c:v>12.74256895853568</c:v>
                </c:pt>
                <c:pt idx="945">
                  <c:v>12.855836238167107</c:v>
                </c:pt>
                <c:pt idx="946">
                  <c:v>12.912469877982822</c:v>
                </c:pt>
                <c:pt idx="947">
                  <c:v>12.969103517798537</c:v>
                </c:pt>
                <c:pt idx="948">
                  <c:v>13.393855816416393</c:v>
                </c:pt>
                <c:pt idx="949">
                  <c:v>13.42217263632425</c:v>
                </c:pt>
                <c:pt idx="950">
                  <c:v>13.478806276139963</c:v>
                </c:pt>
                <c:pt idx="951">
                  <c:v>13.50712309604782</c:v>
                </c:pt>
                <c:pt idx="952">
                  <c:v>13.620390375679248</c:v>
                </c:pt>
                <c:pt idx="953">
                  <c:v>13.761974475218535</c:v>
                </c:pt>
                <c:pt idx="954">
                  <c:v>13.761974475218535</c:v>
                </c:pt>
                <c:pt idx="955">
                  <c:v>13.790291295126391</c:v>
                </c:pt>
                <c:pt idx="956">
                  <c:v>13.818608115034248</c:v>
                </c:pt>
                <c:pt idx="957">
                  <c:v>13.846924934942106</c:v>
                </c:pt>
                <c:pt idx="958">
                  <c:v>13.931875394665676</c:v>
                </c:pt>
                <c:pt idx="959">
                  <c:v>14.101776314112819</c:v>
                </c:pt>
                <c:pt idx="960">
                  <c:v>14.186726773836391</c:v>
                </c:pt>
                <c:pt idx="961">
                  <c:v>14.243360413652104</c:v>
                </c:pt>
                <c:pt idx="962">
                  <c:v>14.441578153007104</c:v>
                </c:pt>
                <c:pt idx="963">
                  <c:v>14.441578153007104</c:v>
                </c:pt>
                <c:pt idx="964">
                  <c:v>14.469894972914961</c:v>
                </c:pt>
                <c:pt idx="965">
                  <c:v>14.583162252546389</c:v>
                </c:pt>
                <c:pt idx="966">
                  <c:v>14.611479072454246</c:v>
                </c:pt>
                <c:pt idx="967">
                  <c:v>14.781379991901389</c:v>
                </c:pt>
                <c:pt idx="968">
                  <c:v>14.838013631717104</c:v>
                </c:pt>
                <c:pt idx="969">
                  <c:v>14.922964091440674</c:v>
                </c:pt>
                <c:pt idx="970">
                  <c:v>14.951280911348531</c:v>
                </c:pt>
                <c:pt idx="971">
                  <c:v>15.121181830795674</c:v>
                </c:pt>
                <c:pt idx="972">
                  <c:v>15.177815470611387</c:v>
                </c:pt>
                <c:pt idx="973">
                  <c:v>15.489300489597815</c:v>
                </c:pt>
                <c:pt idx="974">
                  <c:v>15.54593412941353</c:v>
                </c:pt>
                <c:pt idx="975">
                  <c:v>15.687518228952815</c:v>
                </c:pt>
                <c:pt idx="976">
                  <c:v>15.800785508584243</c:v>
                </c:pt>
                <c:pt idx="977">
                  <c:v>15.857419148399957</c:v>
                </c:pt>
                <c:pt idx="978">
                  <c:v>15.914052788215672</c:v>
                </c:pt>
                <c:pt idx="979">
                  <c:v>15.999003247939243</c:v>
                </c:pt>
                <c:pt idx="980">
                  <c:v>16.112270527570672</c:v>
                </c:pt>
                <c:pt idx="981">
                  <c:v>16.14058734747853</c:v>
                </c:pt>
                <c:pt idx="982">
                  <c:v>16.282171447017813</c:v>
                </c:pt>
                <c:pt idx="983">
                  <c:v>16.31048826692567</c:v>
                </c:pt>
                <c:pt idx="984">
                  <c:v>16.4237555465571</c:v>
                </c:pt>
                <c:pt idx="985">
                  <c:v>16.452072366464957</c:v>
                </c:pt>
                <c:pt idx="986">
                  <c:v>16.565339646096383</c:v>
                </c:pt>
                <c:pt idx="987">
                  <c:v>16.621973285912098</c:v>
                </c:pt>
                <c:pt idx="988">
                  <c:v>16.70692374563567</c:v>
                </c:pt>
                <c:pt idx="989">
                  <c:v>16.820191025267096</c:v>
                </c:pt>
                <c:pt idx="990">
                  <c:v>16.961775124806383</c:v>
                </c:pt>
                <c:pt idx="991">
                  <c:v>17.216626503977096</c:v>
                </c:pt>
                <c:pt idx="992">
                  <c:v>17.273260143792811</c:v>
                </c:pt>
                <c:pt idx="993">
                  <c:v>17.358210603516383</c:v>
                </c:pt>
                <c:pt idx="994">
                  <c:v>17.669695622502811</c:v>
                </c:pt>
                <c:pt idx="995">
                  <c:v>17.669695622502811</c:v>
                </c:pt>
                <c:pt idx="996">
                  <c:v>17.981180641489239</c:v>
                </c:pt>
                <c:pt idx="997">
                  <c:v>18.009497461397093</c:v>
                </c:pt>
                <c:pt idx="998">
                  <c:v>18.236032020659952</c:v>
                </c:pt>
                <c:pt idx="999">
                  <c:v>18.32098248038352</c:v>
                </c:pt>
                <c:pt idx="1000">
                  <c:v>18.377616120199235</c:v>
                </c:pt>
                <c:pt idx="1001">
                  <c:v>18.660784319277806</c:v>
                </c:pt>
                <c:pt idx="1002">
                  <c:v>18.972269338264233</c:v>
                </c:pt>
                <c:pt idx="1003">
                  <c:v>19.057219797987806</c:v>
                </c:pt>
                <c:pt idx="1004">
                  <c:v>19.11385343780352</c:v>
                </c:pt>
                <c:pt idx="1005">
                  <c:v>19.170487077619235</c:v>
                </c:pt>
                <c:pt idx="1006">
                  <c:v>19.538605736421374</c:v>
                </c:pt>
                <c:pt idx="1007">
                  <c:v>19.680189835960661</c:v>
                </c:pt>
                <c:pt idx="1008">
                  <c:v>19.708506655868518</c:v>
                </c:pt>
                <c:pt idx="1009">
                  <c:v>19.935041215131374</c:v>
                </c:pt>
                <c:pt idx="1010">
                  <c:v>20.104942134578518</c:v>
                </c:pt>
                <c:pt idx="1011">
                  <c:v>20.274843054025659</c:v>
                </c:pt>
                <c:pt idx="1012">
                  <c:v>20.303159873933517</c:v>
                </c:pt>
                <c:pt idx="1013">
                  <c:v>20.473060793380657</c:v>
                </c:pt>
                <c:pt idx="1014">
                  <c:v>20.756228992459231</c:v>
                </c:pt>
                <c:pt idx="1015">
                  <c:v>20.8411794521828</c:v>
                </c:pt>
                <c:pt idx="1016">
                  <c:v>21.096030831353513</c:v>
                </c:pt>
                <c:pt idx="1017">
                  <c:v>21.379199030432087</c:v>
                </c:pt>
                <c:pt idx="1018">
                  <c:v>21.605733589694943</c:v>
                </c:pt>
                <c:pt idx="1019">
                  <c:v>21.6340504096028</c:v>
                </c:pt>
                <c:pt idx="1020">
                  <c:v>22.257020447575655</c:v>
                </c:pt>
                <c:pt idx="1021">
                  <c:v>22.285337267483513</c:v>
                </c:pt>
                <c:pt idx="1022">
                  <c:v>22.313654087391367</c:v>
                </c:pt>
                <c:pt idx="1023">
                  <c:v>22.540188646654226</c:v>
                </c:pt>
                <c:pt idx="1024">
                  <c:v>22.625139106377794</c:v>
                </c:pt>
                <c:pt idx="1025">
                  <c:v>22.681772746193509</c:v>
                </c:pt>
                <c:pt idx="1026">
                  <c:v>23.049891404995652</c:v>
                </c:pt>
                <c:pt idx="1027">
                  <c:v>23.64454462306065</c:v>
                </c:pt>
                <c:pt idx="1028">
                  <c:v>23.814445542507794</c:v>
                </c:pt>
                <c:pt idx="1029">
                  <c:v>24.125930561494222</c:v>
                </c:pt>
                <c:pt idx="1030">
                  <c:v>24.125930561494222</c:v>
                </c:pt>
                <c:pt idx="1031">
                  <c:v>24.239197841125648</c:v>
                </c:pt>
                <c:pt idx="1032">
                  <c:v>24.32414830084922</c:v>
                </c:pt>
                <c:pt idx="1033">
                  <c:v>24.465732400388504</c:v>
                </c:pt>
                <c:pt idx="1034">
                  <c:v>24.692266959651363</c:v>
                </c:pt>
                <c:pt idx="1035">
                  <c:v>25.230286537900646</c:v>
                </c:pt>
                <c:pt idx="1036">
                  <c:v>25.428504277255644</c:v>
                </c:pt>
                <c:pt idx="1037">
                  <c:v>25.541771556887074</c:v>
                </c:pt>
                <c:pt idx="1038">
                  <c:v>25.739989296242072</c:v>
                </c:pt>
                <c:pt idx="1039">
                  <c:v>25.853256575873502</c:v>
                </c:pt>
                <c:pt idx="1040">
                  <c:v>25.853256575873502</c:v>
                </c:pt>
                <c:pt idx="1041">
                  <c:v>26.023157495320643</c:v>
                </c:pt>
                <c:pt idx="1042">
                  <c:v>26.249692054583502</c:v>
                </c:pt>
                <c:pt idx="1043">
                  <c:v>26.391276154122785</c:v>
                </c:pt>
                <c:pt idx="1044">
                  <c:v>26.476226613846357</c:v>
                </c:pt>
                <c:pt idx="1045">
                  <c:v>26.674444353201356</c:v>
                </c:pt>
                <c:pt idx="1046">
                  <c:v>26.759394812924928</c:v>
                </c:pt>
                <c:pt idx="1047">
                  <c:v>27.665533049976354</c:v>
                </c:pt>
                <c:pt idx="1048">
                  <c:v>29.166324505092778</c:v>
                </c:pt>
                <c:pt idx="1049">
                  <c:v>29.732660903249919</c:v>
                </c:pt>
                <c:pt idx="1050">
                  <c:v>29.732660903249919</c:v>
                </c:pt>
                <c:pt idx="1051">
                  <c:v>30.298997301407063</c:v>
                </c:pt>
                <c:pt idx="1052">
                  <c:v>30.865333699564204</c:v>
                </c:pt>
                <c:pt idx="1053">
                  <c:v>31.148501898642774</c:v>
                </c:pt>
                <c:pt idx="1054">
                  <c:v>31.431670097721344</c:v>
                </c:pt>
                <c:pt idx="1055">
                  <c:v>31.714838296799915</c:v>
                </c:pt>
                <c:pt idx="1056">
                  <c:v>31.998006495878485</c:v>
                </c:pt>
                <c:pt idx="1057">
                  <c:v>31.998006495878485</c:v>
                </c:pt>
                <c:pt idx="1058">
                  <c:v>32.564342894035626</c:v>
                </c:pt>
                <c:pt idx="1059">
                  <c:v>33.130679292192767</c:v>
                </c:pt>
                <c:pt idx="1060">
                  <c:v>33.980183889428481</c:v>
                </c:pt>
                <c:pt idx="1061">
                  <c:v>35.679193083899904</c:v>
                </c:pt>
                <c:pt idx="1062">
                  <c:v>36.811865880214185</c:v>
                </c:pt>
                <c:pt idx="1063">
                  <c:v>37.944538676528467</c:v>
                </c:pt>
                <c:pt idx="1064">
                  <c:v>38.227706875607041</c:v>
                </c:pt>
                <c:pt idx="1065">
                  <c:v>38.227706875607041</c:v>
                </c:pt>
                <c:pt idx="1066">
                  <c:v>39.926716070078463</c:v>
                </c:pt>
                <c:pt idx="1067">
                  <c:v>39.926716070078463</c:v>
                </c:pt>
                <c:pt idx="1068">
                  <c:v>40.209884269157037</c:v>
                </c:pt>
                <c:pt idx="1069">
                  <c:v>41.908893463628459</c:v>
                </c:pt>
                <c:pt idx="1070">
                  <c:v>43.041566259942741</c:v>
                </c:pt>
                <c:pt idx="1071">
                  <c:v>43.607902658099881</c:v>
                </c:pt>
                <c:pt idx="1072">
                  <c:v>45.306911852571304</c:v>
                </c:pt>
                <c:pt idx="1073">
                  <c:v>46.439584648885592</c:v>
                </c:pt>
                <c:pt idx="1074">
                  <c:v>46.439584648885592</c:v>
                </c:pt>
                <c:pt idx="1075">
                  <c:v>48.138593843357015</c:v>
                </c:pt>
                <c:pt idx="1076">
                  <c:v>48.704930241514155</c:v>
                </c:pt>
                <c:pt idx="1077">
                  <c:v>50.403939435985578</c:v>
                </c:pt>
                <c:pt idx="1078">
                  <c:v>51.819780431378433</c:v>
                </c:pt>
                <c:pt idx="1079">
                  <c:v>53.235621426771282</c:v>
                </c:pt>
                <c:pt idx="1080">
                  <c:v>55.500967019399852</c:v>
                </c:pt>
                <c:pt idx="1081">
                  <c:v>62.297003797285548</c:v>
                </c:pt>
                <c:pt idx="1082">
                  <c:v>62.580171996364115</c:v>
                </c:pt>
                <c:pt idx="1083">
                  <c:v>68.526704177014096</c:v>
                </c:pt>
                <c:pt idx="1084">
                  <c:v>72.207890765035515</c:v>
                </c:pt>
                <c:pt idx="1085">
                  <c:v>73.057395362271237</c:v>
                </c:pt>
                <c:pt idx="1086">
                  <c:v>76.172245552135507</c:v>
                </c:pt>
                <c:pt idx="1087">
                  <c:v>90.330655506064048</c:v>
                </c:pt>
                <c:pt idx="1088">
                  <c:v>94.295010293164026</c:v>
                </c:pt>
                <c:pt idx="1089">
                  <c:v>95.144514890399748</c:v>
                </c:pt>
                <c:pt idx="1090">
                  <c:v>113.26727963142827</c:v>
                </c:pt>
                <c:pt idx="1091">
                  <c:v>119.49698001115682</c:v>
                </c:pt>
                <c:pt idx="1092">
                  <c:v>123.74450299733537</c:v>
                </c:pt>
                <c:pt idx="1093">
                  <c:v>131.10687617337823</c:v>
                </c:pt>
                <c:pt idx="1094">
                  <c:v>154.04350029874243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AE-4BC5-B58C-017DFFE038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40912"/>
        <c:axId val="206733648"/>
      </c:scatterChart>
      <c:valAx>
        <c:axId val="209940912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Exceedence</a:t>
                </a:r>
                <a:r>
                  <a:rPr lang="en-US" baseline="0"/>
                  <a:t> Percent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733648"/>
        <c:crosses val="autoZero"/>
        <c:crossBetween val="midCat"/>
      </c:valAx>
      <c:valAx>
        <c:axId val="20673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Streamflow</a:t>
                </a:r>
                <a:r>
                  <a:rPr lang="en-US" baseline="0"/>
                  <a:t> (cu. m/s)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940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1999</a:t>
            </a:r>
            <a:r>
              <a:rPr lang="en-US" baseline="0">
                <a:solidFill>
                  <a:schemeClr val="tx1"/>
                </a:solidFill>
              </a:rPr>
              <a:t> Flow Frequency</a:t>
            </a:r>
            <a:endParaRPr lang="en-US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'1999 FD Curve'!$D$2:$D$366</c:f>
              <c:numCache>
                <c:formatCode>General</c:formatCode>
                <c:ptCount val="365"/>
                <c:pt idx="0">
                  <c:v>99.726775956284158</c:v>
                </c:pt>
                <c:pt idx="1">
                  <c:v>98.770491803278688</c:v>
                </c:pt>
                <c:pt idx="2">
                  <c:v>98.770491803278688</c:v>
                </c:pt>
                <c:pt idx="3">
                  <c:v>98.770491803278688</c:v>
                </c:pt>
                <c:pt idx="4">
                  <c:v>98.770491803278688</c:v>
                </c:pt>
                <c:pt idx="5">
                  <c:v>98.770491803278688</c:v>
                </c:pt>
                <c:pt idx="6">
                  <c:v>98.770491803278688</c:v>
                </c:pt>
                <c:pt idx="7">
                  <c:v>95.21857923497268</c:v>
                </c:pt>
                <c:pt idx="8">
                  <c:v>95.21857923497268</c:v>
                </c:pt>
                <c:pt idx="9">
                  <c:v>95.21857923497268</c:v>
                </c:pt>
                <c:pt idx="10">
                  <c:v>95.21857923497268</c:v>
                </c:pt>
                <c:pt idx="11">
                  <c:v>95.21857923497268</c:v>
                </c:pt>
                <c:pt idx="12">
                  <c:v>95.21857923497268</c:v>
                </c:pt>
                <c:pt idx="13">
                  <c:v>95.21857923497268</c:v>
                </c:pt>
                <c:pt idx="14">
                  <c:v>95.21857923497268</c:v>
                </c:pt>
                <c:pt idx="15">
                  <c:v>95.21857923497268</c:v>
                </c:pt>
                <c:pt idx="16">
                  <c:v>95.21857923497268</c:v>
                </c:pt>
                <c:pt idx="17">
                  <c:v>95.21857923497268</c:v>
                </c:pt>
                <c:pt idx="18">
                  <c:v>95.21857923497268</c:v>
                </c:pt>
                <c:pt idx="19">
                  <c:v>95.21857923497268</c:v>
                </c:pt>
                <c:pt idx="20">
                  <c:v>95.21857923497268</c:v>
                </c:pt>
                <c:pt idx="21">
                  <c:v>95.21857923497268</c:v>
                </c:pt>
                <c:pt idx="22">
                  <c:v>95.21857923497268</c:v>
                </c:pt>
                <c:pt idx="23">
                  <c:v>95.21857923497268</c:v>
                </c:pt>
                <c:pt idx="24">
                  <c:v>95.21857923497268</c:v>
                </c:pt>
                <c:pt idx="25">
                  <c:v>95.21857923497268</c:v>
                </c:pt>
                <c:pt idx="26">
                  <c:v>95.21857923497268</c:v>
                </c:pt>
                <c:pt idx="27">
                  <c:v>87.568306010928964</c:v>
                </c:pt>
                <c:pt idx="28">
                  <c:v>87.568306010928964</c:v>
                </c:pt>
                <c:pt idx="29">
                  <c:v>87.568306010928964</c:v>
                </c:pt>
                <c:pt idx="30">
                  <c:v>87.568306010928964</c:v>
                </c:pt>
                <c:pt idx="31">
                  <c:v>87.568306010928964</c:v>
                </c:pt>
                <c:pt idx="32">
                  <c:v>87.568306010928964</c:v>
                </c:pt>
                <c:pt idx="33">
                  <c:v>87.568306010928964</c:v>
                </c:pt>
                <c:pt idx="34">
                  <c:v>87.568306010928964</c:v>
                </c:pt>
                <c:pt idx="35">
                  <c:v>87.568306010928964</c:v>
                </c:pt>
                <c:pt idx="36">
                  <c:v>87.568306010928964</c:v>
                </c:pt>
                <c:pt idx="37">
                  <c:v>87.568306010928964</c:v>
                </c:pt>
                <c:pt idx="38">
                  <c:v>87.568306010928964</c:v>
                </c:pt>
                <c:pt idx="39">
                  <c:v>87.568306010928964</c:v>
                </c:pt>
                <c:pt idx="40">
                  <c:v>87.568306010928964</c:v>
                </c:pt>
                <c:pt idx="41">
                  <c:v>87.568306010928964</c:v>
                </c:pt>
                <c:pt idx="42">
                  <c:v>87.568306010928964</c:v>
                </c:pt>
                <c:pt idx="43">
                  <c:v>87.568306010928964</c:v>
                </c:pt>
                <c:pt idx="44">
                  <c:v>87.568306010928964</c:v>
                </c:pt>
                <c:pt idx="45">
                  <c:v>87.568306010928964</c:v>
                </c:pt>
                <c:pt idx="46">
                  <c:v>87.568306010928964</c:v>
                </c:pt>
                <c:pt idx="47">
                  <c:v>87.568306010928964</c:v>
                </c:pt>
                <c:pt idx="48">
                  <c:v>87.568306010928964</c:v>
                </c:pt>
                <c:pt idx="49">
                  <c:v>87.568306010928964</c:v>
                </c:pt>
                <c:pt idx="50">
                  <c:v>87.568306010928964</c:v>
                </c:pt>
                <c:pt idx="51">
                  <c:v>87.568306010928964</c:v>
                </c:pt>
                <c:pt idx="52">
                  <c:v>87.568306010928964</c:v>
                </c:pt>
                <c:pt idx="53">
                  <c:v>87.568306010928964</c:v>
                </c:pt>
                <c:pt idx="54">
                  <c:v>87.568306010928964</c:v>
                </c:pt>
                <c:pt idx="55">
                  <c:v>87.568306010928964</c:v>
                </c:pt>
                <c:pt idx="56">
                  <c:v>87.568306010928964</c:v>
                </c:pt>
                <c:pt idx="57">
                  <c:v>87.568306010928964</c:v>
                </c:pt>
                <c:pt idx="58">
                  <c:v>87.568306010928964</c:v>
                </c:pt>
                <c:pt idx="59">
                  <c:v>87.568306010928964</c:v>
                </c:pt>
                <c:pt idx="60">
                  <c:v>87.568306010928964</c:v>
                </c:pt>
                <c:pt idx="61">
                  <c:v>87.568306010928964</c:v>
                </c:pt>
                <c:pt idx="62">
                  <c:v>87.568306010928964</c:v>
                </c:pt>
                <c:pt idx="63">
                  <c:v>79.644808743169406</c:v>
                </c:pt>
                <c:pt idx="64">
                  <c:v>79.644808743169406</c:v>
                </c:pt>
                <c:pt idx="65">
                  <c:v>79.644808743169406</c:v>
                </c:pt>
                <c:pt idx="66">
                  <c:v>79.644808743169406</c:v>
                </c:pt>
                <c:pt idx="67">
                  <c:v>79.644808743169406</c:v>
                </c:pt>
                <c:pt idx="68">
                  <c:v>79.644808743169406</c:v>
                </c:pt>
                <c:pt idx="69">
                  <c:v>79.644808743169406</c:v>
                </c:pt>
                <c:pt idx="70">
                  <c:v>79.644808743169406</c:v>
                </c:pt>
                <c:pt idx="71">
                  <c:v>79.644808743169406</c:v>
                </c:pt>
                <c:pt idx="72">
                  <c:v>79.644808743169406</c:v>
                </c:pt>
                <c:pt idx="73">
                  <c:v>79.644808743169406</c:v>
                </c:pt>
                <c:pt idx="74">
                  <c:v>79.644808743169406</c:v>
                </c:pt>
                <c:pt idx="75">
                  <c:v>79.644808743169406</c:v>
                </c:pt>
                <c:pt idx="76">
                  <c:v>79.644808743169406</c:v>
                </c:pt>
                <c:pt idx="77">
                  <c:v>79.644808743169406</c:v>
                </c:pt>
                <c:pt idx="78">
                  <c:v>79.644808743169406</c:v>
                </c:pt>
                <c:pt idx="79">
                  <c:v>79.644808743169406</c:v>
                </c:pt>
                <c:pt idx="80">
                  <c:v>79.644808743169406</c:v>
                </c:pt>
                <c:pt idx="81">
                  <c:v>79.644808743169406</c:v>
                </c:pt>
                <c:pt idx="82">
                  <c:v>79.644808743169406</c:v>
                </c:pt>
                <c:pt idx="83">
                  <c:v>79.644808743169406</c:v>
                </c:pt>
                <c:pt idx="84">
                  <c:v>79.644808743169406</c:v>
                </c:pt>
                <c:pt idx="85">
                  <c:v>75.956284153005456</c:v>
                </c:pt>
                <c:pt idx="86">
                  <c:v>75.956284153005456</c:v>
                </c:pt>
                <c:pt idx="87">
                  <c:v>75.956284153005456</c:v>
                </c:pt>
                <c:pt idx="88">
                  <c:v>75.956284153005456</c:v>
                </c:pt>
                <c:pt idx="89">
                  <c:v>75.956284153005456</c:v>
                </c:pt>
                <c:pt idx="90">
                  <c:v>73.497267759562845</c:v>
                </c:pt>
                <c:pt idx="91">
                  <c:v>73.497267759562845</c:v>
                </c:pt>
                <c:pt idx="92">
                  <c:v>73.497267759562845</c:v>
                </c:pt>
                <c:pt idx="93">
                  <c:v>73.497267759562845</c:v>
                </c:pt>
                <c:pt idx="94">
                  <c:v>73.497267759562845</c:v>
                </c:pt>
                <c:pt idx="95">
                  <c:v>73.497267759562845</c:v>
                </c:pt>
                <c:pt idx="96">
                  <c:v>73.497267759562845</c:v>
                </c:pt>
                <c:pt idx="97">
                  <c:v>73.497267759562845</c:v>
                </c:pt>
                <c:pt idx="98">
                  <c:v>73.497267759562845</c:v>
                </c:pt>
                <c:pt idx="99">
                  <c:v>73.497267759562845</c:v>
                </c:pt>
                <c:pt idx="100">
                  <c:v>73.497267759562845</c:v>
                </c:pt>
                <c:pt idx="101">
                  <c:v>73.497267759562845</c:v>
                </c:pt>
                <c:pt idx="102">
                  <c:v>73.497267759562845</c:v>
                </c:pt>
                <c:pt idx="103">
                  <c:v>70.628415300546436</c:v>
                </c:pt>
                <c:pt idx="104">
                  <c:v>70.628415300546436</c:v>
                </c:pt>
                <c:pt idx="105">
                  <c:v>70.628415300546436</c:v>
                </c:pt>
                <c:pt idx="106">
                  <c:v>70.628415300546436</c:v>
                </c:pt>
                <c:pt idx="107">
                  <c:v>70.628415300546436</c:v>
                </c:pt>
                <c:pt idx="108">
                  <c:v>70.628415300546436</c:v>
                </c:pt>
                <c:pt idx="109">
                  <c:v>70.628415300546436</c:v>
                </c:pt>
                <c:pt idx="110">
                  <c:v>70.628415300546436</c:v>
                </c:pt>
                <c:pt idx="111">
                  <c:v>68.852459016393439</c:v>
                </c:pt>
                <c:pt idx="112">
                  <c:v>68.852459016393439</c:v>
                </c:pt>
                <c:pt idx="113">
                  <c:v>68.852459016393439</c:v>
                </c:pt>
                <c:pt idx="114">
                  <c:v>68.852459016393439</c:v>
                </c:pt>
                <c:pt idx="115">
                  <c:v>68.852459016393439</c:v>
                </c:pt>
                <c:pt idx="116">
                  <c:v>67.486338797814199</c:v>
                </c:pt>
                <c:pt idx="117">
                  <c:v>67.486338797814199</c:v>
                </c:pt>
                <c:pt idx="118">
                  <c:v>67.486338797814199</c:v>
                </c:pt>
                <c:pt idx="119">
                  <c:v>67.486338797814199</c:v>
                </c:pt>
                <c:pt idx="120">
                  <c:v>67.486338797814199</c:v>
                </c:pt>
                <c:pt idx="121">
                  <c:v>66.666666666666657</c:v>
                </c:pt>
                <c:pt idx="122">
                  <c:v>66.120218579234972</c:v>
                </c:pt>
                <c:pt idx="123">
                  <c:v>66.120218579234972</c:v>
                </c:pt>
                <c:pt idx="124">
                  <c:v>66.120218579234972</c:v>
                </c:pt>
                <c:pt idx="125">
                  <c:v>65.027322404371574</c:v>
                </c:pt>
                <c:pt idx="126">
                  <c:v>65.027322404371574</c:v>
                </c:pt>
                <c:pt idx="127">
                  <c:v>65.027322404371574</c:v>
                </c:pt>
                <c:pt idx="128">
                  <c:v>65.027322404371574</c:v>
                </c:pt>
                <c:pt idx="129">
                  <c:v>65.027322404371574</c:v>
                </c:pt>
                <c:pt idx="130">
                  <c:v>64.207650273224047</c:v>
                </c:pt>
                <c:pt idx="131">
                  <c:v>63.934426229508205</c:v>
                </c:pt>
                <c:pt idx="132">
                  <c:v>63.661202185792355</c:v>
                </c:pt>
                <c:pt idx="133">
                  <c:v>63.387978142076506</c:v>
                </c:pt>
                <c:pt idx="134">
                  <c:v>62.978142076502728</c:v>
                </c:pt>
                <c:pt idx="135">
                  <c:v>62.978142076502728</c:v>
                </c:pt>
                <c:pt idx="136">
                  <c:v>62.568306010928964</c:v>
                </c:pt>
                <c:pt idx="137">
                  <c:v>62.021857923497272</c:v>
                </c:pt>
                <c:pt idx="138">
                  <c:v>62.021857923497272</c:v>
                </c:pt>
                <c:pt idx="139">
                  <c:v>62.021857923497272</c:v>
                </c:pt>
                <c:pt idx="140">
                  <c:v>61.475409836065573</c:v>
                </c:pt>
                <c:pt idx="141">
                  <c:v>61.202185792349731</c:v>
                </c:pt>
                <c:pt idx="142">
                  <c:v>60.928961748633881</c:v>
                </c:pt>
                <c:pt idx="143">
                  <c:v>60.519125683060103</c:v>
                </c:pt>
                <c:pt idx="144">
                  <c:v>60.519125683060103</c:v>
                </c:pt>
                <c:pt idx="145">
                  <c:v>59.83606557377049</c:v>
                </c:pt>
                <c:pt idx="146">
                  <c:v>59.83606557377049</c:v>
                </c:pt>
                <c:pt idx="147">
                  <c:v>59.83606557377049</c:v>
                </c:pt>
                <c:pt idx="148">
                  <c:v>59.153005464480877</c:v>
                </c:pt>
                <c:pt idx="149">
                  <c:v>59.153005464480877</c:v>
                </c:pt>
                <c:pt idx="150">
                  <c:v>58.743169398907099</c:v>
                </c:pt>
                <c:pt idx="151">
                  <c:v>58.469945355191257</c:v>
                </c:pt>
                <c:pt idx="152">
                  <c:v>58.196721311475407</c:v>
                </c:pt>
                <c:pt idx="153">
                  <c:v>57.923497267759558</c:v>
                </c:pt>
                <c:pt idx="154">
                  <c:v>57.513661202185794</c:v>
                </c:pt>
                <c:pt idx="155">
                  <c:v>57.513661202185794</c:v>
                </c:pt>
                <c:pt idx="156">
                  <c:v>56.967213114754102</c:v>
                </c:pt>
                <c:pt idx="157">
                  <c:v>56.967213114754102</c:v>
                </c:pt>
                <c:pt idx="158">
                  <c:v>56.147540983606561</c:v>
                </c:pt>
                <c:pt idx="159">
                  <c:v>56.147540983606561</c:v>
                </c:pt>
                <c:pt idx="160">
                  <c:v>56.147540983606561</c:v>
                </c:pt>
                <c:pt idx="161">
                  <c:v>56.147540983606561</c:v>
                </c:pt>
                <c:pt idx="162">
                  <c:v>55.464480874316934</c:v>
                </c:pt>
                <c:pt idx="163">
                  <c:v>55.05464480874317</c:v>
                </c:pt>
                <c:pt idx="164">
                  <c:v>55.05464480874317</c:v>
                </c:pt>
                <c:pt idx="165">
                  <c:v>54.644808743169406</c:v>
                </c:pt>
                <c:pt idx="166">
                  <c:v>54.371584699453557</c:v>
                </c:pt>
                <c:pt idx="167">
                  <c:v>54.098360655737707</c:v>
                </c:pt>
                <c:pt idx="168">
                  <c:v>53.688524590163937</c:v>
                </c:pt>
                <c:pt idx="169">
                  <c:v>53.688524590163937</c:v>
                </c:pt>
                <c:pt idx="170">
                  <c:v>53.278688524590166</c:v>
                </c:pt>
                <c:pt idx="171">
                  <c:v>53.005464480874323</c:v>
                </c:pt>
                <c:pt idx="172">
                  <c:v>52.322404371584696</c:v>
                </c:pt>
                <c:pt idx="173">
                  <c:v>52.322404371584696</c:v>
                </c:pt>
                <c:pt idx="174">
                  <c:v>52.322404371584696</c:v>
                </c:pt>
                <c:pt idx="175">
                  <c:v>52.322404371584696</c:v>
                </c:pt>
                <c:pt idx="176">
                  <c:v>51.639344262295083</c:v>
                </c:pt>
                <c:pt idx="177">
                  <c:v>51.229508196721305</c:v>
                </c:pt>
                <c:pt idx="178">
                  <c:v>51.229508196721305</c:v>
                </c:pt>
                <c:pt idx="179">
                  <c:v>50.683060109289613</c:v>
                </c:pt>
                <c:pt idx="180">
                  <c:v>50.683060109289613</c:v>
                </c:pt>
                <c:pt idx="181">
                  <c:v>50.136612021857921</c:v>
                </c:pt>
                <c:pt idx="182">
                  <c:v>50.136612021857921</c:v>
                </c:pt>
                <c:pt idx="183">
                  <c:v>49.72677595628415</c:v>
                </c:pt>
                <c:pt idx="184">
                  <c:v>49.31693989071038</c:v>
                </c:pt>
                <c:pt idx="185">
                  <c:v>49.31693989071038</c:v>
                </c:pt>
                <c:pt idx="186">
                  <c:v>48.907103825136609</c:v>
                </c:pt>
                <c:pt idx="187">
                  <c:v>48.633879781420767</c:v>
                </c:pt>
                <c:pt idx="188">
                  <c:v>48.360655737704917</c:v>
                </c:pt>
                <c:pt idx="189">
                  <c:v>48.087431693989068</c:v>
                </c:pt>
                <c:pt idx="190">
                  <c:v>47.814207650273218</c:v>
                </c:pt>
                <c:pt idx="191">
                  <c:v>47.404371584699454</c:v>
                </c:pt>
                <c:pt idx="192">
                  <c:v>47.404371584699454</c:v>
                </c:pt>
                <c:pt idx="193">
                  <c:v>46.994535519125684</c:v>
                </c:pt>
                <c:pt idx="194">
                  <c:v>46.448087431693992</c:v>
                </c:pt>
                <c:pt idx="195">
                  <c:v>46.448087431693992</c:v>
                </c:pt>
                <c:pt idx="196">
                  <c:v>46.448087431693992</c:v>
                </c:pt>
                <c:pt idx="197">
                  <c:v>45.901639344262293</c:v>
                </c:pt>
                <c:pt idx="198">
                  <c:v>45.62841530054645</c:v>
                </c:pt>
                <c:pt idx="199">
                  <c:v>45.355191256830601</c:v>
                </c:pt>
                <c:pt idx="200">
                  <c:v>45.081967213114751</c:v>
                </c:pt>
                <c:pt idx="201">
                  <c:v>44.808743169398909</c:v>
                </c:pt>
                <c:pt idx="202">
                  <c:v>44.535519125683059</c:v>
                </c:pt>
                <c:pt idx="203">
                  <c:v>44.26229508196721</c:v>
                </c:pt>
                <c:pt idx="204">
                  <c:v>43.989071038251367</c:v>
                </c:pt>
                <c:pt idx="205">
                  <c:v>43.579234972677597</c:v>
                </c:pt>
                <c:pt idx="206">
                  <c:v>43.579234972677597</c:v>
                </c:pt>
                <c:pt idx="207">
                  <c:v>43.169398907103826</c:v>
                </c:pt>
                <c:pt idx="208">
                  <c:v>42.896174863387976</c:v>
                </c:pt>
                <c:pt idx="209">
                  <c:v>42.622950819672127</c:v>
                </c:pt>
                <c:pt idx="210">
                  <c:v>42.349726775956285</c:v>
                </c:pt>
                <c:pt idx="211">
                  <c:v>42.076502732240442</c:v>
                </c:pt>
                <c:pt idx="212">
                  <c:v>41.803278688524593</c:v>
                </c:pt>
                <c:pt idx="213">
                  <c:v>41.393442622950822</c:v>
                </c:pt>
                <c:pt idx="214">
                  <c:v>41.393442622950822</c:v>
                </c:pt>
                <c:pt idx="215">
                  <c:v>40.983606557377051</c:v>
                </c:pt>
                <c:pt idx="216">
                  <c:v>40.710382513661202</c:v>
                </c:pt>
                <c:pt idx="217">
                  <c:v>40.437158469945359</c:v>
                </c:pt>
                <c:pt idx="218">
                  <c:v>40.16393442622951</c:v>
                </c:pt>
                <c:pt idx="219">
                  <c:v>39.89071038251366</c:v>
                </c:pt>
                <c:pt idx="220">
                  <c:v>39.617486338797811</c:v>
                </c:pt>
                <c:pt idx="221">
                  <c:v>39.344262295081968</c:v>
                </c:pt>
                <c:pt idx="222">
                  <c:v>39.071038251366119</c:v>
                </c:pt>
                <c:pt idx="223">
                  <c:v>38.797814207650269</c:v>
                </c:pt>
                <c:pt idx="224">
                  <c:v>38.524590163934427</c:v>
                </c:pt>
                <c:pt idx="225">
                  <c:v>38.251366120218577</c:v>
                </c:pt>
                <c:pt idx="226">
                  <c:v>37.978142076502728</c:v>
                </c:pt>
                <c:pt idx="227">
                  <c:v>37.704918032786885</c:v>
                </c:pt>
                <c:pt idx="228">
                  <c:v>37.431693989071043</c:v>
                </c:pt>
                <c:pt idx="229">
                  <c:v>37.158469945355193</c:v>
                </c:pt>
                <c:pt idx="230">
                  <c:v>36.885245901639344</c:v>
                </c:pt>
                <c:pt idx="231">
                  <c:v>36.612021857923501</c:v>
                </c:pt>
                <c:pt idx="232">
                  <c:v>36.202185792349731</c:v>
                </c:pt>
                <c:pt idx="233">
                  <c:v>36.202185792349731</c:v>
                </c:pt>
                <c:pt idx="234">
                  <c:v>35.79234972677596</c:v>
                </c:pt>
                <c:pt idx="235">
                  <c:v>35.519125683060111</c:v>
                </c:pt>
                <c:pt idx="236">
                  <c:v>35.10928961748634</c:v>
                </c:pt>
                <c:pt idx="237">
                  <c:v>35.10928961748634</c:v>
                </c:pt>
                <c:pt idx="238">
                  <c:v>34.562841530054641</c:v>
                </c:pt>
                <c:pt idx="239">
                  <c:v>34.562841530054641</c:v>
                </c:pt>
                <c:pt idx="240">
                  <c:v>34.15300546448087</c:v>
                </c:pt>
                <c:pt idx="241">
                  <c:v>33.879781420765028</c:v>
                </c:pt>
                <c:pt idx="242">
                  <c:v>33.606557377049178</c:v>
                </c:pt>
                <c:pt idx="243">
                  <c:v>33.333333333333329</c:v>
                </c:pt>
                <c:pt idx="244">
                  <c:v>33.060109289617486</c:v>
                </c:pt>
                <c:pt idx="245">
                  <c:v>32.786885245901637</c:v>
                </c:pt>
                <c:pt idx="246">
                  <c:v>32.513661202185787</c:v>
                </c:pt>
                <c:pt idx="247">
                  <c:v>32.240437158469945</c:v>
                </c:pt>
                <c:pt idx="248">
                  <c:v>31.693989071038253</c:v>
                </c:pt>
                <c:pt idx="249">
                  <c:v>31.693989071038253</c:v>
                </c:pt>
                <c:pt idx="250">
                  <c:v>31.693989071038253</c:v>
                </c:pt>
                <c:pt idx="251">
                  <c:v>31.147540983606557</c:v>
                </c:pt>
                <c:pt idx="252">
                  <c:v>30.874316939890711</c:v>
                </c:pt>
                <c:pt idx="253">
                  <c:v>30.464480874316941</c:v>
                </c:pt>
                <c:pt idx="254">
                  <c:v>30.464480874316941</c:v>
                </c:pt>
                <c:pt idx="255">
                  <c:v>30.05464480874317</c:v>
                </c:pt>
                <c:pt idx="256">
                  <c:v>29.78142076502732</c:v>
                </c:pt>
                <c:pt idx="257">
                  <c:v>29.508196721311474</c:v>
                </c:pt>
                <c:pt idx="258">
                  <c:v>29.234972677595628</c:v>
                </c:pt>
                <c:pt idx="259">
                  <c:v>28.961748633879779</c:v>
                </c:pt>
                <c:pt idx="260">
                  <c:v>28.688524590163933</c:v>
                </c:pt>
                <c:pt idx="261">
                  <c:v>28.278688524590162</c:v>
                </c:pt>
                <c:pt idx="262">
                  <c:v>28.278688524590162</c:v>
                </c:pt>
                <c:pt idx="263">
                  <c:v>27.868852459016392</c:v>
                </c:pt>
                <c:pt idx="264">
                  <c:v>27.595628415300546</c:v>
                </c:pt>
                <c:pt idx="265">
                  <c:v>27.322404371584703</c:v>
                </c:pt>
                <c:pt idx="266">
                  <c:v>27.049180327868854</c:v>
                </c:pt>
                <c:pt idx="267">
                  <c:v>26.775956284153008</c:v>
                </c:pt>
                <c:pt idx="268">
                  <c:v>26.502732240437162</c:v>
                </c:pt>
                <c:pt idx="269">
                  <c:v>26.229508196721312</c:v>
                </c:pt>
                <c:pt idx="270">
                  <c:v>25.956284153005466</c:v>
                </c:pt>
                <c:pt idx="271">
                  <c:v>25.683060109289617</c:v>
                </c:pt>
                <c:pt idx="272">
                  <c:v>25.273224043715846</c:v>
                </c:pt>
                <c:pt idx="273">
                  <c:v>25.273224043715846</c:v>
                </c:pt>
                <c:pt idx="274">
                  <c:v>24.726775956284154</c:v>
                </c:pt>
                <c:pt idx="275">
                  <c:v>24.726775956284154</c:v>
                </c:pt>
                <c:pt idx="276">
                  <c:v>24.316939890710383</c:v>
                </c:pt>
                <c:pt idx="277">
                  <c:v>24.043715846994534</c:v>
                </c:pt>
                <c:pt idx="278">
                  <c:v>23.770491803278688</c:v>
                </c:pt>
                <c:pt idx="279">
                  <c:v>23.497267759562842</c:v>
                </c:pt>
                <c:pt idx="280">
                  <c:v>23.087431693989071</c:v>
                </c:pt>
                <c:pt idx="281">
                  <c:v>23.087431693989071</c:v>
                </c:pt>
                <c:pt idx="282">
                  <c:v>22.6775956284153</c:v>
                </c:pt>
                <c:pt idx="283">
                  <c:v>22.404371584699454</c:v>
                </c:pt>
                <c:pt idx="284">
                  <c:v>22.131147540983605</c:v>
                </c:pt>
                <c:pt idx="285">
                  <c:v>21.857923497267759</c:v>
                </c:pt>
                <c:pt idx="286">
                  <c:v>21.584699453551913</c:v>
                </c:pt>
                <c:pt idx="287">
                  <c:v>21.311475409836063</c:v>
                </c:pt>
                <c:pt idx="288">
                  <c:v>20.901639344262296</c:v>
                </c:pt>
                <c:pt idx="289">
                  <c:v>20.901639344262296</c:v>
                </c:pt>
                <c:pt idx="290">
                  <c:v>20.491803278688526</c:v>
                </c:pt>
                <c:pt idx="291">
                  <c:v>20.081967213114755</c:v>
                </c:pt>
                <c:pt idx="292">
                  <c:v>20.081967213114755</c:v>
                </c:pt>
                <c:pt idx="293">
                  <c:v>19.672131147540984</c:v>
                </c:pt>
                <c:pt idx="294">
                  <c:v>19.398907103825135</c:v>
                </c:pt>
                <c:pt idx="295">
                  <c:v>19.125683060109289</c:v>
                </c:pt>
                <c:pt idx="296">
                  <c:v>18.852459016393443</c:v>
                </c:pt>
                <c:pt idx="297">
                  <c:v>18.579234972677597</c:v>
                </c:pt>
                <c:pt idx="298">
                  <c:v>18.306010928961751</c:v>
                </c:pt>
                <c:pt idx="299">
                  <c:v>18.032786885245901</c:v>
                </c:pt>
                <c:pt idx="300">
                  <c:v>17.759562841530055</c:v>
                </c:pt>
                <c:pt idx="301">
                  <c:v>17.486338797814209</c:v>
                </c:pt>
                <c:pt idx="302">
                  <c:v>17.21311475409836</c:v>
                </c:pt>
                <c:pt idx="303">
                  <c:v>16.939890710382514</c:v>
                </c:pt>
                <c:pt idx="304">
                  <c:v>16.666666666666664</c:v>
                </c:pt>
                <c:pt idx="305">
                  <c:v>16.393442622950818</c:v>
                </c:pt>
                <c:pt idx="306">
                  <c:v>16.120218579234972</c:v>
                </c:pt>
                <c:pt idx="307">
                  <c:v>15.846994535519126</c:v>
                </c:pt>
                <c:pt idx="308">
                  <c:v>15.573770491803279</c:v>
                </c:pt>
                <c:pt idx="309">
                  <c:v>15.300546448087433</c:v>
                </c:pt>
                <c:pt idx="310">
                  <c:v>15.027322404371585</c:v>
                </c:pt>
                <c:pt idx="311">
                  <c:v>14.754098360655737</c:v>
                </c:pt>
                <c:pt idx="312">
                  <c:v>14.480874316939889</c:v>
                </c:pt>
                <c:pt idx="313">
                  <c:v>14.207650273224044</c:v>
                </c:pt>
                <c:pt idx="314">
                  <c:v>13.934426229508196</c:v>
                </c:pt>
                <c:pt idx="315">
                  <c:v>13.661202185792352</c:v>
                </c:pt>
                <c:pt idx="316">
                  <c:v>13.387978142076504</c:v>
                </c:pt>
                <c:pt idx="317">
                  <c:v>13.114754098360656</c:v>
                </c:pt>
                <c:pt idx="318">
                  <c:v>12.841530054644808</c:v>
                </c:pt>
                <c:pt idx="319">
                  <c:v>12.568306010928962</c:v>
                </c:pt>
                <c:pt idx="320">
                  <c:v>12.295081967213115</c:v>
                </c:pt>
                <c:pt idx="321">
                  <c:v>12.021857923497267</c:v>
                </c:pt>
                <c:pt idx="322">
                  <c:v>11.748633879781421</c:v>
                </c:pt>
                <c:pt idx="323">
                  <c:v>11.475409836065573</c:v>
                </c:pt>
                <c:pt idx="324">
                  <c:v>11.202185792349727</c:v>
                </c:pt>
                <c:pt idx="325">
                  <c:v>10.928961748633879</c:v>
                </c:pt>
                <c:pt idx="326">
                  <c:v>10.655737704918032</c:v>
                </c:pt>
                <c:pt idx="327">
                  <c:v>10.382513661202186</c:v>
                </c:pt>
                <c:pt idx="328">
                  <c:v>10.10928961748634</c:v>
                </c:pt>
                <c:pt idx="329">
                  <c:v>9.8360655737704921</c:v>
                </c:pt>
                <c:pt idx="330">
                  <c:v>9.5628415300546443</c:v>
                </c:pt>
                <c:pt idx="331">
                  <c:v>9.2896174863387984</c:v>
                </c:pt>
                <c:pt idx="332">
                  <c:v>9.0163934426229506</c:v>
                </c:pt>
                <c:pt idx="333">
                  <c:v>8.7431693989071047</c:v>
                </c:pt>
                <c:pt idx="334">
                  <c:v>8.4699453551912569</c:v>
                </c:pt>
                <c:pt idx="335">
                  <c:v>8.1967213114754092</c:v>
                </c:pt>
                <c:pt idx="336">
                  <c:v>7.9234972677595632</c:v>
                </c:pt>
                <c:pt idx="337">
                  <c:v>7.6502732240437163</c:v>
                </c:pt>
                <c:pt idx="338">
                  <c:v>7.3770491803278686</c:v>
                </c:pt>
                <c:pt idx="339">
                  <c:v>7.1038251366120218</c:v>
                </c:pt>
                <c:pt idx="340">
                  <c:v>6.8306010928961758</c:v>
                </c:pt>
                <c:pt idx="341">
                  <c:v>6.557377049180328</c:v>
                </c:pt>
                <c:pt idx="342">
                  <c:v>6.2841530054644812</c:v>
                </c:pt>
                <c:pt idx="343">
                  <c:v>6.0109289617486334</c:v>
                </c:pt>
                <c:pt idx="344">
                  <c:v>5.7377049180327866</c:v>
                </c:pt>
                <c:pt idx="345">
                  <c:v>5.4644808743169397</c:v>
                </c:pt>
                <c:pt idx="346">
                  <c:v>5.1912568306010929</c:v>
                </c:pt>
                <c:pt idx="347">
                  <c:v>4.918032786885246</c:v>
                </c:pt>
                <c:pt idx="348">
                  <c:v>4.6448087431693992</c:v>
                </c:pt>
                <c:pt idx="349">
                  <c:v>4.3715846994535523</c:v>
                </c:pt>
                <c:pt idx="350">
                  <c:v>4.0983606557377046</c:v>
                </c:pt>
                <c:pt idx="351">
                  <c:v>3.8251366120218582</c:v>
                </c:pt>
                <c:pt idx="352">
                  <c:v>3.5519125683060109</c:v>
                </c:pt>
                <c:pt idx="353">
                  <c:v>3.278688524590164</c:v>
                </c:pt>
                <c:pt idx="354">
                  <c:v>3.0054644808743167</c:v>
                </c:pt>
                <c:pt idx="355">
                  <c:v>2.7322404371584699</c:v>
                </c:pt>
                <c:pt idx="356">
                  <c:v>2.459016393442623</c:v>
                </c:pt>
                <c:pt idx="357">
                  <c:v>2.1857923497267762</c:v>
                </c:pt>
                <c:pt idx="358">
                  <c:v>1.9125683060109291</c:v>
                </c:pt>
                <c:pt idx="359">
                  <c:v>1.639344262295082</c:v>
                </c:pt>
                <c:pt idx="360">
                  <c:v>1.3661202185792349</c:v>
                </c:pt>
                <c:pt idx="361">
                  <c:v>1.0928961748633881</c:v>
                </c:pt>
                <c:pt idx="362">
                  <c:v>0.81967213114754101</c:v>
                </c:pt>
                <c:pt idx="363">
                  <c:v>0.54644808743169404</c:v>
                </c:pt>
                <c:pt idx="364">
                  <c:v>0.27322404371584702</c:v>
                </c:pt>
              </c:numCache>
            </c:numRef>
          </c:xVal>
          <c:yVal>
            <c:numRef>
              <c:f>'1999 FD Curve'!$B$2:$B$366</c:f>
              <c:numCache>
                <c:formatCode>General</c:formatCode>
                <c:ptCount val="365"/>
                <c:pt idx="0">
                  <c:v>0.48138593843357014</c:v>
                </c:pt>
                <c:pt idx="1">
                  <c:v>0.5097027583414272</c:v>
                </c:pt>
                <c:pt idx="2">
                  <c:v>0.5097027583414272</c:v>
                </c:pt>
                <c:pt idx="3">
                  <c:v>0.5097027583414272</c:v>
                </c:pt>
                <c:pt idx="4">
                  <c:v>0.5097027583414272</c:v>
                </c:pt>
                <c:pt idx="5">
                  <c:v>0.5097027583414272</c:v>
                </c:pt>
                <c:pt idx="6">
                  <c:v>0.5097027583414272</c:v>
                </c:pt>
                <c:pt idx="7">
                  <c:v>0.53801957824928426</c:v>
                </c:pt>
                <c:pt idx="8">
                  <c:v>0.53801957824928426</c:v>
                </c:pt>
                <c:pt idx="9">
                  <c:v>0.53801957824928426</c:v>
                </c:pt>
                <c:pt idx="10">
                  <c:v>0.53801957824928426</c:v>
                </c:pt>
                <c:pt idx="11">
                  <c:v>0.53801957824928426</c:v>
                </c:pt>
                <c:pt idx="12">
                  <c:v>0.53801957824928426</c:v>
                </c:pt>
                <c:pt idx="13">
                  <c:v>0.53801957824928426</c:v>
                </c:pt>
                <c:pt idx="14">
                  <c:v>0.53801957824928426</c:v>
                </c:pt>
                <c:pt idx="15">
                  <c:v>0.53801957824928426</c:v>
                </c:pt>
                <c:pt idx="16">
                  <c:v>0.53801957824928426</c:v>
                </c:pt>
                <c:pt idx="17">
                  <c:v>0.53801957824928426</c:v>
                </c:pt>
                <c:pt idx="18">
                  <c:v>0.53801957824928426</c:v>
                </c:pt>
                <c:pt idx="19">
                  <c:v>0.53801957824928426</c:v>
                </c:pt>
                <c:pt idx="20">
                  <c:v>0.53801957824928426</c:v>
                </c:pt>
                <c:pt idx="21">
                  <c:v>0.53801957824928426</c:v>
                </c:pt>
                <c:pt idx="22">
                  <c:v>0.53801957824928426</c:v>
                </c:pt>
                <c:pt idx="23">
                  <c:v>0.53801957824928426</c:v>
                </c:pt>
                <c:pt idx="24">
                  <c:v>0.53801957824928426</c:v>
                </c:pt>
                <c:pt idx="25">
                  <c:v>0.53801957824928426</c:v>
                </c:pt>
                <c:pt idx="26">
                  <c:v>0.53801957824928426</c:v>
                </c:pt>
                <c:pt idx="27">
                  <c:v>0.56633639815714132</c:v>
                </c:pt>
                <c:pt idx="28">
                  <c:v>0.56633639815714132</c:v>
                </c:pt>
                <c:pt idx="29">
                  <c:v>0.56633639815714132</c:v>
                </c:pt>
                <c:pt idx="30">
                  <c:v>0.56633639815714132</c:v>
                </c:pt>
                <c:pt idx="31">
                  <c:v>0.56633639815714132</c:v>
                </c:pt>
                <c:pt idx="32">
                  <c:v>0.56633639815714132</c:v>
                </c:pt>
                <c:pt idx="33">
                  <c:v>0.56633639815714132</c:v>
                </c:pt>
                <c:pt idx="34">
                  <c:v>0.56633639815714132</c:v>
                </c:pt>
                <c:pt idx="35">
                  <c:v>0.56633639815714132</c:v>
                </c:pt>
                <c:pt idx="36">
                  <c:v>0.56633639815714132</c:v>
                </c:pt>
                <c:pt idx="37">
                  <c:v>0.56633639815714132</c:v>
                </c:pt>
                <c:pt idx="38">
                  <c:v>0.56633639815714132</c:v>
                </c:pt>
                <c:pt idx="39">
                  <c:v>0.56633639815714132</c:v>
                </c:pt>
                <c:pt idx="40">
                  <c:v>0.56633639815714132</c:v>
                </c:pt>
                <c:pt idx="41">
                  <c:v>0.56633639815714132</c:v>
                </c:pt>
                <c:pt idx="42">
                  <c:v>0.56633639815714132</c:v>
                </c:pt>
                <c:pt idx="43">
                  <c:v>0.56633639815714132</c:v>
                </c:pt>
                <c:pt idx="44">
                  <c:v>0.56633639815714132</c:v>
                </c:pt>
                <c:pt idx="45">
                  <c:v>0.56633639815714132</c:v>
                </c:pt>
                <c:pt idx="46">
                  <c:v>0.56633639815714132</c:v>
                </c:pt>
                <c:pt idx="47">
                  <c:v>0.56633639815714132</c:v>
                </c:pt>
                <c:pt idx="48">
                  <c:v>0.56633639815714132</c:v>
                </c:pt>
                <c:pt idx="49">
                  <c:v>0.56633639815714132</c:v>
                </c:pt>
                <c:pt idx="50">
                  <c:v>0.56633639815714132</c:v>
                </c:pt>
                <c:pt idx="51">
                  <c:v>0.56633639815714132</c:v>
                </c:pt>
                <c:pt idx="52">
                  <c:v>0.56633639815714132</c:v>
                </c:pt>
                <c:pt idx="53">
                  <c:v>0.56633639815714132</c:v>
                </c:pt>
                <c:pt idx="54">
                  <c:v>0.56633639815714132</c:v>
                </c:pt>
                <c:pt idx="55">
                  <c:v>0.56633639815714132</c:v>
                </c:pt>
                <c:pt idx="56">
                  <c:v>0.56633639815714132</c:v>
                </c:pt>
                <c:pt idx="57">
                  <c:v>0.56633639815714132</c:v>
                </c:pt>
                <c:pt idx="58">
                  <c:v>0.56633639815714132</c:v>
                </c:pt>
                <c:pt idx="59">
                  <c:v>0.56633639815714132</c:v>
                </c:pt>
                <c:pt idx="60">
                  <c:v>0.56633639815714132</c:v>
                </c:pt>
                <c:pt idx="61">
                  <c:v>0.56633639815714132</c:v>
                </c:pt>
                <c:pt idx="62">
                  <c:v>0.56633639815714132</c:v>
                </c:pt>
                <c:pt idx="63">
                  <c:v>0.59465321806499838</c:v>
                </c:pt>
                <c:pt idx="64">
                  <c:v>0.59465321806499838</c:v>
                </c:pt>
                <c:pt idx="65">
                  <c:v>0.59465321806499838</c:v>
                </c:pt>
                <c:pt idx="66">
                  <c:v>0.59465321806499838</c:v>
                </c:pt>
                <c:pt idx="67">
                  <c:v>0.59465321806499838</c:v>
                </c:pt>
                <c:pt idx="68">
                  <c:v>0.59465321806499838</c:v>
                </c:pt>
                <c:pt idx="69">
                  <c:v>0.59465321806499838</c:v>
                </c:pt>
                <c:pt idx="70">
                  <c:v>0.59465321806499838</c:v>
                </c:pt>
                <c:pt idx="71">
                  <c:v>0.59465321806499838</c:v>
                </c:pt>
                <c:pt idx="72">
                  <c:v>0.59465321806499838</c:v>
                </c:pt>
                <c:pt idx="73">
                  <c:v>0.59465321806499838</c:v>
                </c:pt>
                <c:pt idx="74">
                  <c:v>0.59465321806499838</c:v>
                </c:pt>
                <c:pt idx="75">
                  <c:v>0.59465321806499838</c:v>
                </c:pt>
                <c:pt idx="76">
                  <c:v>0.59465321806499838</c:v>
                </c:pt>
                <c:pt idx="77">
                  <c:v>0.59465321806499838</c:v>
                </c:pt>
                <c:pt idx="78">
                  <c:v>0.59465321806499838</c:v>
                </c:pt>
                <c:pt idx="79">
                  <c:v>0.59465321806499838</c:v>
                </c:pt>
                <c:pt idx="80">
                  <c:v>0.59465321806499838</c:v>
                </c:pt>
                <c:pt idx="81">
                  <c:v>0.59465321806499838</c:v>
                </c:pt>
                <c:pt idx="82">
                  <c:v>0.59465321806499838</c:v>
                </c:pt>
                <c:pt idx="83">
                  <c:v>0.59465321806499838</c:v>
                </c:pt>
                <c:pt idx="84">
                  <c:v>0.59465321806499838</c:v>
                </c:pt>
                <c:pt idx="85">
                  <c:v>0.62297003797285544</c:v>
                </c:pt>
                <c:pt idx="86">
                  <c:v>0.62297003797285544</c:v>
                </c:pt>
                <c:pt idx="87">
                  <c:v>0.62297003797285544</c:v>
                </c:pt>
                <c:pt idx="88">
                  <c:v>0.62297003797285544</c:v>
                </c:pt>
                <c:pt idx="89">
                  <c:v>0.62297003797285544</c:v>
                </c:pt>
                <c:pt idx="90">
                  <c:v>0.6512868578807125</c:v>
                </c:pt>
                <c:pt idx="91">
                  <c:v>0.6512868578807125</c:v>
                </c:pt>
                <c:pt idx="92">
                  <c:v>0.6512868578807125</c:v>
                </c:pt>
                <c:pt idx="93">
                  <c:v>0.6512868578807125</c:v>
                </c:pt>
                <c:pt idx="94">
                  <c:v>0.6512868578807125</c:v>
                </c:pt>
                <c:pt idx="95">
                  <c:v>0.6512868578807125</c:v>
                </c:pt>
                <c:pt idx="96">
                  <c:v>0.6512868578807125</c:v>
                </c:pt>
                <c:pt idx="97">
                  <c:v>0.6512868578807125</c:v>
                </c:pt>
                <c:pt idx="98">
                  <c:v>0.6512868578807125</c:v>
                </c:pt>
                <c:pt idx="99">
                  <c:v>0.6512868578807125</c:v>
                </c:pt>
                <c:pt idx="100">
                  <c:v>0.6512868578807125</c:v>
                </c:pt>
                <c:pt idx="101">
                  <c:v>0.6512868578807125</c:v>
                </c:pt>
                <c:pt idx="102">
                  <c:v>0.6512868578807125</c:v>
                </c:pt>
                <c:pt idx="103">
                  <c:v>0.67960367778856956</c:v>
                </c:pt>
                <c:pt idx="104">
                  <c:v>0.67960367778856956</c:v>
                </c:pt>
                <c:pt idx="105">
                  <c:v>0.67960367778856956</c:v>
                </c:pt>
                <c:pt idx="106">
                  <c:v>0.67960367778856956</c:v>
                </c:pt>
                <c:pt idx="107">
                  <c:v>0.67960367778856956</c:v>
                </c:pt>
                <c:pt idx="108">
                  <c:v>0.67960367778856956</c:v>
                </c:pt>
                <c:pt idx="109">
                  <c:v>0.67960367778856956</c:v>
                </c:pt>
                <c:pt idx="110">
                  <c:v>0.67960367778856956</c:v>
                </c:pt>
                <c:pt idx="111">
                  <c:v>0.70792049769642662</c:v>
                </c:pt>
                <c:pt idx="112">
                  <c:v>0.70792049769642662</c:v>
                </c:pt>
                <c:pt idx="113">
                  <c:v>0.70792049769642662</c:v>
                </c:pt>
                <c:pt idx="114">
                  <c:v>0.70792049769642662</c:v>
                </c:pt>
                <c:pt idx="115">
                  <c:v>0.70792049769642662</c:v>
                </c:pt>
                <c:pt idx="116">
                  <c:v>0.73623731760428368</c:v>
                </c:pt>
                <c:pt idx="117">
                  <c:v>0.73623731760428368</c:v>
                </c:pt>
                <c:pt idx="118">
                  <c:v>0.73623731760428368</c:v>
                </c:pt>
                <c:pt idx="119">
                  <c:v>0.73623731760428368</c:v>
                </c:pt>
                <c:pt idx="120">
                  <c:v>0.73623731760428368</c:v>
                </c:pt>
                <c:pt idx="121">
                  <c:v>0.76455413751214074</c:v>
                </c:pt>
                <c:pt idx="122">
                  <c:v>0.79287095741999791</c:v>
                </c:pt>
                <c:pt idx="123">
                  <c:v>0.79287095741999791</c:v>
                </c:pt>
                <c:pt idx="124">
                  <c:v>0.79287095741999791</c:v>
                </c:pt>
                <c:pt idx="125">
                  <c:v>0.82118777732785497</c:v>
                </c:pt>
                <c:pt idx="126">
                  <c:v>0.82118777732785497</c:v>
                </c:pt>
                <c:pt idx="127">
                  <c:v>0.82118777732785497</c:v>
                </c:pt>
                <c:pt idx="128">
                  <c:v>0.82118777732785497</c:v>
                </c:pt>
                <c:pt idx="129">
                  <c:v>0.82118777732785497</c:v>
                </c:pt>
                <c:pt idx="130">
                  <c:v>0.84950459723571203</c:v>
                </c:pt>
                <c:pt idx="131">
                  <c:v>0.87782141714356909</c:v>
                </c:pt>
                <c:pt idx="132">
                  <c:v>0.90613823705142615</c:v>
                </c:pt>
                <c:pt idx="133">
                  <c:v>0.93445505695928321</c:v>
                </c:pt>
                <c:pt idx="134">
                  <c:v>0.96277187686714027</c:v>
                </c:pt>
                <c:pt idx="135">
                  <c:v>0.96277187686714027</c:v>
                </c:pt>
                <c:pt idx="136">
                  <c:v>0.99108869677499734</c:v>
                </c:pt>
                <c:pt idx="137">
                  <c:v>1.0194055166828544</c:v>
                </c:pt>
                <c:pt idx="138">
                  <c:v>1.0194055166828544</c:v>
                </c:pt>
                <c:pt idx="139">
                  <c:v>1.0194055166828544</c:v>
                </c:pt>
                <c:pt idx="140">
                  <c:v>1.0760391564985685</c:v>
                </c:pt>
                <c:pt idx="141">
                  <c:v>1.1043559764064257</c:v>
                </c:pt>
                <c:pt idx="142">
                  <c:v>1.1326727963142826</c:v>
                </c:pt>
                <c:pt idx="143">
                  <c:v>1.1609896162221398</c:v>
                </c:pt>
                <c:pt idx="144">
                  <c:v>1.1609896162221398</c:v>
                </c:pt>
                <c:pt idx="145">
                  <c:v>1.1893064361299968</c:v>
                </c:pt>
                <c:pt idx="146">
                  <c:v>1.1893064361299968</c:v>
                </c:pt>
                <c:pt idx="147">
                  <c:v>1.1893064361299968</c:v>
                </c:pt>
                <c:pt idx="148">
                  <c:v>1.2176232560378539</c:v>
                </c:pt>
                <c:pt idx="149">
                  <c:v>1.2176232560378539</c:v>
                </c:pt>
                <c:pt idx="150">
                  <c:v>1.2459400759457109</c:v>
                </c:pt>
                <c:pt idx="151">
                  <c:v>1.2742568958535681</c:v>
                </c:pt>
                <c:pt idx="152">
                  <c:v>1.302573715761425</c:v>
                </c:pt>
                <c:pt idx="153">
                  <c:v>1.3592073555771391</c:v>
                </c:pt>
                <c:pt idx="154">
                  <c:v>1.3875241754849963</c:v>
                </c:pt>
                <c:pt idx="155">
                  <c:v>1.3875241754849963</c:v>
                </c:pt>
                <c:pt idx="156">
                  <c:v>1.4158409953928532</c:v>
                </c:pt>
                <c:pt idx="157">
                  <c:v>1.4158409953928532</c:v>
                </c:pt>
                <c:pt idx="158">
                  <c:v>1.4441578153007104</c:v>
                </c:pt>
                <c:pt idx="159">
                  <c:v>1.4441578153007104</c:v>
                </c:pt>
                <c:pt idx="160">
                  <c:v>1.4441578153007104</c:v>
                </c:pt>
                <c:pt idx="161">
                  <c:v>1.4441578153007104</c:v>
                </c:pt>
                <c:pt idx="162">
                  <c:v>1.5007914551164245</c:v>
                </c:pt>
                <c:pt idx="163">
                  <c:v>1.5857419148399958</c:v>
                </c:pt>
                <c:pt idx="164">
                  <c:v>1.5857419148399958</c:v>
                </c:pt>
                <c:pt idx="165">
                  <c:v>1.6423755546557099</c:v>
                </c:pt>
                <c:pt idx="166">
                  <c:v>1.6706923745635669</c:v>
                </c:pt>
                <c:pt idx="167">
                  <c:v>1.6990091944714241</c:v>
                </c:pt>
                <c:pt idx="168">
                  <c:v>1.7839596541949951</c:v>
                </c:pt>
                <c:pt idx="169">
                  <c:v>1.7839596541949951</c:v>
                </c:pt>
                <c:pt idx="170">
                  <c:v>1.8122764741028523</c:v>
                </c:pt>
                <c:pt idx="171">
                  <c:v>1.8405932940107093</c:v>
                </c:pt>
                <c:pt idx="172">
                  <c:v>1.8689101139185664</c:v>
                </c:pt>
                <c:pt idx="173">
                  <c:v>1.8689101139185664</c:v>
                </c:pt>
                <c:pt idx="174">
                  <c:v>1.8689101139185664</c:v>
                </c:pt>
                <c:pt idx="175">
                  <c:v>1.8689101139185664</c:v>
                </c:pt>
                <c:pt idx="176">
                  <c:v>1.8972269338264234</c:v>
                </c:pt>
                <c:pt idx="177">
                  <c:v>1.9255437537342805</c:v>
                </c:pt>
                <c:pt idx="178">
                  <c:v>1.9255437537342805</c:v>
                </c:pt>
                <c:pt idx="179">
                  <c:v>1.9538605736421375</c:v>
                </c:pt>
                <c:pt idx="180">
                  <c:v>1.9538605736421375</c:v>
                </c:pt>
                <c:pt idx="181">
                  <c:v>1.9821773935499947</c:v>
                </c:pt>
                <c:pt idx="182">
                  <c:v>1.9821773935499947</c:v>
                </c:pt>
                <c:pt idx="183">
                  <c:v>2.0104942134578518</c:v>
                </c:pt>
                <c:pt idx="184">
                  <c:v>2.0388110333657088</c:v>
                </c:pt>
                <c:pt idx="185">
                  <c:v>2.0388110333657088</c:v>
                </c:pt>
                <c:pt idx="186">
                  <c:v>2.0954446731814231</c:v>
                </c:pt>
                <c:pt idx="187">
                  <c:v>2.1237614930892801</c:v>
                </c:pt>
                <c:pt idx="188">
                  <c:v>2.152078312997137</c:v>
                </c:pt>
                <c:pt idx="189">
                  <c:v>2.180395132904994</c:v>
                </c:pt>
                <c:pt idx="190">
                  <c:v>2.2087119528128514</c:v>
                </c:pt>
                <c:pt idx="191">
                  <c:v>2.2653455926285653</c:v>
                </c:pt>
                <c:pt idx="192">
                  <c:v>2.2653455926285653</c:v>
                </c:pt>
                <c:pt idx="193">
                  <c:v>2.3219792324442796</c:v>
                </c:pt>
                <c:pt idx="194">
                  <c:v>2.3786128722599935</c:v>
                </c:pt>
                <c:pt idx="195">
                  <c:v>2.3786128722599935</c:v>
                </c:pt>
                <c:pt idx="196">
                  <c:v>2.3786128722599935</c:v>
                </c:pt>
                <c:pt idx="197">
                  <c:v>2.4918801518914218</c:v>
                </c:pt>
                <c:pt idx="198">
                  <c:v>2.6334642514307074</c:v>
                </c:pt>
                <c:pt idx="199">
                  <c:v>2.7467315310621356</c:v>
                </c:pt>
                <c:pt idx="200">
                  <c:v>2.8316819907857065</c:v>
                </c:pt>
                <c:pt idx="201">
                  <c:v>2.9449492704171347</c:v>
                </c:pt>
                <c:pt idx="202">
                  <c:v>2.9732660903249921</c:v>
                </c:pt>
                <c:pt idx="203">
                  <c:v>3.0015829102328491</c:v>
                </c:pt>
                <c:pt idx="204">
                  <c:v>3.029899730140706</c:v>
                </c:pt>
                <c:pt idx="205">
                  <c:v>3.058216550048563</c:v>
                </c:pt>
                <c:pt idx="206">
                  <c:v>3.058216550048563</c:v>
                </c:pt>
                <c:pt idx="207">
                  <c:v>3.1714838296799917</c:v>
                </c:pt>
                <c:pt idx="208">
                  <c:v>3.2281174694957055</c:v>
                </c:pt>
                <c:pt idx="209">
                  <c:v>3.2847511093114199</c:v>
                </c:pt>
                <c:pt idx="210">
                  <c:v>3.3413847491271338</c:v>
                </c:pt>
                <c:pt idx="211">
                  <c:v>3.3980183889428481</c:v>
                </c:pt>
                <c:pt idx="212">
                  <c:v>3.482968848666419</c:v>
                </c:pt>
                <c:pt idx="213">
                  <c:v>3.6528697681135616</c:v>
                </c:pt>
                <c:pt idx="214">
                  <c:v>3.6528697681135616</c:v>
                </c:pt>
                <c:pt idx="215">
                  <c:v>3.7944538676528468</c:v>
                </c:pt>
                <c:pt idx="216">
                  <c:v>4.0209884269157037</c:v>
                </c:pt>
                <c:pt idx="217">
                  <c:v>4.1625725264549889</c:v>
                </c:pt>
                <c:pt idx="218">
                  <c:v>4.1908893463628463</c:v>
                </c:pt>
                <c:pt idx="219">
                  <c:v>4.3041566259942741</c:v>
                </c:pt>
                <c:pt idx="220">
                  <c:v>4.4174239056257028</c:v>
                </c:pt>
                <c:pt idx="221">
                  <c:v>4.4457407255335593</c:v>
                </c:pt>
                <c:pt idx="222">
                  <c:v>4.5023743653492732</c:v>
                </c:pt>
                <c:pt idx="223">
                  <c:v>4.5306911852571305</c:v>
                </c:pt>
                <c:pt idx="224">
                  <c:v>4.5590080051649879</c:v>
                </c:pt>
                <c:pt idx="225">
                  <c:v>4.6156416449807018</c:v>
                </c:pt>
                <c:pt idx="226">
                  <c:v>4.7855425644278444</c:v>
                </c:pt>
                <c:pt idx="227">
                  <c:v>4.8988098440592722</c:v>
                </c:pt>
                <c:pt idx="228">
                  <c:v>5.0970275834142722</c:v>
                </c:pt>
                <c:pt idx="229">
                  <c:v>5.2102948630457</c:v>
                </c:pt>
                <c:pt idx="230">
                  <c:v>5.3801957824928426</c:v>
                </c:pt>
                <c:pt idx="231">
                  <c:v>5.4368294223085565</c:v>
                </c:pt>
                <c:pt idx="232">
                  <c:v>5.4934630621242713</c:v>
                </c:pt>
                <c:pt idx="233">
                  <c:v>5.4934630621242713</c:v>
                </c:pt>
                <c:pt idx="234">
                  <c:v>5.6350471616635565</c:v>
                </c:pt>
                <c:pt idx="235">
                  <c:v>5.663363981571413</c:v>
                </c:pt>
                <c:pt idx="236">
                  <c:v>5.6916808014792704</c:v>
                </c:pt>
                <c:pt idx="237">
                  <c:v>5.6916808014792704</c:v>
                </c:pt>
                <c:pt idx="238">
                  <c:v>5.7766312612028416</c:v>
                </c:pt>
                <c:pt idx="239">
                  <c:v>5.7766312612028416</c:v>
                </c:pt>
                <c:pt idx="240">
                  <c:v>5.8332649010185555</c:v>
                </c:pt>
                <c:pt idx="241">
                  <c:v>6.1164331000971259</c:v>
                </c:pt>
                <c:pt idx="242">
                  <c:v>6.2297003797285546</c:v>
                </c:pt>
                <c:pt idx="243">
                  <c:v>6.2863340195442685</c:v>
                </c:pt>
                <c:pt idx="244">
                  <c:v>6.3712844792678398</c:v>
                </c:pt>
                <c:pt idx="245">
                  <c:v>6.3996012991756972</c:v>
                </c:pt>
                <c:pt idx="246">
                  <c:v>6.4562349389914111</c:v>
                </c:pt>
                <c:pt idx="247">
                  <c:v>6.4845517588992685</c:v>
                </c:pt>
                <c:pt idx="248">
                  <c:v>6.5695022186228398</c:v>
                </c:pt>
                <c:pt idx="249">
                  <c:v>6.5695022186228398</c:v>
                </c:pt>
                <c:pt idx="250">
                  <c:v>6.5695022186228398</c:v>
                </c:pt>
                <c:pt idx="251">
                  <c:v>6.7677199579778389</c:v>
                </c:pt>
                <c:pt idx="252">
                  <c:v>6.7960367778856963</c:v>
                </c:pt>
                <c:pt idx="253">
                  <c:v>7.1641554366878379</c:v>
                </c:pt>
                <c:pt idx="254">
                  <c:v>7.1641554366878379</c:v>
                </c:pt>
                <c:pt idx="255">
                  <c:v>7.4756404556742657</c:v>
                </c:pt>
                <c:pt idx="256">
                  <c:v>7.5039572755821222</c:v>
                </c:pt>
                <c:pt idx="257">
                  <c:v>7.6455413751214083</c:v>
                </c:pt>
                <c:pt idx="258">
                  <c:v>7.9003927542921213</c:v>
                </c:pt>
                <c:pt idx="259">
                  <c:v>7.9853432140156926</c:v>
                </c:pt>
                <c:pt idx="260">
                  <c:v>8.0419768538314074</c:v>
                </c:pt>
                <c:pt idx="261">
                  <c:v>8.268511413094263</c:v>
                </c:pt>
                <c:pt idx="262">
                  <c:v>8.268511413094263</c:v>
                </c:pt>
                <c:pt idx="263">
                  <c:v>8.6649468918042629</c:v>
                </c:pt>
                <c:pt idx="264">
                  <c:v>8.6932637117121185</c:v>
                </c:pt>
                <c:pt idx="265">
                  <c:v>8.8914814510671185</c:v>
                </c:pt>
                <c:pt idx="266">
                  <c:v>9.1463328302378333</c:v>
                </c:pt>
                <c:pt idx="267">
                  <c:v>9.3445505695928315</c:v>
                </c:pt>
                <c:pt idx="268">
                  <c:v>9.4861346691321167</c:v>
                </c:pt>
                <c:pt idx="269">
                  <c:v>9.5710851288556889</c:v>
                </c:pt>
                <c:pt idx="270">
                  <c:v>9.5994019487635462</c:v>
                </c:pt>
                <c:pt idx="271">
                  <c:v>10.109104707104972</c:v>
                </c:pt>
                <c:pt idx="272">
                  <c:v>10.13742152701283</c:v>
                </c:pt>
                <c:pt idx="273">
                  <c:v>10.13742152701283</c:v>
                </c:pt>
                <c:pt idx="274">
                  <c:v>10.194055166828544</c:v>
                </c:pt>
                <c:pt idx="275">
                  <c:v>10.194055166828544</c:v>
                </c:pt>
                <c:pt idx="276">
                  <c:v>10.279005626552115</c:v>
                </c:pt>
                <c:pt idx="277">
                  <c:v>10.33563926636783</c:v>
                </c:pt>
                <c:pt idx="278">
                  <c:v>10.590490645538543</c:v>
                </c:pt>
                <c:pt idx="279">
                  <c:v>10.873658844617113</c:v>
                </c:pt>
                <c:pt idx="280">
                  <c:v>10.930292484432828</c:v>
                </c:pt>
                <c:pt idx="281">
                  <c:v>10.930292484432828</c:v>
                </c:pt>
                <c:pt idx="282">
                  <c:v>10.986926124248543</c:v>
                </c:pt>
                <c:pt idx="283">
                  <c:v>11.411678422866398</c:v>
                </c:pt>
                <c:pt idx="284">
                  <c:v>11.723163441852826</c:v>
                </c:pt>
                <c:pt idx="285">
                  <c:v>11.779797081668539</c:v>
                </c:pt>
                <c:pt idx="286">
                  <c:v>12.006331640931396</c:v>
                </c:pt>
                <c:pt idx="287">
                  <c:v>12.062965280747111</c:v>
                </c:pt>
                <c:pt idx="288">
                  <c:v>12.176232560378539</c:v>
                </c:pt>
                <c:pt idx="289">
                  <c:v>12.176232560378539</c:v>
                </c:pt>
                <c:pt idx="290">
                  <c:v>12.402767119641394</c:v>
                </c:pt>
                <c:pt idx="291">
                  <c:v>12.487717579364967</c:v>
                </c:pt>
                <c:pt idx="292">
                  <c:v>12.487717579364967</c:v>
                </c:pt>
                <c:pt idx="293">
                  <c:v>12.74256895853568</c:v>
                </c:pt>
                <c:pt idx="294">
                  <c:v>12.855836238167107</c:v>
                </c:pt>
                <c:pt idx="295">
                  <c:v>12.912469877982822</c:v>
                </c:pt>
                <c:pt idx="296">
                  <c:v>13.42217263632425</c:v>
                </c:pt>
                <c:pt idx="297">
                  <c:v>13.620390375679248</c:v>
                </c:pt>
                <c:pt idx="298">
                  <c:v>13.761974475218535</c:v>
                </c:pt>
                <c:pt idx="299">
                  <c:v>13.790291295126391</c:v>
                </c:pt>
                <c:pt idx="300">
                  <c:v>13.846924934942106</c:v>
                </c:pt>
                <c:pt idx="301">
                  <c:v>13.931875394665676</c:v>
                </c:pt>
                <c:pt idx="302">
                  <c:v>14.186726773836391</c:v>
                </c:pt>
                <c:pt idx="303">
                  <c:v>14.243360413652104</c:v>
                </c:pt>
                <c:pt idx="304">
                  <c:v>14.469894972914961</c:v>
                </c:pt>
                <c:pt idx="305">
                  <c:v>14.583162252546389</c:v>
                </c:pt>
                <c:pt idx="306">
                  <c:v>14.611479072454246</c:v>
                </c:pt>
                <c:pt idx="307">
                  <c:v>14.838013631717104</c:v>
                </c:pt>
                <c:pt idx="308">
                  <c:v>14.922964091440674</c:v>
                </c:pt>
                <c:pt idx="309">
                  <c:v>15.177815470611387</c:v>
                </c:pt>
                <c:pt idx="310">
                  <c:v>15.489300489597815</c:v>
                </c:pt>
                <c:pt idx="311">
                  <c:v>15.54593412941353</c:v>
                </c:pt>
                <c:pt idx="312">
                  <c:v>15.687518228952815</c:v>
                </c:pt>
                <c:pt idx="313">
                  <c:v>16.282171447017813</c:v>
                </c:pt>
                <c:pt idx="314">
                  <c:v>16.4237555465571</c:v>
                </c:pt>
                <c:pt idx="315">
                  <c:v>16.565339646096383</c:v>
                </c:pt>
                <c:pt idx="316">
                  <c:v>16.70692374563567</c:v>
                </c:pt>
                <c:pt idx="317">
                  <c:v>16.820191025267096</c:v>
                </c:pt>
                <c:pt idx="318">
                  <c:v>17.216626503977096</c:v>
                </c:pt>
                <c:pt idx="319">
                  <c:v>17.273260143792811</c:v>
                </c:pt>
                <c:pt idx="320">
                  <c:v>17.669695622502811</c:v>
                </c:pt>
                <c:pt idx="321">
                  <c:v>18.32098248038352</c:v>
                </c:pt>
                <c:pt idx="322">
                  <c:v>19.057219797987806</c:v>
                </c:pt>
                <c:pt idx="323">
                  <c:v>19.538605736421374</c:v>
                </c:pt>
                <c:pt idx="324">
                  <c:v>20.104942134578518</c:v>
                </c:pt>
                <c:pt idx="325">
                  <c:v>21.605733589694943</c:v>
                </c:pt>
                <c:pt idx="326">
                  <c:v>21.6340504096028</c:v>
                </c:pt>
                <c:pt idx="327">
                  <c:v>22.257020447575655</c:v>
                </c:pt>
                <c:pt idx="328">
                  <c:v>22.540188646654226</c:v>
                </c:pt>
                <c:pt idx="329">
                  <c:v>22.625139106377794</c:v>
                </c:pt>
                <c:pt idx="330">
                  <c:v>22.681772746193509</c:v>
                </c:pt>
                <c:pt idx="331">
                  <c:v>24.125930561494222</c:v>
                </c:pt>
                <c:pt idx="332">
                  <c:v>24.239197841125648</c:v>
                </c:pt>
                <c:pt idx="333">
                  <c:v>24.465732400388504</c:v>
                </c:pt>
                <c:pt idx="334">
                  <c:v>24.692266959651363</c:v>
                </c:pt>
                <c:pt idx="335">
                  <c:v>25.428504277255644</c:v>
                </c:pt>
                <c:pt idx="336">
                  <c:v>25.739989296242072</c:v>
                </c:pt>
                <c:pt idx="337">
                  <c:v>25.853256575873502</c:v>
                </c:pt>
                <c:pt idx="338">
                  <c:v>26.023157495320643</c:v>
                </c:pt>
                <c:pt idx="339">
                  <c:v>26.674444353201356</c:v>
                </c:pt>
                <c:pt idx="340">
                  <c:v>26.759394812924928</c:v>
                </c:pt>
                <c:pt idx="341">
                  <c:v>31.714838296799915</c:v>
                </c:pt>
                <c:pt idx="342">
                  <c:v>31.998006495878485</c:v>
                </c:pt>
                <c:pt idx="343">
                  <c:v>32.564342894035626</c:v>
                </c:pt>
                <c:pt idx="344">
                  <c:v>35.679193083899904</c:v>
                </c:pt>
                <c:pt idx="345">
                  <c:v>36.811865880214185</c:v>
                </c:pt>
                <c:pt idx="346">
                  <c:v>37.944538676528467</c:v>
                </c:pt>
                <c:pt idx="347">
                  <c:v>38.227706875607041</c:v>
                </c:pt>
                <c:pt idx="348">
                  <c:v>40.209884269157037</c:v>
                </c:pt>
                <c:pt idx="349">
                  <c:v>43.041566259942741</c:v>
                </c:pt>
                <c:pt idx="350">
                  <c:v>43.607902658099881</c:v>
                </c:pt>
                <c:pt idx="351">
                  <c:v>45.306911852571304</c:v>
                </c:pt>
                <c:pt idx="352">
                  <c:v>46.439584648885592</c:v>
                </c:pt>
                <c:pt idx="353">
                  <c:v>50.403939435985578</c:v>
                </c:pt>
                <c:pt idx="354">
                  <c:v>51.819780431378433</c:v>
                </c:pt>
                <c:pt idx="355">
                  <c:v>53.235621426771282</c:v>
                </c:pt>
                <c:pt idx="356">
                  <c:v>68.526704177014096</c:v>
                </c:pt>
                <c:pt idx="357">
                  <c:v>73.057395362271237</c:v>
                </c:pt>
                <c:pt idx="358">
                  <c:v>76.172245552135507</c:v>
                </c:pt>
                <c:pt idx="359">
                  <c:v>90.330655506064048</c:v>
                </c:pt>
                <c:pt idx="360">
                  <c:v>94.295010293164026</c:v>
                </c:pt>
                <c:pt idx="361">
                  <c:v>95.144514890399748</c:v>
                </c:pt>
                <c:pt idx="362">
                  <c:v>119.49698001115682</c:v>
                </c:pt>
                <c:pt idx="363">
                  <c:v>131.10687617337823</c:v>
                </c:pt>
                <c:pt idx="364">
                  <c:v>154.04350029874243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35-4DC1-8898-1938C35A79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669568"/>
        <c:axId val="575514064"/>
      </c:scatterChart>
      <c:valAx>
        <c:axId val="587669568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Exceedance</a:t>
                </a:r>
                <a:r>
                  <a:rPr lang="en-US" baseline="0">
                    <a:solidFill>
                      <a:schemeClr val="tx1"/>
                    </a:solidFill>
                  </a:rPr>
                  <a:t> Percentage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514064"/>
        <c:crosses val="autoZero"/>
        <c:crossBetween val="midCat"/>
      </c:valAx>
      <c:valAx>
        <c:axId val="57551406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Daily</a:t>
                </a:r>
                <a:r>
                  <a:rPr lang="en-US" baseline="0">
                    <a:solidFill>
                      <a:schemeClr val="tx1"/>
                    </a:solidFill>
                  </a:rPr>
                  <a:t> Discharge (cu. m/s)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669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1999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'1999 FD Curve'!$D$2:$D$366</c:f>
              <c:numCache>
                <c:formatCode>General</c:formatCode>
                <c:ptCount val="365"/>
                <c:pt idx="0">
                  <c:v>99.726775956284158</c:v>
                </c:pt>
                <c:pt idx="1">
                  <c:v>98.770491803278688</c:v>
                </c:pt>
                <c:pt idx="2">
                  <c:v>98.770491803278688</c:v>
                </c:pt>
                <c:pt idx="3">
                  <c:v>98.770491803278688</c:v>
                </c:pt>
                <c:pt idx="4">
                  <c:v>98.770491803278688</c:v>
                </c:pt>
                <c:pt idx="5">
                  <c:v>98.770491803278688</c:v>
                </c:pt>
                <c:pt idx="6">
                  <c:v>98.770491803278688</c:v>
                </c:pt>
                <c:pt idx="7">
                  <c:v>95.21857923497268</c:v>
                </c:pt>
                <c:pt idx="8">
                  <c:v>95.21857923497268</c:v>
                </c:pt>
                <c:pt idx="9">
                  <c:v>95.21857923497268</c:v>
                </c:pt>
                <c:pt idx="10">
                  <c:v>95.21857923497268</c:v>
                </c:pt>
                <c:pt idx="11">
                  <c:v>95.21857923497268</c:v>
                </c:pt>
                <c:pt idx="12">
                  <c:v>95.21857923497268</c:v>
                </c:pt>
                <c:pt idx="13">
                  <c:v>95.21857923497268</c:v>
                </c:pt>
                <c:pt idx="14">
                  <c:v>95.21857923497268</c:v>
                </c:pt>
                <c:pt idx="15">
                  <c:v>95.21857923497268</c:v>
                </c:pt>
                <c:pt idx="16">
                  <c:v>95.21857923497268</c:v>
                </c:pt>
                <c:pt idx="17">
                  <c:v>95.21857923497268</c:v>
                </c:pt>
                <c:pt idx="18">
                  <c:v>95.21857923497268</c:v>
                </c:pt>
                <c:pt idx="19">
                  <c:v>95.21857923497268</c:v>
                </c:pt>
                <c:pt idx="20">
                  <c:v>95.21857923497268</c:v>
                </c:pt>
                <c:pt idx="21">
                  <c:v>95.21857923497268</c:v>
                </c:pt>
                <c:pt idx="22">
                  <c:v>95.21857923497268</c:v>
                </c:pt>
                <c:pt idx="23">
                  <c:v>95.21857923497268</c:v>
                </c:pt>
                <c:pt idx="24">
                  <c:v>95.21857923497268</c:v>
                </c:pt>
                <c:pt idx="25">
                  <c:v>95.21857923497268</c:v>
                </c:pt>
                <c:pt idx="26">
                  <c:v>95.21857923497268</c:v>
                </c:pt>
                <c:pt idx="27">
                  <c:v>87.568306010928964</c:v>
                </c:pt>
                <c:pt idx="28">
                  <c:v>87.568306010928964</c:v>
                </c:pt>
                <c:pt idx="29">
                  <c:v>87.568306010928964</c:v>
                </c:pt>
                <c:pt idx="30">
                  <c:v>87.568306010928964</c:v>
                </c:pt>
                <c:pt idx="31">
                  <c:v>87.568306010928964</c:v>
                </c:pt>
                <c:pt idx="32">
                  <c:v>87.568306010928964</c:v>
                </c:pt>
                <c:pt idx="33">
                  <c:v>87.568306010928964</c:v>
                </c:pt>
                <c:pt idx="34">
                  <c:v>87.568306010928964</c:v>
                </c:pt>
                <c:pt idx="35">
                  <c:v>87.568306010928964</c:v>
                </c:pt>
                <c:pt idx="36">
                  <c:v>87.568306010928964</c:v>
                </c:pt>
                <c:pt idx="37">
                  <c:v>87.568306010928964</c:v>
                </c:pt>
                <c:pt idx="38">
                  <c:v>87.568306010928964</c:v>
                </c:pt>
                <c:pt idx="39">
                  <c:v>87.568306010928964</c:v>
                </c:pt>
                <c:pt idx="40">
                  <c:v>87.568306010928964</c:v>
                </c:pt>
                <c:pt idx="41">
                  <c:v>87.568306010928964</c:v>
                </c:pt>
                <c:pt idx="42">
                  <c:v>87.568306010928964</c:v>
                </c:pt>
                <c:pt idx="43">
                  <c:v>87.568306010928964</c:v>
                </c:pt>
                <c:pt idx="44">
                  <c:v>87.568306010928964</c:v>
                </c:pt>
                <c:pt idx="45">
                  <c:v>87.568306010928964</c:v>
                </c:pt>
                <c:pt idx="46">
                  <c:v>87.568306010928964</c:v>
                </c:pt>
                <c:pt idx="47">
                  <c:v>87.568306010928964</c:v>
                </c:pt>
                <c:pt idx="48">
                  <c:v>87.568306010928964</c:v>
                </c:pt>
                <c:pt idx="49">
                  <c:v>87.568306010928964</c:v>
                </c:pt>
                <c:pt idx="50">
                  <c:v>87.568306010928964</c:v>
                </c:pt>
                <c:pt idx="51">
                  <c:v>87.568306010928964</c:v>
                </c:pt>
                <c:pt idx="52">
                  <c:v>87.568306010928964</c:v>
                </c:pt>
                <c:pt idx="53">
                  <c:v>87.568306010928964</c:v>
                </c:pt>
                <c:pt idx="54">
                  <c:v>87.568306010928964</c:v>
                </c:pt>
                <c:pt idx="55">
                  <c:v>87.568306010928964</c:v>
                </c:pt>
                <c:pt idx="56">
                  <c:v>87.568306010928964</c:v>
                </c:pt>
                <c:pt idx="57">
                  <c:v>87.568306010928964</c:v>
                </c:pt>
                <c:pt idx="58">
                  <c:v>87.568306010928964</c:v>
                </c:pt>
                <c:pt idx="59">
                  <c:v>87.568306010928964</c:v>
                </c:pt>
                <c:pt idx="60">
                  <c:v>87.568306010928964</c:v>
                </c:pt>
                <c:pt idx="61">
                  <c:v>87.568306010928964</c:v>
                </c:pt>
                <c:pt idx="62">
                  <c:v>87.568306010928964</c:v>
                </c:pt>
                <c:pt idx="63">
                  <c:v>79.644808743169406</c:v>
                </c:pt>
                <c:pt idx="64">
                  <c:v>79.644808743169406</c:v>
                </c:pt>
                <c:pt idx="65">
                  <c:v>79.644808743169406</c:v>
                </c:pt>
                <c:pt idx="66">
                  <c:v>79.644808743169406</c:v>
                </c:pt>
                <c:pt idx="67">
                  <c:v>79.644808743169406</c:v>
                </c:pt>
                <c:pt idx="68">
                  <c:v>79.644808743169406</c:v>
                </c:pt>
                <c:pt idx="69">
                  <c:v>79.644808743169406</c:v>
                </c:pt>
                <c:pt idx="70">
                  <c:v>79.644808743169406</c:v>
                </c:pt>
                <c:pt idx="71">
                  <c:v>79.644808743169406</c:v>
                </c:pt>
                <c:pt idx="72">
                  <c:v>79.644808743169406</c:v>
                </c:pt>
                <c:pt idx="73">
                  <c:v>79.644808743169406</c:v>
                </c:pt>
                <c:pt idx="74">
                  <c:v>79.644808743169406</c:v>
                </c:pt>
                <c:pt idx="75">
                  <c:v>79.644808743169406</c:v>
                </c:pt>
                <c:pt idx="76">
                  <c:v>79.644808743169406</c:v>
                </c:pt>
                <c:pt idx="77">
                  <c:v>79.644808743169406</c:v>
                </c:pt>
                <c:pt idx="78">
                  <c:v>79.644808743169406</c:v>
                </c:pt>
                <c:pt idx="79">
                  <c:v>79.644808743169406</c:v>
                </c:pt>
                <c:pt idx="80">
                  <c:v>79.644808743169406</c:v>
                </c:pt>
                <c:pt idx="81">
                  <c:v>79.644808743169406</c:v>
                </c:pt>
                <c:pt idx="82">
                  <c:v>79.644808743169406</c:v>
                </c:pt>
                <c:pt idx="83">
                  <c:v>79.644808743169406</c:v>
                </c:pt>
                <c:pt idx="84">
                  <c:v>79.644808743169406</c:v>
                </c:pt>
                <c:pt idx="85">
                  <c:v>75.956284153005456</c:v>
                </c:pt>
                <c:pt idx="86">
                  <c:v>75.956284153005456</c:v>
                </c:pt>
                <c:pt idx="87">
                  <c:v>75.956284153005456</c:v>
                </c:pt>
                <c:pt idx="88">
                  <c:v>75.956284153005456</c:v>
                </c:pt>
                <c:pt idx="89">
                  <c:v>75.956284153005456</c:v>
                </c:pt>
                <c:pt idx="90">
                  <c:v>73.497267759562845</c:v>
                </c:pt>
                <c:pt idx="91">
                  <c:v>73.497267759562845</c:v>
                </c:pt>
                <c:pt idx="92">
                  <c:v>73.497267759562845</c:v>
                </c:pt>
                <c:pt idx="93">
                  <c:v>73.497267759562845</c:v>
                </c:pt>
                <c:pt idx="94">
                  <c:v>73.497267759562845</c:v>
                </c:pt>
                <c:pt idx="95">
                  <c:v>73.497267759562845</c:v>
                </c:pt>
                <c:pt idx="96">
                  <c:v>73.497267759562845</c:v>
                </c:pt>
                <c:pt idx="97">
                  <c:v>73.497267759562845</c:v>
                </c:pt>
                <c:pt idx="98">
                  <c:v>73.497267759562845</c:v>
                </c:pt>
                <c:pt idx="99">
                  <c:v>73.497267759562845</c:v>
                </c:pt>
                <c:pt idx="100">
                  <c:v>73.497267759562845</c:v>
                </c:pt>
                <c:pt idx="101">
                  <c:v>73.497267759562845</c:v>
                </c:pt>
                <c:pt idx="102">
                  <c:v>73.497267759562845</c:v>
                </c:pt>
                <c:pt idx="103">
                  <c:v>70.628415300546436</c:v>
                </c:pt>
                <c:pt idx="104">
                  <c:v>70.628415300546436</c:v>
                </c:pt>
                <c:pt idx="105">
                  <c:v>70.628415300546436</c:v>
                </c:pt>
                <c:pt idx="106">
                  <c:v>70.628415300546436</c:v>
                </c:pt>
                <c:pt idx="107">
                  <c:v>70.628415300546436</c:v>
                </c:pt>
                <c:pt idx="108">
                  <c:v>70.628415300546436</c:v>
                </c:pt>
                <c:pt idx="109">
                  <c:v>70.628415300546436</c:v>
                </c:pt>
                <c:pt idx="110">
                  <c:v>70.628415300546436</c:v>
                </c:pt>
                <c:pt idx="111">
                  <c:v>68.852459016393439</c:v>
                </c:pt>
                <c:pt idx="112">
                  <c:v>68.852459016393439</c:v>
                </c:pt>
                <c:pt idx="113">
                  <c:v>68.852459016393439</c:v>
                </c:pt>
                <c:pt idx="114">
                  <c:v>68.852459016393439</c:v>
                </c:pt>
                <c:pt idx="115">
                  <c:v>68.852459016393439</c:v>
                </c:pt>
                <c:pt idx="116">
                  <c:v>67.486338797814199</c:v>
                </c:pt>
                <c:pt idx="117">
                  <c:v>67.486338797814199</c:v>
                </c:pt>
                <c:pt idx="118">
                  <c:v>67.486338797814199</c:v>
                </c:pt>
                <c:pt idx="119">
                  <c:v>67.486338797814199</c:v>
                </c:pt>
                <c:pt idx="120">
                  <c:v>67.486338797814199</c:v>
                </c:pt>
                <c:pt idx="121">
                  <c:v>66.666666666666657</c:v>
                </c:pt>
                <c:pt idx="122">
                  <c:v>66.120218579234972</c:v>
                </c:pt>
                <c:pt idx="123">
                  <c:v>66.120218579234972</c:v>
                </c:pt>
                <c:pt idx="124">
                  <c:v>66.120218579234972</c:v>
                </c:pt>
                <c:pt idx="125">
                  <c:v>65.027322404371574</c:v>
                </c:pt>
                <c:pt idx="126">
                  <c:v>65.027322404371574</c:v>
                </c:pt>
                <c:pt idx="127">
                  <c:v>65.027322404371574</c:v>
                </c:pt>
                <c:pt idx="128">
                  <c:v>65.027322404371574</c:v>
                </c:pt>
                <c:pt idx="129">
                  <c:v>65.027322404371574</c:v>
                </c:pt>
                <c:pt idx="130">
                  <c:v>64.207650273224047</c:v>
                </c:pt>
                <c:pt idx="131">
                  <c:v>63.934426229508205</c:v>
                </c:pt>
                <c:pt idx="132">
                  <c:v>63.661202185792355</c:v>
                </c:pt>
                <c:pt idx="133">
                  <c:v>63.387978142076506</c:v>
                </c:pt>
                <c:pt idx="134">
                  <c:v>62.978142076502728</c:v>
                </c:pt>
                <c:pt idx="135">
                  <c:v>62.978142076502728</c:v>
                </c:pt>
                <c:pt idx="136">
                  <c:v>62.568306010928964</c:v>
                </c:pt>
                <c:pt idx="137">
                  <c:v>62.021857923497272</c:v>
                </c:pt>
                <c:pt idx="138">
                  <c:v>62.021857923497272</c:v>
                </c:pt>
                <c:pt idx="139">
                  <c:v>62.021857923497272</c:v>
                </c:pt>
                <c:pt idx="140">
                  <c:v>61.475409836065573</c:v>
                </c:pt>
                <c:pt idx="141">
                  <c:v>61.202185792349731</c:v>
                </c:pt>
                <c:pt idx="142">
                  <c:v>60.928961748633881</c:v>
                </c:pt>
                <c:pt idx="143">
                  <c:v>60.519125683060103</c:v>
                </c:pt>
                <c:pt idx="144">
                  <c:v>60.519125683060103</c:v>
                </c:pt>
                <c:pt idx="145">
                  <c:v>59.83606557377049</c:v>
                </c:pt>
                <c:pt idx="146">
                  <c:v>59.83606557377049</c:v>
                </c:pt>
                <c:pt idx="147">
                  <c:v>59.83606557377049</c:v>
                </c:pt>
                <c:pt idx="148">
                  <c:v>59.153005464480877</c:v>
                </c:pt>
                <c:pt idx="149">
                  <c:v>59.153005464480877</c:v>
                </c:pt>
                <c:pt idx="150">
                  <c:v>58.743169398907099</c:v>
                </c:pt>
                <c:pt idx="151">
                  <c:v>58.469945355191257</c:v>
                </c:pt>
                <c:pt idx="152">
                  <c:v>58.196721311475407</c:v>
                </c:pt>
                <c:pt idx="153">
                  <c:v>57.923497267759558</c:v>
                </c:pt>
                <c:pt idx="154">
                  <c:v>57.513661202185794</c:v>
                </c:pt>
                <c:pt idx="155">
                  <c:v>57.513661202185794</c:v>
                </c:pt>
                <c:pt idx="156">
                  <c:v>56.967213114754102</c:v>
                </c:pt>
                <c:pt idx="157">
                  <c:v>56.967213114754102</c:v>
                </c:pt>
                <c:pt idx="158">
                  <c:v>56.147540983606561</c:v>
                </c:pt>
                <c:pt idx="159">
                  <c:v>56.147540983606561</c:v>
                </c:pt>
                <c:pt idx="160">
                  <c:v>56.147540983606561</c:v>
                </c:pt>
                <c:pt idx="161">
                  <c:v>56.147540983606561</c:v>
                </c:pt>
                <c:pt idx="162">
                  <c:v>55.464480874316934</c:v>
                </c:pt>
                <c:pt idx="163">
                  <c:v>55.05464480874317</c:v>
                </c:pt>
                <c:pt idx="164">
                  <c:v>55.05464480874317</c:v>
                </c:pt>
                <c:pt idx="165">
                  <c:v>54.644808743169406</c:v>
                </c:pt>
                <c:pt idx="166">
                  <c:v>54.371584699453557</c:v>
                </c:pt>
                <c:pt idx="167">
                  <c:v>54.098360655737707</c:v>
                </c:pt>
                <c:pt idx="168">
                  <c:v>53.688524590163937</c:v>
                </c:pt>
                <c:pt idx="169">
                  <c:v>53.688524590163937</c:v>
                </c:pt>
                <c:pt idx="170">
                  <c:v>53.278688524590166</c:v>
                </c:pt>
                <c:pt idx="171">
                  <c:v>53.005464480874323</c:v>
                </c:pt>
                <c:pt idx="172">
                  <c:v>52.322404371584696</c:v>
                </c:pt>
                <c:pt idx="173">
                  <c:v>52.322404371584696</c:v>
                </c:pt>
                <c:pt idx="174">
                  <c:v>52.322404371584696</c:v>
                </c:pt>
                <c:pt idx="175">
                  <c:v>52.322404371584696</c:v>
                </c:pt>
                <c:pt idx="176">
                  <c:v>51.639344262295083</c:v>
                </c:pt>
                <c:pt idx="177">
                  <c:v>51.229508196721305</c:v>
                </c:pt>
                <c:pt idx="178">
                  <c:v>51.229508196721305</c:v>
                </c:pt>
                <c:pt idx="179">
                  <c:v>50.683060109289613</c:v>
                </c:pt>
                <c:pt idx="180">
                  <c:v>50.683060109289613</c:v>
                </c:pt>
                <c:pt idx="181">
                  <c:v>50.136612021857921</c:v>
                </c:pt>
                <c:pt idx="182">
                  <c:v>50.136612021857921</c:v>
                </c:pt>
                <c:pt idx="183">
                  <c:v>49.72677595628415</c:v>
                </c:pt>
                <c:pt idx="184">
                  <c:v>49.31693989071038</c:v>
                </c:pt>
                <c:pt idx="185">
                  <c:v>49.31693989071038</c:v>
                </c:pt>
                <c:pt idx="186">
                  <c:v>48.907103825136609</c:v>
                </c:pt>
                <c:pt idx="187">
                  <c:v>48.633879781420767</c:v>
                </c:pt>
                <c:pt idx="188">
                  <c:v>48.360655737704917</c:v>
                </c:pt>
                <c:pt idx="189">
                  <c:v>48.087431693989068</c:v>
                </c:pt>
                <c:pt idx="190">
                  <c:v>47.814207650273218</c:v>
                </c:pt>
                <c:pt idx="191">
                  <c:v>47.404371584699454</c:v>
                </c:pt>
                <c:pt idx="192">
                  <c:v>47.404371584699454</c:v>
                </c:pt>
                <c:pt idx="193">
                  <c:v>46.994535519125684</c:v>
                </c:pt>
                <c:pt idx="194">
                  <c:v>46.448087431693992</c:v>
                </c:pt>
                <c:pt idx="195">
                  <c:v>46.448087431693992</c:v>
                </c:pt>
                <c:pt idx="196">
                  <c:v>46.448087431693992</c:v>
                </c:pt>
                <c:pt idx="197">
                  <c:v>45.901639344262293</c:v>
                </c:pt>
                <c:pt idx="198">
                  <c:v>45.62841530054645</c:v>
                </c:pt>
                <c:pt idx="199">
                  <c:v>45.355191256830601</c:v>
                </c:pt>
                <c:pt idx="200">
                  <c:v>45.081967213114751</c:v>
                </c:pt>
                <c:pt idx="201">
                  <c:v>44.808743169398909</c:v>
                </c:pt>
                <c:pt idx="202">
                  <c:v>44.535519125683059</c:v>
                </c:pt>
                <c:pt idx="203">
                  <c:v>44.26229508196721</c:v>
                </c:pt>
                <c:pt idx="204">
                  <c:v>43.989071038251367</c:v>
                </c:pt>
                <c:pt idx="205">
                  <c:v>43.579234972677597</c:v>
                </c:pt>
                <c:pt idx="206">
                  <c:v>43.579234972677597</c:v>
                </c:pt>
                <c:pt idx="207">
                  <c:v>43.169398907103826</c:v>
                </c:pt>
                <c:pt idx="208">
                  <c:v>42.896174863387976</c:v>
                </c:pt>
                <c:pt idx="209">
                  <c:v>42.622950819672127</c:v>
                </c:pt>
                <c:pt idx="210">
                  <c:v>42.349726775956285</c:v>
                </c:pt>
                <c:pt idx="211">
                  <c:v>42.076502732240442</c:v>
                </c:pt>
                <c:pt idx="212">
                  <c:v>41.803278688524593</c:v>
                </c:pt>
                <c:pt idx="213">
                  <c:v>41.393442622950822</c:v>
                </c:pt>
                <c:pt idx="214">
                  <c:v>41.393442622950822</c:v>
                </c:pt>
                <c:pt idx="215">
                  <c:v>40.983606557377051</c:v>
                </c:pt>
                <c:pt idx="216">
                  <c:v>40.710382513661202</c:v>
                </c:pt>
                <c:pt idx="217">
                  <c:v>40.437158469945359</c:v>
                </c:pt>
                <c:pt idx="218">
                  <c:v>40.16393442622951</c:v>
                </c:pt>
                <c:pt idx="219">
                  <c:v>39.89071038251366</c:v>
                </c:pt>
                <c:pt idx="220">
                  <c:v>39.617486338797811</c:v>
                </c:pt>
                <c:pt idx="221">
                  <c:v>39.344262295081968</c:v>
                </c:pt>
                <c:pt idx="222">
                  <c:v>39.071038251366119</c:v>
                </c:pt>
                <c:pt idx="223">
                  <c:v>38.797814207650269</c:v>
                </c:pt>
                <c:pt idx="224">
                  <c:v>38.524590163934427</c:v>
                </c:pt>
                <c:pt idx="225">
                  <c:v>38.251366120218577</c:v>
                </c:pt>
                <c:pt idx="226">
                  <c:v>37.978142076502728</c:v>
                </c:pt>
                <c:pt idx="227">
                  <c:v>37.704918032786885</c:v>
                </c:pt>
                <c:pt idx="228">
                  <c:v>37.431693989071043</c:v>
                </c:pt>
                <c:pt idx="229">
                  <c:v>37.158469945355193</c:v>
                </c:pt>
                <c:pt idx="230">
                  <c:v>36.885245901639344</c:v>
                </c:pt>
                <c:pt idx="231">
                  <c:v>36.612021857923501</c:v>
                </c:pt>
                <c:pt idx="232">
                  <c:v>36.202185792349731</c:v>
                </c:pt>
                <c:pt idx="233">
                  <c:v>36.202185792349731</c:v>
                </c:pt>
                <c:pt idx="234">
                  <c:v>35.79234972677596</c:v>
                </c:pt>
                <c:pt idx="235">
                  <c:v>35.519125683060111</c:v>
                </c:pt>
                <c:pt idx="236">
                  <c:v>35.10928961748634</c:v>
                </c:pt>
                <c:pt idx="237">
                  <c:v>35.10928961748634</c:v>
                </c:pt>
                <c:pt idx="238">
                  <c:v>34.562841530054641</c:v>
                </c:pt>
                <c:pt idx="239">
                  <c:v>34.562841530054641</c:v>
                </c:pt>
                <c:pt idx="240">
                  <c:v>34.15300546448087</c:v>
                </c:pt>
                <c:pt idx="241">
                  <c:v>33.879781420765028</c:v>
                </c:pt>
                <c:pt idx="242">
                  <c:v>33.606557377049178</c:v>
                </c:pt>
                <c:pt idx="243">
                  <c:v>33.333333333333329</c:v>
                </c:pt>
                <c:pt idx="244">
                  <c:v>33.060109289617486</c:v>
                </c:pt>
                <c:pt idx="245">
                  <c:v>32.786885245901637</c:v>
                </c:pt>
                <c:pt idx="246">
                  <c:v>32.513661202185787</c:v>
                </c:pt>
                <c:pt idx="247">
                  <c:v>32.240437158469945</c:v>
                </c:pt>
                <c:pt idx="248">
                  <c:v>31.693989071038253</c:v>
                </c:pt>
                <c:pt idx="249">
                  <c:v>31.693989071038253</c:v>
                </c:pt>
                <c:pt idx="250">
                  <c:v>31.693989071038253</c:v>
                </c:pt>
                <c:pt idx="251">
                  <c:v>31.147540983606557</c:v>
                </c:pt>
                <c:pt idx="252">
                  <c:v>30.874316939890711</c:v>
                </c:pt>
                <c:pt idx="253">
                  <c:v>30.464480874316941</c:v>
                </c:pt>
                <c:pt idx="254">
                  <c:v>30.464480874316941</c:v>
                </c:pt>
                <c:pt idx="255">
                  <c:v>30.05464480874317</c:v>
                </c:pt>
                <c:pt idx="256">
                  <c:v>29.78142076502732</c:v>
                </c:pt>
                <c:pt idx="257">
                  <c:v>29.508196721311474</c:v>
                </c:pt>
                <c:pt idx="258">
                  <c:v>29.234972677595628</c:v>
                </c:pt>
                <c:pt idx="259">
                  <c:v>28.961748633879779</c:v>
                </c:pt>
                <c:pt idx="260">
                  <c:v>28.688524590163933</c:v>
                </c:pt>
                <c:pt idx="261">
                  <c:v>28.278688524590162</c:v>
                </c:pt>
                <c:pt idx="262">
                  <c:v>28.278688524590162</c:v>
                </c:pt>
                <c:pt idx="263">
                  <c:v>27.868852459016392</c:v>
                </c:pt>
                <c:pt idx="264">
                  <c:v>27.595628415300546</c:v>
                </c:pt>
                <c:pt idx="265">
                  <c:v>27.322404371584703</c:v>
                </c:pt>
                <c:pt idx="266">
                  <c:v>27.049180327868854</c:v>
                </c:pt>
                <c:pt idx="267">
                  <c:v>26.775956284153008</c:v>
                </c:pt>
                <c:pt idx="268">
                  <c:v>26.502732240437162</c:v>
                </c:pt>
                <c:pt idx="269">
                  <c:v>26.229508196721312</c:v>
                </c:pt>
                <c:pt idx="270">
                  <c:v>25.956284153005466</c:v>
                </c:pt>
                <c:pt idx="271">
                  <c:v>25.683060109289617</c:v>
                </c:pt>
                <c:pt idx="272">
                  <c:v>25.273224043715846</c:v>
                </c:pt>
                <c:pt idx="273">
                  <c:v>25.273224043715846</c:v>
                </c:pt>
                <c:pt idx="274">
                  <c:v>24.726775956284154</c:v>
                </c:pt>
                <c:pt idx="275">
                  <c:v>24.726775956284154</c:v>
                </c:pt>
                <c:pt idx="276">
                  <c:v>24.316939890710383</c:v>
                </c:pt>
                <c:pt idx="277">
                  <c:v>24.043715846994534</c:v>
                </c:pt>
                <c:pt idx="278">
                  <c:v>23.770491803278688</c:v>
                </c:pt>
                <c:pt idx="279">
                  <c:v>23.497267759562842</c:v>
                </c:pt>
                <c:pt idx="280">
                  <c:v>23.087431693989071</c:v>
                </c:pt>
                <c:pt idx="281">
                  <c:v>23.087431693989071</c:v>
                </c:pt>
                <c:pt idx="282">
                  <c:v>22.6775956284153</c:v>
                </c:pt>
                <c:pt idx="283">
                  <c:v>22.404371584699454</c:v>
                </c:pt>
                <c:pt idx="284">
                  <c:v>22.131147540983605</c:v>
                </c:pt>
                <c:pt idx="285">
                  <c:v>21.857923497267759</c:v>
                </c:pt>
                <c:pt idx="286">
                  <c:v>21.584699453551913</c:v>
                </c:pt>
                <c:pt idx="287">
                  <c:v>21.311475409836063</c:v>
                </c:pt>
                <c:pt idx="288">
                  <c:v>20.901639344262296</c:v>
                </c:pt>
                <c:pt idx="289">
                  <c:v>20.901639344262296</c:v>
                </c:pt>
                <c:pt idx="290">
                  <c:v>20.491803278688526</c:v>
                </c:pt>
                <c:pt idx="291">
                  <c:v>20.081967213114755</c:v>
                </c:pt>
                <c:pt idx="292">
                  <c:v>20.081967213114755</c:v>
                </c:pt>
                <c:pt idx="293">
                  <c:v>19.672131147540984</c:v>
                </c:pt>
                <c:pt idx="294">
                  <c:v>19.398907103825135</c:v>
                </c:pt>
                <c:pt idx="295">
                  <c:v>19.125683060109289</c:v>
                </c:pt>
                <c:pt idx="296">
                  <c:v>18.852459016393443</c:v>
                </c:pt>
                <c:pt idx="297">
                  <c:v>18.579234972677597</c:v>
                </c:pt>
                <c:pt idx="298">
                  <c:v>18.306010928961751</c:v>
                </c:pt>
                <c:pt idx="299">
                  <c:v>18.032786885245901</c:v>
                </c:pt>
                <c:pt idx="300">
                  <c:v>17.759562841530055</c:v>
                </c:pt>
                <c:pt idx="301">
                  <c:v>17.486338797814209</c:v>
                </c:pt>
                <c:pt idx="302">
                  <c:v>17.21311475409836</c:v>
                </c:pt>
                <c:pt idx="303">
                  <c:v>16.939890710382514</c:v>
                </c:pt>
                <c:pt idx="304">
                  <c:v>16.666666666666664</c:v>
                </c:pt>
                <c:pt idx="305">
                  <c:v>16.393442622950818</c:v>
                </c:pt>
                <c:pt idx="306">
                  <c:v>16.120218579234972</c:v>
                </c:pt>
                <c:pt idx="307">
                  <c:v>15.846994535519126</c:v>
                </c:pt>
                <c:pt idx="308">
                  <c:v>15.573770491803279</c:v>
                </c:pt>
                <c:pt idx="309">
                  <c:v>15.300546448087433</c:v>
                </c:pt>
                <c:pt idx="310">
                  <c:v>15.027322404371585</c:v>
                </c:pt>
                <c:pt idx="311">
                  <c:v>14.754098360655737</c:v>
                </c:pt>
                <c:pt idx="312">
                  <c:v>14.480874316939889</c:v>
                </c:pt>
                <c:pt idx="313">
                  <c:v>14.207650273224044</c:v>
                </c:pt>
                <c:pt idx="314">
                  <c:v>13.934426229508196</c:v>
                </c:pt>
                <c:pt idx="315">
                  <c:v>13.661202185792352</c:v>
                </c:pt>
                <c:pt idx="316">
                  <c:v>13.387978142076504</c:v>
                </c:pt>
                <c:pt idx="317">
                  <c:v>13.114754098360656</c:v>
                </c:pt>
                <c:pt idx="318">
                  <c:v>12.841530054644808</c:v>
                </c:pt>
                <c:pt idx="319">
                  <c:v>12.568306010928962</c:v>
                </c:pt>
                <c:pt idx="320">
                  <c:v>12.295081967213115</c:v>
                </c:pt>
                <c:pt idx="321">
                  <c:v>12.021857923497267</c:v>
                </c:pt>
                <c:pt idx="322">
                  <c:v>11.748633879781421</c:v>
                </c:pt>
                <c:pt idx="323">
                  <c:v>11.475409836065573</c:v>
                </c:pt>
                <c:pt idx="324">
                  <c:v>11.202185792349727</c:v>
                </c:pt>
                <c:pt idx="325">
                  <c:v>10.928961748633879</c:v>
                </c:pt>
                <c:pt idx="326">
                  <c:v>10.655737704918032</c:v>
                </c:pt>
                <c:pt idx="327">
                  <c:v>10.382513661202186</c:v>
                </c:pt>
                <c:pt idx="328">
                  <c:v>10.10928961748634</c:v>
                </c:pt>
                <c:pt idx="329">
                  <c:v>9.8360655737704921</c:v>
                </c:pt>
                <c:pt idx="330">
                  <c:v>9.5628415300546443</c:v>
                </c:pt>
                <c:pt idx="331">
                  <c:v>9.2896174863387984</c:v>
                </c:pt>
                <c:pt idx="332">
                  <c:v>9.0163934426229506</c:v>
                </c:pt>
                <c:pt idx="333">
                  <c:v>8.7431693989071047</c:v>
                </c:pt>
                <c:pt idx="334">
                  <c:v>8.4699453551912569</c:v>
                </c:pt>
                <c:pt idx="335">
                  <c:v>8.1967213114754092</c:v>
                </c:pt>
                <c:pt idx="336">
                  <c:v>7.9234972677595632</c:v>
                </c:pt>
                <c:pt idx="337">
                  <c:v>7.6502732240437163</c:v>
                </c:pt>
                <c:pt idx="338">
                  <c:v>7.3770491803278686</c:v>
                </c:pt>
                <c:pt idx="339">
                  <c:v>7.1038251366120218</c:v>
                </c:pt>
                <c:pt idx="340">
                  <c:v>6.8306010928961758</c:v>
                </c:pt>
                <c:pt idx="341">
                  <c:v>6.557377049180328</c:v>
                </c:pt>
                <c:pt idx="342">
                  <c:v>6.2841530054644812</c:v>
                </c:pt>
                <c:pt idx="343">
                  <c:v>6.0109289617486334</c:v>
                </c:pt>
                <c:pt idx="344">
                  <c:v>5.7377049180327866</c:v>
                </c:pt>
                <c:pt idx="345">
                  <c:v>5.4644808743169397</c:v>
                </c:pt>
                <c:pt idx="346">
                  <c:v>5.1912568306010929</c:v>
                </c:pt>
                <c:pt idx="347">
                  <c:v>4.918032786885246</c:v>
                </c:pt>
                <c:pt idx="348">
                  <c:v>4.6448087431693992</c:v>
                </c:pt>
                <c:pt idx="349">
                  <c:v>4.3715846994535523</c:v>
                </c:pt>
                <c:pt idx="350">
                  <c:v>4.0983606557377046</c:v>
                </c:pt>
                <c:pt idx="351">
                  <c:v>3.8251366120218582</c:v>
                </c:pt>
                <c:pt idx="352">
                  <c:v>3.5519125683060109</c:v>
                </c:pt>
                <c:pt idx="353">
                  <c:v>3.278688524590164</c:v>
                </c:pt>
                <c:pt idx="354">
                  <c:v>3.0054644808743167</c:v>
                </c:pt>
                <c:pt idx="355">
                  <c:v>2.7322404371584699</c:v>
                </c:pt>
                <c:pt idx="356">
                  <c:v>2.459016393442623</c:v>
                </c:pt>
                <c:pt idx="357">
                  <c:v>2.1857923497267762</c:v>
                </c:pt>
                <c:pt idx="358">
                  <c:v>1.9125683060109291</c:v>
                </c:pt>
                <c:pt idx="359">
                  <c:v>1.639344262295082</c:v>
                </c:pt>
                <c:pt idx="360">
                  <c:v>1.3661202185792349</c:v>
                </c:pt>
                <c:pt idx="361">
                  <c:v>1.0928961748633881</c:v>
                </c:pt>
                <c:pt idx="362">
                  <c:v>0.81967213114754101</c:v>
                </c:pt>
                <c:pt idx="363">
                  <c:v>0.54644808743169404</c:v>
                </c:pt>
                <c:pt idx="364">
                  <c:v>0.27322404371584702</c:v>
                </c:pt>
              </c:numCache>
            </c:numRef>
          </c:xVal>
          <c:yVal>
            <c:numRef>
              <c:f>'1999 FD Curve'!$F$2:$F$366</c:f>
              <c:numCache>
                <c:formatCode>General</c:formatCode>
                <c:ptCount val="365"/>
                <c:pt idx="0">
                  <c:v>1.6515665534970646E-4</c:v>
                </c:pt>
                <c:pt idx="1">
                  <c:v>5.3276340435389178E-5</c:v>
                </c:pt>
                <c:pt idx="2">
                  <c:v>5.3276340435389178E-5</c:v>
                </c:pt>
                <c:pt idx="3">
                  <c:v>5.3276340435389178E-5</c:v>
                </c:pt>
                <c:pt idx="4">
                  <c:v>1.545013872626286E-4</c:v>
                </c:pt>
                <c:pt idx="5">
                  <c:v>1.545013872626286E-4</c:v>
                </c:pt>
                <c:pt idx="6">
                  <c:v>4.7948706391850249E-5</c:v>
                </c:pt>
                <c:pt idx="7">
                  <c:v>6.3931608522467003E-5</c:v>
                </c:pt>
                <c:pt idx="8">
                  <c:v>6.9259242566005932E-5</c:v>
                </c:pt>
                <c:pt idx="9">
                  <c:v>7.4586876609544862E-5</c:v>
                </c:pt>
                <c:pt idx="10">
                  <c:v>7.9914510653083764E-5</c:v>
                </c:pt>
                <c:pt idx="11">
                  <c:v>7.4586876609544862E-5</c:v>
                </c:pt>
                <c:pt idx="12">
                  <c:v>6.3931608522467003E-5</c:v>
                </c:pt>
                <c:pt idx="13">
                  <c:v>5.8603974478928094E-5</c:v>
                </c:pt>
                <c:pt idx="14">
                  <c:v>1.6515665534970646E-4</c:v>
                </c:pt>
                <c:pt idx="15">
                  <c:v>1.6515665534970646E-4</c:v>
                </c:pt>
                <c:pt idx="16">
                  <c:v>1.91794825567401E-4</c:v>
                </c:pt>
                <c:pt idx="17">
                  <c:v>1.9712245961093995E-4</c:v>
                </c:pt>
                <c:pt idx="18">
                  <c:v>2.6638170217694589E-5</c:v>
                </c:pt>
                <c:pt idx="19">
                  <c:v>2.6638170217694589E-5</c:v>
                </c:pt>
                <c:pt idx="20">
                  <c:v>5.3276340435389178E-5</c:v>
                </c:pt>
                <c:pt idx="21">
                  <c:v>5.3276340435389178E-5</c:v>
                </c:pt>
                <c:pt idx="22">
                  <c:v>5.3276340435389178E-5</c:v>
                </c:pt>
                <c:pt idx="23">
                  <c:v>5.3276340435389178E-5</c:v>
                </c:pt>
                <c:pt idx="24">
                  <c:v>4.7948706391850249E-5</c:v>
                </c:pt>
                <c:pt idx="25">
                  <c:v>4.262107234831134E-5</c:v>
                </c:pt>
                <c:pt idx="26">
                  <c:v>3.7293438304772431E-5</c:v>
                </c:pt>
                <c:pt idx="27">
                  <c:v>6.9259242566005932E-5</c:v>
                </c:pt>
                <c:pt idx="28">
                  <c:v>5.8603974478928094E-5</c:v>
                </c:pt>
                <c:pt idx="29">
                  <c:v>4.7948706391850249E-5</c:v>
                </c:pt>
                <c:pt idx="30">
                  <c:v>4.262107234831134E-5</c:v>
                </c:pt>
                <c:pt idx="31">
                  <c:v>3.7293438304772431E-5</c:v>
                </c:pt>
                <c:pt idx="32">
                  <c:v>1.7048428939324536E-4</c:v>
                </c:pt>
                <c:pt idx="33">
                  <c:v>1.7048428939324536E-4</c:v>
                </c:pt>
                <c:pt idx="34">
                  <c:v>1.7048428939324536E-4</c:v>
                </c:pt>
                <c:pt idx="35">
                  <c:v>3.1433040856879607E-4</c:v>
                </c:pt>
                <c:pt idx="36">
                  <c:v>2.61054068133407E-4</c:v>
                </c:pt>
                <c:pt idx="37">
                  <c:v>1.4384611917555079E-4</c:v>
                </c:pt>
                <c:pt idx="38">
                  <c:v>2.6638170217694589E-5</c:v>
                </c:pt>
                <c:pt idx="39">
                  <c:v>2.6638170217694589E-5</c:v>
                </c:pt>
                <c:pt idx="40">
                  <c:v>2.6638170217694589E-5</c:v>
                </c:pt>
                <c:pt idx="41">
                  <c:v>4.262107234831134E-5</c:v>
                </c:pt>
                <c:pt idx="42">
                  <c:v>4.7948706391850249E-5</c:v>
                </c:pt>
                <c:pt idx="43">
                  <c:v>5.3276340435389178E-5</c:v>
                </c:pt>
                <c:pt idx="44">
                  <c:v>5.8603974478928094E-5</c:v>
                </c:pt>
                <c:pt idx="45">
                  <c:v>5.8603974478928094E-5</c:v>
                </c:pt>
                <c:pt idx="46">
                  <c:v>5.8603974478928094E-5</c:v>
                </c:pt>
                <c:pt idx="47">
                  <c:v>5.8603974478928094E-5</c:v>
                </c:pt>
                <c:pt idx="48">
                  <c:v>5.8603974478928094E-5</c:v>
                </c:pt>
                <c:pt idx="49">
                  <c:v>5.8603974478928094E-5</c:v>
                </c:pt>
                <c:pt idx="50">
                  <c:v>5.8603974478928094E-5</c:v>
                </c:pt>
                <c:pt idx="51">
                  <c:v>5.8603974478928094E-5</c:v>
                </c:pt>
                <c:pt idx="52">
                  <c:v>5.8603974478928094E-5</c:v>
                </c:pt>
                <c:pt idx="53">
                  <c:v>5.8603974478928094E-5</c:v>
                </c:pt>
                <c:pt idx="54">
                  <c:v>5.8603974478928094E-5</c:v>
                </c:pt>
                <c:pt idx="55">
                  <c:v>5.8603974478928094E-5</c:v>
                </c:pt>
                <c:pt idx="56">
                  <c:v>5.8603974478928094E-5</c:v>
                </c:pt>
                <c:pt idx="57">
                  <c:v>5.8603974478928094E-5</c:v>
                </c:pt>
                <c:pt idx="58">
                  <c:v>5.8603974478928094E-5</c:v>
                </c:pt>
                <c:pt idx="59">
                  <c:v>4.262107234831134E-5</c:v>
                </c:pt>
                <c:pt idx="60">
                  <c:v>3.7293438304772431E-5</c:v>
                </c:pt>
                <c:pt idx="61">
                  <c:v>3.1965804261233501E-5</c:v>
                </c:pt>
                <c:pt idx="62">
                  <c:v>3.1965804261233501E-5</c:v>
                </c:pt>
                <c:pt idx="63">
                  <c:v>3.1965804261233501E-5</c:v>
                </c:pt>
                <c:pt idx="64">
                  <c:v>3.1965804261233501E-5</c:v>
                </c:pt>
                <c:pt idx="65">
                  <c:v>3.1965804261233501E-5</c:v>
                </c:pt>
                <c:pt idx="66">
                  <c:v>3.1965804261233501E-5</c:v>
                </c:pt>
                <c:pt idx="67">
                  <c:v>3.1965804261233501E-5</c:v>
                </c:pt>
                <c:pt idx="68">
                  <c:v>3.1965804261233501E-5</c:v>
                </c:pt>
                <c:pt idx="69">
                  <c:v>3.1965804261233501E-5</c:v>
                </c:pt>
                <c:pt idx="70">
                  <c:v>5.3276340435389178E-5</c:v>
                </c:pt>
                <c:pt idx="71">
                  <c:v>7.9914510653083764E-5</c:v>
                </c:pt>
                <c:pt idx="72">
                  <c:v>1.0655268087077836E-4</c:v>
                </c:pt>
                <c:pt idx="73">
                  <c:v>1.4917375321908972E-4</c:v>
                </c:pt>
                <c:pt idx="74">
                  <c:v>1.7581192343678429E-4</c:v>
                </c:pt>
                <c:pt idx="75">
                  <c:v>1.545013872626286E-4</c:v>
                </c:pt>
                <c:pt idx="76">
                  <c:v>1.3319085108847294E-4</c:v>
                </c:pt>
                <c:pt idx="77">
                  <c:v>1.2786321704493401E-4</c:v>
                </c:pt>
                <c:pt idx="78">
                  <c:v>1.4917375321908972E-4</c:v>
                </c:pt>
                <c:pt idx="79">
                  <c:v>3.0367514048171827E-4</c:v>
                </c:pt>
                <c:pt idx="80">
                  <c:v>3.1965804261233501E-5</c:v>
                </c:pt>
                <c:pt idx="81">
                  <c:v>3.1965804261233501E-5</c:v>
                </c:pt>
                <c:pt idx="82">
                  <c:v>5.3276340435389178E-5</c:v>
                </c:pt>
                <c:pt idx="83">
                  <c:v>3.1965804261233501E-5</c:v>
                </c:pt>
                <c:pt idx="84">
                  <c:v>3.1965804261233501E-5</c:v>
                </c:pt>
                <c:pt idx="85">
                  <c:v>9.5897412783700498E-5</c:v>
                </c:pt>
                <c:pt idx="86">
                  <c:v>6.3931608522467003E-5</c:v>
                </c:pt>
                <c:pt idx="87">
                  <c:v>6.3931608522467003E-5</c:v>
                </c:pt>
                <c:pt idx="88">
                  <c:v>6.3931608522467003E-5</c:v>
                </c:pt>
                <c:pt idx="89">
                  <c:v>3.1965804261233501E-5</c:v>
                </c:pt>
                <c:pt idx="90">
                  <c:v>1.8113955748032322E-4</c:v>
                </c:pt>
                <c:pt idx="91">
                  <c:v>1.91794825567401E-4</c:v>
                </c:pt>
                <c:pt idx="92">
                  <c:v>1.8113955748032322E-4</c:v>
                </c:pt>
                <c:pt idx="93">
                  <c:v>1.7581192343678429E-4</c:v>
                </c:pt>
                <c:pt idx="94">
                  <c:v>1.3319085108847294E-4</c:v>
                </c:pt>
                <c:pt idx="95">
                  <c:v>1.0122504682723943E-4</c:v>
                </c:pt>
                <c:pt idx="96">
                  <c:v>1.0122504682723943E-4</c:v>
                </c:pt>
                <c:pt idx="97">
                  <c:v>1.9712245961093995E-4</c:v>
                </c:pt>
                <c:pt idx="98">
                  <c:v>2.6638170217694587E-4</c:v>
                </c:pt>
                <c:pt idx="99">
                  <c:v>2.9834750643817945E-4</c:v>
                </c:pt>
                <c:pt idx="100">
                  <c:v>1.3319085108847294E-4</c:v>
                </c:pt>
                <c:pt idx="101">
                  <c:v>1.0122504682723943E-4</c:v>
                </c:pt>
                <c:pt idx="102">
                  <c:v>6.3931608522467003E-5</c:v>
                </c:pt>
                <c:pt idx="103">
                  <c:v>1.7581192343678429E-4</c:v>
                </c:pt>
                <c:pt idx="104">
                  <c:v>1.8646719152386209E-4</c:v>
                </c:pt>
                <c:pt idx="105">
                  <c:v>2.0245009365447885E-4</c:v>
                </c:pt>
                <c:pt idx="106">
                  <c:v>1.8646719152386209E-4</c:v>
                </c:pt>
                <c:pt idx="107">
                  <c:v>1.1720794895785619E-4</c:v>
                </c:pt>
                <c:pt idx="108">
                  <c:v>1.5982902130616753E-4</c:v>
                </c:pt>
                <c:pt idx="109">
                  <c:v>1.8646719152386209E-4</c:v>
                </c:pt>
                <c:pt idx="110">
                  <c:v>1.91794825567401E-4</c:v>
                </c:pt>
                <c:pt idx="111">
                  <c:v>1.91794825567401E-4</c:v>
                </c:pt>
                <c:pt idx="112">
                  <c:v>3.0367514048171827E-4</c:v>
                </c:pt>
                <c:pt idx="113">
                  <c:v>2.2908826387217347E-4</c:v>
                </c:pt>
                <c:pt idx="114">
                  <c:v>1.8646719152386209E-4</c:v>
                </c:pt>
                <c:pt idx="115">
                  <c:v>2.1310536174155671E-4</c:v>
                </c:pt>
                <c:pt idx="116">
                  <c:v>2.3441589791571238E-4</c:v>
                </c:pt>
                <c:pt idx="117">
                  <c:v>2.61054068133407E-4</c:v>
                </c:pt>
                <c:pt idx="118">
                  <c:v>2.8236460430756266E-4</c:v>
                </c:pt>
                <c:pt idx="119">
                  <c:v>3.0367514048171827E-4</c:v>
                </c:pt>
                <c:pt idx="120">
                  <c:v>3.9957255326541883E-4</c:v>
                </c:pt>
                <c:pt idx="121">
                  <c:v>5.2743577031035276E-4</c:v>
                </c:pt>
                <c:pt idx="122">
                  <c:v>4.7948706391850261E-4</c:v>
                </c:pt>
                <c:pt idx="123">
                  <c:v>5.3276340435389174E-4</c:v>
                </c:pt>
                <c:pt idx="124">
                  <c:v>5.8603974478928103E-4</c:v>
                </c:pt>
                <c:pt idx="125">
                  <c:v>3.5162384687356858E-4</c:v>
                </c:pt>
                <c:pt idx="126">
                  <c:v>3.1965804261233506E-4</c:v>
                </c:pt>
                <c:pt idx="127">
                  <c:v>4.2621072348311343E-4</c:v>
                </c:pt>
                <c:pt idx="128">
                  <c:v>5.3276340435389174E-4</c:v>
                </c:pt>
                <c:pt idx="129">
                  <c:v>5.3276340435389174E-4</c:v>
                </c:pt>
                <c:pt idx="130">
                  <c:v>3.1965804261233506E-4</c:v>
                </c:pt>
                <c:pt idx="131">
                  <c:v>3.7293438304772419E-4</c:v>
                </c:pt>
                <c:pt idx="132">
                  <c:v>3.7293438304772419E-4</c:v>
                </c:pt>
                <c:pt idx="133">
                  <c:v>4.2621072348311343E-4</c:v>
                </c:pt>
                <c:pt idx="134">
                  <c:v>4.2621072348311343E-4</c:v>
                </c:pt>
                <c:pt idx="135">
                  <c:v>4.2621072348311343E-4</c:v>
                </c:pt>
                <c:pt idx="136">
                  <c:v>4.7948706391850261E-4</c:v>
                </c:pt>
                <c:pt idx="137">
                  <c:v>4.6350416178788577E-4</c:v>
                </c:pt>
                <c:pt idx="138">
                  <c:v>4.6883179583142475E-4</c:v>
                </c:pt>
                <c:pt idx="139">
                  <c:v>6.925924256600593E-4</c:v>
                </c:pt>
                <c:pt idx="140">
                  <c:v>6.925924256600593E-4</c:v>
                </c:pt>
                <c:pt idx="141">
                  <c:v>5.8603974478928103E-4</c:v>
                </c:pt>
                <c:pt idx="142">
                  <c:v>5.8603974478928103E-4</c:v>
                </c:pt>
                <c:pt idx="143">
                  <c:v>7.4586876609544837E-4</c:v>
                </c:pt>
                <c:pt idx="144">
                  <c:v>6.3931608522467011E-4</c:v>
                </c:pt>
                <c:pt idx="145">
                  <c:v>7.4586876609544837E-4</c:v>
                </c:pt>
                <c:pt idx="146">
                  <c:v>6.925924256600593E-4</c:v>
                </c:pt>
                <c:pt idx="147">
                  <c:v>7.9914510653083767E-4</c:v>
                </c:pt>
                <c:pt idx="148">
                  <c:v>6.925924256600593E-4</c:v>
                </c:pt>
                <c:pt idx="149">
                  <c:v>7.4586876609544837E-4</c:v>
                </c:pt>
                <c:pt idx="150">
                  <c:v>7.9914510653083767E-4</c:v>
                </c:pt>
                <c:pt idx="151">
                  <c:v>6.925924256600593E-4</c:v>
                </c:pt>
                <c:pt idx="152">
                  <c:v>9.0569778740161593E-4</c:v>
                </c:pt>
                <c:pt idx="153">
                  <c:v>9.5897412783700522E-4</c:v>
                </c:pt>
                <c:pt idx="154">
                  <c:v>7.9914510653083767E-4</c:v>
                </c:pt>
                <c:pt idx="155">
                  <c:v>7.9914510653083767E-4</c:v>
                </c:pt>
                <c:pt idx="156">
                  <c:v>9.0569778740161593E-4</c:v>
                </c:pt>
                <c:pt idx="157">
                  <c:v>1.0122504682723943E-3</c:v>
                </c:pt>
                <c:pt idx="158">
                  <c:v>9.5897412783700522E-4</c:v>
                </c:pt>
                <c:pt idx="159">
                  <c:v>8.5242144696622685E-4</c:v>
                </c:pt>
                <c:pt idx="160">
                  <c:v>8.5242144696622685E-4</c:v>
                </c:pt>
                <c:pt idx="161">
                  <c:v>7.9914510653083767E-4</c:v>
                </c:pt>
                <c:pt idx="162">
                  <c:v>1.1188031491431729E-3</c:v>
                </c:pt>
                <c:pt idx="163">
                  <c:v>1.1188031491431729E-3</c:v>
                </c:pt>
                <c:pt idx="164">
                  <c:v>1.2253558300139508E-3</c:v>
                </c:pt>
                <c:pt idx="165">
                  <c:v>1.3319085108847294E-3</c:v>
                </c:pt>
                <c:pt idx="166">
                  <c:v>1.8646719152386213E-3</c:v>
                </c:pt>
                <c:pt idx="167">
                  <c:v>1.3851848513201186E-3</c:v>
                </c:pt>
                <c:pt idx="168">
                  <c:v>1.3319085108847294E-3</c:v>
                </c:pt>
                <c:pt idx="169">
                  <c:v>1.4384611917555078E-3</c:v>
                </c:pt>
                <c:pt idx="170">
                  <c:v>1.0122504682723943E-3</c:v>
                </c:pt>
                <c:pt idx="171">
                  <c:v>1.0122504682723943E-3</c:v>
                </c:pt>
                <c:pt idx="172">
                  <c:v>2.5572643408986804E-3</c:v>
                </c:pt>
                <c:pt idx="173">
                  <c:v>9.5897412783700522E-4</c:v>
                </c:pt>
                <c:pt idx="174">
                  <c:v>1.1188031491431729E-3</c:v>
                </c:pt>
                <c:pt idx="175">
                  <c:v>1.5450138726262861E-3</c:v>
                </c:pt>
                <c:pt idx="176">
                  <c:v>1.4917375321908967E-3</c:v>
                </c:pt>
                <c:pt idx="177">
                  <c:v>6.925924256600593E-4</c:v>
                </c:pt>
                <c:pt idx="178">
                  <c:v>1.5982902130616753E-3</c:v>
                </c:pt>
                <c:pt idx="179">
                  <c:v>1.9179482556740104E-3</c:v>
                </c:pt>
                <c:pt idx="180">
                  <c:v>1.2786321704493402E-3</c:v>
                </c:pt>
                <c:pt idx="181">
                  <c:v>6.925924256600593E-4</c:v>
                </c:pt>
                <c:pt idx="182">
                  <c:v>6.925924256600593E-4</c:v>
                </c:pt>
                <c:pt idx="183">
                  <c:v>7.4586876609544837E-4</c:v>
                </c:pt>
                <c:pt idx="184">
                  <c:v>2.0777772769801778E-3</c:v>
                </c:pt>
                <c:pt idx="185">
                  <c:v>1.3851848513201186E-3</c:v>
                </c:pt>
                <c:pt idx="186">
                  <c:v>7.4586876609544837E-4</c:v>
                </c:pt>
                <c:pt idx="187">
                  <c:v>7.4586876609544837E-4</c:v>
                </c:pt>
                <c:pt idx="188">
                  <c:v>8.5242144696622685E-4</c:v>
                </c:pt>
                <c:pt idx="189">
                  <c:v>7.9914510653083767E-4</c:v>
                </c:pt>
                <c:pt idx="190">
                  <c:v>1.1720794895785621E-3</c:v>
                </c:pt>
                <c:pt idx="191">
                  <c:v>7.9914510653083767E-4</c:v>
                </c:pt>
                <c:pt idx="192">
                  <c:v>7.9914510653083767E-4</c:v>
                </c:pt>
                <c:pt idx="193">
                  <c:v>2.5572643408986804E-3</c:v>
                </c:pt>
                <c:pt idx="194">
                  <c:v>3.7826201709126308E-3</c:v>
                </c:pt>
                <c:pt idx="195">
                  <c:v>2.1843299578509561E-3</c:v>
                </c:pt>
                <c:pt idx="196">
                  <c:v>8.5242144696622685E-4</c:v>
                </c:pt>
                <c:pt idx="197">
                  <c:v>8.5242144696622685E-4</c:v>
                </c:pt>
                <c:pt idx="198">
                  <c:v>8.5242144696622685E-4</c:v>
                </c:pt>
                <c:pt idx="199">
                  <c:v>9.0569778740161593E-4</c:v>
                </c:pt>
                <c:pt idx="200">
                  <c:v>9.5897412783700522E-4</c:v>
                </c:pt>
                <c:pt idx="201">
                  <c:v>9.5897412783700522E-4</c:v>
                </c:pt>
                <c:pt idx="202">
                  <c:v>7.9914510653083767E-4</c:v>
                </c:pt>
                <c:pt idx="203">
                  <c:v>3.1433040856879615E-3</c:v>
                </c:pt>
                <c:pt idx="204">
                  <c:v>4.2621072348311339E-3</c:v>
                </c:pt>
                <c:pt idx="205">
                  <c:v>4.8481469796204145E-3</c:v>
                </c:pt>
                <c:pt idx="206">
                  <c:v>8.5242144696622685E-4</c:v>
                </c:pt>
                <c:pt idx="207">
                  <c:v>1.0655268087077835E-3</c:v>
                </c:pt>
                <c:pt idx="208">
                  <c:v>1.1720794895785621E-3</c:v>
                </c:pt>
                <c:pt idx="209">
                  <c:v>5.3276340435389176E-3</c:v>
                </c:pt>
                <c:pt idx="210">
                  <c:v>1.1720794895785621E-3</c:v>
                </c:pt>
                <c:pt idx="211">
                  <c:v>4.4752125965726915E-3</c:v>
                </c:pt>
                <c:pt idx="212">
                  <c:v>1.2786321704493402E-3</c:v>
                </c:pt>
                <c:pt idx="213">
                  <c:v>6.3931608522467013E-3</c:v>
                </c:pt>
                <c:pt idx="214">
                  <c:v>1.4384611917555078E-3</c:v>
                </c:pt>
                <c:pt idx="215">
                  <c:v>1.4917375321908967E-3</c:v>
                </c:pt>
                <c:pt idx="216">
                  <c:v>1.4917375321908967E-3</c:v>
                </c:pt>
                <c:pt idx="217">
                  <c:v>1.6515665534970647E-3</c:v>
                </c:pt>
                <c:pt idx="218">
                  <c:v>7.9914510653083769E-3</c:v>
                </c:pt>
                <c:pt idx="219">
                  <c:v>2.0245009365447886E-3</c:v>
                </c:pt>
                <c:pt idx="220">
                  <c:v>2.2376062982863458E-3</c:v>
                </c:pt>
                <c:pt idx="221">
                  <c:v>2.3441589791571241E-3</c:v>
                </c:pt>
                <c:pt idx="222">
                  <c:v>6.3931608522467013E-3</c:v>
                </c:pt>
                <c:pt idx="223">
                  <c:v>2.6105406813340701E-3</c:v>
                </c:pt>
                <c:pt idx="224">
                  <c:v>2.5039880004632913E-3</c:v>
                </c:pt>
                <c:pt idx="225">
                  <c:v>2.3441589791571241E-3</c:v>
                </c:pt>
                <c:pt idx="226">
                  <c:v>3.3564094474295182E-3</c:v>
                </c:pt>
                <c:pt idx="227">
                  <c:v>2.8769223835110156E-3</c:v>
                </c:pt>
                <c:pt idx="228">
                  <c:v>3.7826201709126308E-3</c:v>
                </c:pt>
                <c:pt idx="229">
                  <c:v>1.0122504682723944E-2</c:v>
                </c:pt>
                <c:pt idx="230">
                  <c:v>3.8891728517834096E-3</c:v>
                </c:pt>
                <c:pt idx="231">
                  <c:v>4.4219362561373028E-3</c:v>
                </c:pt>
                <c:pt idx="232">
                  <c:v>5.3276340435389176E-3</c:v>
                </c:pt>
                <c:pt idx="233">
                  <c:v>3.5162384687356853E-3</c:v>
                </c:pt>
                <c:pt idx="234">
                  <c:v>1.0655268087077835E-2</c:v>
                </c:pt>
                <c:pt idx="235">
                  <c:v>4.2088308943957452E-3</c:v>
                </c:pt>
                <c:pt idx="236">
                  <c:v>5.3276340435389176E-3</c:v>
                </c:pt>
                <c:pt idx="237">
                  <c:v>6.3931608522467013E-3</c:v>
                </c:pt>
                <c:pt idx="238">
                  <c:v>4.5284889370080794E-3</c:v>
                </c:pt>
                <c:pt idx="239">
                  <c:v>2.9834750643817935E-3</c:v>
                </c:pt>
                <c:pt idx="240">
                  <c:v>5.8603974478928095E-3</c:v>
                </c:pt>
                <c:pt idx="241">
                  <c:v>7.9914510653083769E-3</c:v>
                </c:pt>
                <c:pt idx="242">
                  <c:v>1.0122504682723944E-2</c:v>
                </c:pt>
                <c:pt idx="243">
                  <c:v>5.1145286817973611E-2</c:v>
                </c:pt>
                <c:pt idx="244">
                  <c:v>4.9014233200558033E-3</c:v>
                </c:pt>
                <c:pt idx="245">
                  <c:v>6.9259242566005932E-3</c:v>
                </c:pt>
                <c:pt idx="246">
                  <c:v>7.458687660954485E-3</c:v>
                </c:pt>
                <c:pt idx="247">
                  <c:v>1.6515665534970646E-2</c:v>
                </c:pt>
                <c:pt idx="248">
                  <c:v>1.7581192343678428E-2</c:v>
                </c:pt>
                <c:pt idx="249">
                  <c:v>7.9914510653083769E-3</c:v>
                </c:pt>
                <c:pt idx="250">
                  <c:v>6.9259242566005932E-3</c:v>
                </c:pt>
                <c:pt idx="251">
                  <c:v>7.9914510653083769E-3</c:v>
                </c:pt>
                <c:pt idx="252">
                  <c:v>7.9914510653083769E-3</c:v>
                </c:pt>
                <c:pt idx="253">
                  <c:v>2.450711660027902E-2</c:v>
                </c:pt>
                <c:pt idx="254">
                  <c:v>7.9914510653083769E-3</c:v>
                </c:pt>
                <c:pt idx="255">
                  <c:v>9.5897412783700516E-3</c:v>
                </c:pt>
                <c:pt idx="256">
                  <c:v>9.0569778740161588E-3</c:v>
                </c:pt>
                <c:pt idx="257">
                  <c:v>6.9259242566005932E-3</c:v>
                </c:pt>
                <c:pt idx="258">
                  <c:v>2.7703697026402373E-2</c:v>
                </c:pt>
                <c:pt idx="259">
                  <c:v>6.3931608522467013E-3</c:v>
                </c:pt>
                <c:pt idx="260">
                  <c:v>1.1188031491431728E-2</c:v>
                </c:pt>
                <c:pt idx="261">
                  <c:v>7.9914510653083769E-3</c:v>
                </c:pt>
                <c:pt idx="262">
                  <c:v>7.458687660954485E-3</c:v>
                </c:pt>
                <c:pt idx="263">
                  <c:v>7.458687660954485E-3</c:v>
                </c:pt>
                <c:pt idx="264">
                  <c:v>3.2498567665587397E-2</c:v>
                </c:pt>
                <c:pt idx="265">
                  <c:v>9.0569778740161588E-3</c:v>
                </c:pt>
                <c:pt idx="266">
                  <c:v>7.9914510653083769E-3</c:v>
                </c:pt>
                <c:pt idx="267">
                  <c:v>1.225355830013951E-2</c:v>
                </c:pt>
                <c:pt idx="268">
                  <c:v>1.1188031491431728E-2</c:v>
                </c:pt>
                <c:pt idx="269">
                  <c:v>1.0655268087077835E-2</c:v>
                </c:pt>
                <c:pt idx="270">
                  <c:v>8.5242144696622679E-3</c:v>
                </c:pt>
                <c:pt idx="271">
                  <c:v>1.5450138726262859E-2</c:v>
                </c:pt>
                <c:pt idx="272">
                  <c:v>4.901423320055804E-2</c:v>
                </c:pt>
                <c:pt idx="273">
                  <c:v>1.1720794895785619E-2</c:v>
                </c:pt>
                <c:pt idx="274">
                  <c:v>9.5897412783700516E-3</c:v>
                </c:pt>
                <c:pt idx="275">
                  <c:v>1.1188031491431728E-2</c:v>
                </c:pt>
                <c:pt idx="276">
                  <c:v>1.3851848513201186E-2</c:v>
                </c:pt>
                <c:pt idx="277">
                  <c:v>1.1188031491431728E-2</c:v>
                </c:pt>
                <c:pt idx="278">
                  <c:v>1.5982902130616754E-2</c:v>
                </c:pt>
                <c:pt idx="279">
                  <c:v>1.5982902130616754E-2</c:v>
                </c:pt>
                <c:pt idx="280">
                  <c:v>1.3319085108847294E-2</c:v>
                </c:pt>
                <c:pt idx="281">
                  <c:v>1.6515665534970646E-2</c:v>
                </c:pt>
                <c:pt idx="282">
                  <c:v>2.2376062982863456E-2</c:v>
                </c:pt>
                <c:pt idx="283">
                  <c:v>1.9179482556740103E-2</c:v>
                </c:pt>
                <c:pt idx="284">
                  <c:v>1.3851848513201186E-2</c:v>
                </c:pt>
                <c:pt idx="285">
                  <c:v>1.3319085108847294E-2</c:v>
                </c:pt>
                <c:pt idx="286">
                  <c:v>1.5982902130616754E-2</c:v>
                </c:pt>
                <c:pt idx="287">
                  <c:v>1.3851848513201186E-2</c:v>
                </c:pt>
                <c:pt idx="288">
                  <c:v>2.8769223835110155E-2</c:v>
                </c:pt>
                <c:pt idx="289">
                  <c:v>2.6105406813340695E-2</c:v>
                </c:pt>
                <c:pt idx="290">
                  <c:v>2.2908826387217345E-2</c:v>
                </c:pt>
                <c:pt idx="291">
                  <c:v>6.3931608522467013E-3</c:v>
                </c:pt>
                <c:pt idx="292">
                  <c:v>1.7048428939324536E-2</c:v>
                </c:pt>
                <c:pt idx="293">
                  <c:v>2.6105406813340695E-2</c:v>
                </c:pt>
                <c:pt idx="294">
                  <c:v>1.3851848513201186E-2</c:v>
                </c:pt>
                <c:pt idx="295">
                  <c:v>2.5039880004632913E-2</c:v>
                </c:pt>
                <c:pt idx="296">
                  <c:v>1.864671915238621E-2</c:v>
                </c:pt>
                <c:pt idx="297">
                  <c:v>1.9179482556740103E-2</c:v>
                </c:pt>
                <c:pt idx="298">
                  <c:v>2.6105406813340695E-2</c:v>
                </c:pt>
                <c:pt idx="299">
                  <c:v>2.717093362204848E-2</c:v>
                </c:pt>
                <c:pt idx="300">
                  <c:v>1.864671915238621E-2</c:v>
                </c:pt>
                <c:pt idx="301">
                  <c:v>4.3686599157019126E-2</c:v>
                </c:pt>
                <c:pt idx="302">
                  <c:v>2.1310536174155671E-2</c:v>
                </c:pt>
                <c:pt idx="303">
                  <c:v>2.8769223835110155E-2</c:v>
                </c:pt>
                <c:pt idx="304">
                  <c:v>3.4629621283002968E-2</c:v>
                </c:pt>
                <c:pt idx="305">
                  <c:v>0.1481082264103819</c:v>
                </c:pt>
                <c:pt idx="306">
                  <c:v>2.3441589791571238E-2</c:v>
                </c:pt>
                <c:pt idx="307">
                  <c:v>2.8236460430756262E-2</c:v>
                </c:pt>
                <c:pt idx="308">
                  <c:v>3.8891728517834102E-2</c:v>
                </c:pt>
                <c:pt idx="309">
                  <c:v>4.901423320055804E-2</c:v>
                </c:pt>
                <c:pt idx="310">
                  <c:v>7.4054113205190952E-2</c:v>
                </c:pt>
                <c:pt idx="311">
                  <c:v>4.1022782135249666E-2</c:v>
                </c:pt>
                <c:pt idx="312">
                  <c:v>0.24080905876795911</c:v>
                </c:pt>
                <c:pt idx="313">
                  <c:v>0.22376062982863454</c:v>
                </c:pt>
                <c:pt idx="314">
                  <c:v>3.3031331069941293E-2</c:v>
                </c:pt>
                <c:pt idx="315">
                  <c:v>3.3031331069941293E-2</c:v>
                </c:pt>
                <c:pt idx="316">
                  <c:v>5.700568426586642E-2</c:v>
                </c:pt>
                <c:pt idx="317">
                  <c:v>8.1512800866145443E-2</c:v>
                </c:pt>
                <c:pt idx="318">
                  <c:v>3.9957255326541881E-2</c:v>
                </c:pt>
                <c:pt idx="319">
                  <c:v>5.0079760009265825E-2</c:v>
                </c:pt>
                <c:pt idx="320">
                  <c:v>3.6760674900418538E-2</c:v>
                </c:pt>
                <c:pt idx="321">
                  <c:v>2.2376062982863456E-2</c:v>
                </c:pt>
                <c:pt idx="322">
                  <c:v>6.6595425544236475E-2</c:v>
                </c:pt>
                <c:pt idx="323">
                  <c:v>0.48534746136639539</c:v>
                </c:pt>
                <c:pt idx="324">
                  <c:v>6.9792005970359811E-2</c:v>
                </c:pt>
                <c:pt idx="325">
                  <c:v>0.18486890131080044</c:v>
                </c:pt>
                <c:pt idx="326">
                  <c:v>0.16941876258453759</c:v>
                </c:pt>
                <c:pt idx="327">
                  <c:v>0.34576344942567577</c:v>
                </c:pt>
                <c:pt idx="328">
                  <c:v>0.15663244088004416</c:v>
                </c:pt>
                <c:pt idx="329">
                  <c:v>0.54341867244096964</c:v>
                </c:pt>
                <c:pt idx="330">
                  <c:v>8.684043490968435E-2</c:v>
                </c:pt>
                <c:pt idx="331">
                  <c:v>9.0569778740161602E-2</c:v>
                </c:pt>
                <c:pt idx="332">
                  <c:v>0.21203983493284892</c:v>
                </c:pt>
                <c:pt idx="333">
                  <c:v>0.28396289452062429</c:v>
                </c:pt>
                <c:pt idx="334">
                  <c:v>8.3111091079207111E-2</c:v>
                </c:pt>
                <c:pt idx="335">
                  <c:v>0.14491164598425854</c:v>
                </c:pt>
                <c:pt idx="336">
                  <c:v>0.66595425544236464</c:v>
                </c:pt>
                <c:pt idx="337">
                  <c:v>0.21257259833720282</c:v>
                </c:pt>
                <c:pt idx="338">
                  <c:v>0.1608945481148753</c:v>
                </c:pt>
                <c:pt idx="339">
                  <c:v>0.15343586045392082</c:v>
                </c:pt>
                <c:pt idx="340">
                  <c:v>0.16142731151922921</c:v>
                </c:pt>
                <c:pt idx="341">
                  <c:v>0.21470365195461841</c:v>
                </c:pt>
                <c:pt idx="342">
                  <c:v>0.86307671505330452</c:v>
                </c:pt>
                <c:pt idx="343">
                  <c:v>0.48801127838816488</c:v>
                </c:pt>
                <c:pt idx="344">
                  <c:v>0.83643854483561009</c:v>
                </c:pt>
                <c:pt idx="345">
                  <c:v>0.27756973366837762</c:v>
                </c:pt>
                <c:pt idx="346">
                  <c:v>1.0388886384900891</c:v>
                </c:pt>
                <c:pt idx="347">
                  <c:v>0.4006380800741266</c:v>
                </c:pt>
                <c:pt idx="348">
                  <c:v>0.36494293198241584</c:v>
                </c:pt>
                <c:pt idx="349">
                  <c:v>2.5519367068551411</c:v>
                </c:pt>
                <c:pt idx="350">
                  <c:v>0.22376062982863454</c:v>
                </c:pt>
                <c:pt idx="351">
                  <c:v>2.7863526047708542</c:v>
                </c:pt>
                <c:pt idx="352">
                  <c:v>5.0079760009265826</c:v>
                </c:pt>
                <c:pt idx="353">
                  <c:v>1.108147881056095</c:v>
                </c:pt>
                <c:pt idx="354">
                  <c:v>2.2482615663734231</c:v>
                </c:pt>
                <c:pt idx="355">
                  <c:v>2.3494866132006629</c:v>
                </c:pt>
                <c:pt idx="356">
                  <c:v>4.912078588142883</c:v>
                </c:pt>
                <c:pt idx="357">
                  <c:v>1.0708544427513225</c:v>
                </c:pt>
                <c:pt idx="358">
                  <c:v>12.200281959704123</c:v>
                </c:pt>
                <c:pt idx="359">
                  <c:v>5.0878905115796655</c:v>
                </c:pt>
                <c:pt idx="360">
                  <c:v>6.9259242566005925</c:v>
                </c:pt>
                <c:pt idx="361">
                  <c:v>10.335610044465501</c:v>
                </c:pt>
                <c:pt idx="362">
                  <c:v>11.028202470125558</c:v>
                </c:pt>
                <c:pt idx="363">
                  <c:v>8.2045564270499334</c:v>
                </c:pt>
                <c:pt idx="364">
                  <c:v>12.679769023622626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5D-4ECD-8F52-A3A3F487EB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163584"/>
        <c:axId val="211506592"/>
      </c:scatterChart>
      <c:valAx>
        <c:axId val="214216358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chemeClr val="tx1"/>
                    </a:solidFill>
                  </a:rPr>
                  <a:t>Exceedance 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506592"/>
        <c:crosses val="autoZero"/>
        <c:crossBetween val="midCat"/>
      </c:valAx>
      <c:valAx>
        <c:axId val="21150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Annual</a:t>
                </a:r>
                <a:r>
                  <a:rPr lang="en-US" baseline="0">
                    <a:solidFill>
                      <a:schemeClr val="tx1"/>
                    </a:solidFill>
                  </a:rPr>
                  <a:t> Daily Load Percentage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2163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'1999 FD Curve'!$B$1</c:f>
              <c:strCache>
                <c:ptCount val="1"/>
                <c:pt idx="0">
                  <c:v>Mean Daily Streamflow (cu ft/s)</c:v>
                </c:pt>
              </c:strCache>
            </c:strRef>
          </c:tx>
          <c:marker>
            <c:symbol val="none"/>
          </c:marker>
          <c:cat>
            <c:numRef>
              <c:f>'1999 FD Curve'!$A$2:$A$366</c:f>
              <c:numCache>
                <c:formatCode>m/d/yyyy</c:formatCode>
                <c:ptCount val="365"/>
                <c:pt idx="0">
                  <c:v>36377</c:v>
                </c:pt>
                <c:pt idx="1">
                  <c:v>36069</c:v>
                </c:pt>
                <c:pt idx="2">
                  <c:v>36070</c:v>
                </c:pt>
                <c:pt idx="3">
                  <c:v>36071</c:v>
                </c:pt>
                <c:pt idx="4">
                  <c:v>36372</c:v>
                </c:pt>
                <c:pt idx="5">
                  <c:v>36376</c:v>
                </c:pt>
                <c:pt idx="6">
                  <c:v>36424</c:v>
                </c:pt>
                <c:pt idx="7">
                  <c:v>36072</c:v>
                </c:pt>
                <c:pt idx="8">
                  <c:v>36073</c:v>
                </c:pt>
                <c:pt idx="9">
                  <c:v>36074</c:v>
                </c:pt>
                <c:pt idx="10">
                  <c:v>36075</c:v>
                </c:pt>
                <c:pt idx="11">
                  <c:v>36076</c:v>
                </c:pt>
                <c:pt idx="12">
                  <c:v>36078</c:v>
                </c:pt>
                <c:pt idx="13">
                  <c:v>36079</c:v>
                </c:pt>
                <c:pt idx="14">
                  <c:v>36373</c:v>
                </c:pt>
                <c:pt idx="15">
                  <c:v>36375</c:v>
                </c:pt>
                <c:pt idx="16">
                  <c:v>36378</c:v>
                </c:pt>
                <c:pt idx="17">
                  <c:v>36384</c:v>
                </c:pt>
                <c:pt idx="18">
                  <c:v>36399</c:v>
                </c:pt>
                <c:pt idx="19">
                  <c:v>36400</c:v>
                </c:pt>
                <c:pt idx="20">
                  <c:v>36420</c:v>
                </c:pt>
                <c:pt idx="21">
                  <c:v>36421</c:v>
                </c:pt>
                <c:pt idx="22">
                  <c:v>36422</c:v>
                </c:pt>
                <c:pt idx="23">
                  <c:v>36423</c:v>
                </c:pt>
                <c:pt idx="24">
                  <c:v>36425</c:v>
                </c:pt>
                <c:pt idx="25">
                  <c:v>36426</c:v>
                </c:pt>
                <c:pt idx="26">
                  <c:v>36428</c:v>
                </c:pt>
                <c:pt idx="27">
                  <c:v>36077</c:v>
                </c:pt>
                <c:pt idx="28">
                  <c:v>36080</c:v>
                </c:pt>
                <c:pt idx="29">
                  <c:v>36081</c:v>
                </c:pt>
                <c:pt idx="30">
                  <c:v>36082</c:v>
                </c:pt>
                <c:pt idx="31">
                  <c:v>36083</c:v>
                </c:pt>
                <c:pt idx="32">
                  <c:v>36370</c:v>
                </c:pt>
                <c:pt idx="33">
                  <c:v>36371</c:v>
                </c:pt>
                <c:pt idx="34">
                  <c:v>36374</c:v>
                </c:pt>
                <c:pt idx="35">
                  <c:v>36382</c:v>
                </c:pt>
                <c:pt idx="36">
                  <c:v>36383</c:v>
                </c:pt>
                <c:pt idx="37">
                  <c:v>36385</c:v>
                </c:pt>
                <c:pt idx="38">
                  <c:v>36396</c:v>
                </c:pt>
                <c:pt idx="39">
                  <c:v>36397</c:v>
                </c:pt>
                <c:pt idx="40">
                  <c:v>36398</c:v>
                </c:pt>
                <c:pt idx="41">
                  <c:v>36401</c:v>
                </c:pt>
                <c:pt idx="42">
                  <c:v>36402</c:v>
                </c:pt>
                <c:pt idx="43">
                  <c:v>36404</c:v>
                </c:pt>
                <c:pt idx="44">
                  <c:v>36405</c:v>
                </c:pt>
                <c:pt idx="45">
                  <c:v>36406</c:v>
                </c:pt>
                <c:pt idx="46">
                  <c:v>36407</c:v>
                </c:pt>
                <c:pt idx="47">
                  <c:v>36408</c:v>
                </c:pt>
                <c:pt idx="48">
                  <c:v>36409</c:v>
                </c:pt>
                <c:pt idx="49">
                  <c:v>36410</c:v>
                </c:pt>
                <c:pt idx="50">
                  <c:v>36411</c:v>
                </c:pt>
                <c:pt idx="51">
                  <c:v>36412</c:v>
                </c:pt>
                <c:pt idx="52">
                  <c:v>36413</c:v>
                </c:pt>
                <c:pt idx="53">
                  <c:v>36414</c:v>
                </c:pt>
                <c:pt idx="54">
                  <c:v>36415</c:v>
                </c:pt>
                <c:pt idx="55">
                  <c:v>36416</c:v>
                </c:pt>
                <c:pt idx="56">
                  <c:v>36417</c:v>
                </c:pt>
                <c:pt idx="57">
                  <c:v>36418</c:v>
                </c:pt>
                <c:pt idx="58">
                  <c:v>36419</c:v>
                </c:pt>
                <c:pt idx="59">
                  <c:v>36427</c:v>
                </c:pt>
                <c:pt idx="60">
                  <c:v>36429</c:v>
                </c:pt>
                <c:pt idx="61">
                  <c:v>36430</c:v>
                </c:pt>
                <c:pt idx="62">
                  <c:v>36431</c:v>
                </c:pt>
                <c:pt idx="63">
                  <c:v>36084</c:v>
                </c:pt>
                <c:pt idx="64">
                  <c:v>36085</c:v>
                </c:pt>
                <c:pt idx="65">
                  <c:v>36086</c:v>
                </c:pt>
                <c:pt idx="66">
                  <c:v>36087</c:v>
                </c:pt>
                <c:pt idx="67">
                  <c:v>36088</c:v>
                </c:pt>
                <c:pt idx="68">
                  <c:v>36089</c:v>
                </c:pt>
                <c:pt idx="69">
                  <c:v>36090</c:v>
                </c:pt>
                <c:pt idx="70">
                  <c:v>36091</c:v>
                </c:pt>
                <c:pt idx="71">
                  <c:v>36092</c:v>
                </c:pt>
                <c:pt idx="72">
                  <c:v>36093</c:v>
                </c:pt>
                <c:pt idx="73">
                  <c:v>36094</c:v>
                </c:pt>
                <c:pt idx="74">
                  <c:v>36095</c:v>
                </c:pt>
                <c:pt idx="75">
                  <c:v>36096</c:v>
                </c:pt>
                <c:pt idx="76">
                  <c:v>36097</c:v>
                </c:pt>
                <c:pt idx="77">
                  <c:v>36098</c:v>
                </c:pt>
                <c:pt idx="78">
                  <c:v>36099</c:v>
                </c:pt>
                <c:pt idx="79">
                  <c:v>36381</c:v>
                </c:pt>
                <c:pt idx="80">
                  <c:v>36394</c:v>
                </c:pt>
                <c:pt idx="81">
                  <c:v>36395</c:v>
                </c:pt>
                <c:pt idx="82">
                  <c:v>36403</c:v>
                </c:pt>
                <c:pt idx="83">
                  <c:v>36432</c:v>
                </c:pt>
                <c:pt idx="84">
                  <c:v>36433</c:v>
                </c:pt>
                <c:pt idx="85">
                  <c:v>36388</c:v>
                </c:pt>
                <c:pt idx="86">
                  <c:v>36389</c:v>
                </c:pt>
                <c:pt idx="87">
                  <c:v>36390</c:v>
                </c:pt>
                <c:pt idx="88">
                  <c:v>36392</c:v>
                </c:pt>
                <c:pt idx="89">
                  <c:v>36393</c:v>
                </c:pt>
                <c:pt idx="90">
                  <c:v>36100</c:v>
                </c:pt>
                <c:pt idx="91">
                  <c:v>36101</c:v>
                </c:pt>
                <c:pt idx="92">
                  <c:v>36102</c:v>
                </c:pt>
                <c:pt idx="93">
                  <c:v>36103</c:v>
                </c:pt>
                <c:pt idx="94">
                  <c:v>36108</c:v>
                </c:pt>
                <c:pt idx="95">
                  <c:v>36109</c:v>
                </c:pt>
                <c:pt idx="96">
                  <c:v>36110</c:v>
                </c:pt>
                <c:pt idx="97">
                  <c:v>36369</c:v>
                </c:pt>
                <c:pt idx="98">
                  <c:v>36379</c:v>
                </c:pt>
                <c:pt idx="99">
                  <c:v>36380</c:v>
                </c:pt>
                <c:pt idx="100">
                  <c:v>36386</c:v>
                </c:pt>
                <c:pt idx="101">
                  <c:v>36387</c:v>
                </c:pt>
                <c:pt idx="102">
                  <c:v>36391</c:v>
                </c:pt>
                <c:pt idx="103">
                  <c:v>36104</c:v>
                </c:pt>
                <c:pt idx="104">
                  <c:v>36105</c:v>
                </c:pt>
                <c:pt idx="105">
                  <c:v>36106</c:v>
                </c:pt>
                <c:pt idx="106">
                  <c:v>36107</c:v>
                </c:pt>
                <c:pt idx="107">
                  <c:v>36111</c:v>
                </c:pt>
                <c:pt idx="108">
                  <c:v>36112</c:v>
                </c:pt>
                <c:pt idx="109">
                  <c:v>36366</c:v>
                </c:pt>
                <c:pt idx="110">
                  <c:v>36367</c:v>
                </c:pt>
                <c:pt idx="111">
                  <c:v>36113</c:v>
                </c:pt>
                <c:pt idx="112">
                  <c:v>36363</c:v>
                </c:pt>
                <c:pt idx="113">
                  <c:v>36364</c:v>
                </c:pt>
                <c:pt idx="114">
                  <c:v>36365</c:v>
                </c:pt>
                <c:pt idx="115">
                  <c:v>36368</c:v>
                </c:pt>
                <c:pt idx="116">
                  <c:v>36114</c:v>
                </c:pt>
                <c:pt idx="117">
                  <c:v>36115</c:v>
                </c:pt>
                <c:pt idx="118">
                  <c:v>36116</c:v>
                </c:pt>
                <c:pt idx="119">
                  <c:v>36117</c:v>
                </c:pt>
                <c:pt idx="120">
                  <c:v>36362</c:v>
                </c:pt>
                <c:pt idx="121">
                  <c:v>36361</c:v>
                </c:pt>
                <c:pt idx="122">
                  <c:v>36356</c:v>
                </c:pt>
                <c:pt idx="123">
                  <c:v>36359</c:v>
                </c:pt>
                <c:pt idx="124">
                  <c:v>36360</c:v>
                </c:pt>
                <c:pt idx="125">
                  <c:v>36118</c:v>
                </c:pt>
                <c:pt idx="126">
                  <c:v>36354</c:v>
                </c:pt>
                <c:pt idx="127">
                  <c:v>36355</c:v>
                </c:pt>
                <c:pt idx="128">
                  <c:v>36357</c:v>
                </c:pt>
                <c:pt idx="129">
                  <c:v>36358</c:v>
                </c:pt>
                <c:pt idx="130">
                  <c:v>36353</c:v>
                </c:pt>
                <c:pt idx="131">
                  <c:v>36352</c:v>
                </c:pt>
                <c:pt idx="132">
                  <c:v>36351</c:v>
                </c:pt>
                <c:pt idx="133">
                  <c:v>36350</c:v>
                </c:pt>
                <c:pt idx="134">
                  <c:v>36119</c:v>
                </c:pt>
                <c:pt idx="135">
                  <c:v>36349</c:v>
                </c:pt>
                <c:pt idx="136">
                  <c:v>36348</c:v>
                </c:pt>
                <c:pt idx="137">
                  <c:v>36120</c:v>
                </c:pt>
                <c:pt idx="138">
                  <c:v>36121</c:v>
                </c:pt>
                <c:pt idx="139">
                  <c:v>36347</c:v>
                </c:pt>
                <c:pt idx="140">
                  <c:v>36346</c:v>
                </c:pt>
                <c:pt idx="141">
                  <c:v>36345</c:v>
                </c:pt>
                <c:pt idx="142">
                  <c:v>36344</c:v>
                </c:pt>
                <c:pt idx="143">
                  <c:v>36331</c:v>
                </c:pt>
                <c:pt idx="144">
                  <c:v>36343</c:v>
                </c:pt>
                <c:pt idx="145">
                  <c:v>36330</c:v>
                </c:pt>
                <c:pt idx="146">
                  <c:v>36332</c:v>
                </c:pt>
                <c:pt idx="147">
                  <c:v>36335</c:v>
                </c:pt>
                <c:pt idx="148">
                  <c:v>36333</c:v>
                </c:pt>
                <c:pt idx="149">
                  <c:v>36334</c:v>
                </c:pt>
                <c:pt idx="150">
                  <c:v>36329</c:v>
                </c:pt>
                <c:pt idx="151">
                  <c:v>36342</c:v>
                </c:pt>
                <c:pt idx="152">
                  <c:v>36328</c:v>
                </c:pt>
                <c:pt idx="153">
                  <c:v>36327</c:v>
                </c:pt>
                <c:pt idx="154">
                  <c:v>36339</c:v>
                </c:pt>
                <c:pt idx="155">
                  <c:v>36341</c:v>
                </c:pt>
                <c:pt idx="156">
                  <c:v>36122</c:v>
                </c:pt>
                <c:pt idx="157">
                  <c:v>36326</c:v>
                </c:pt>
                <c:pt idx="158">
                  <c:v>36336</c:v>
                </c:pt>
                <c:pt idx="159">
                  <c:v>36337</c:v>
                </c:pt>
                <c:pt idx="160">
                  <c:v>36338</c:v>
                </c:pt>
                <c:pt idx="161">
                  <c:v>36340</c:v>
                </c:pt>
                <c:pt idx="162">
                  <c:v>36325</c:v>
                </c:pt>
                <c:pt idx="163">
                  <c:v>36125</c:v>
                </c:pt>
                <c:pt idx="164">
                  <c:v>36324</c:v>
                </c:pt>
                <c:pt idx="165">
                  <c:v>36323</c:v>
                </c:pt>
                <c:pt idx="166">
                  <c:v>36129</c:v>
                </c:pt>
                <c:pt idx="167">
                  <c:v>36322</c:v>
                </c:pt>
                <c:pt idx="168">
                  <c:v>36124</c:v>
                </c:pt>
                <c:pt idx="169">
                  <c:v>36321</c:v>
                </c:pt>
                <c:pt idx="170">
                  <c:v>36151</c:v>
                </c:pt>
                <c:pt idx="171">
                  <c:v>36152</c:v>
                </c:pt>
                <c:pt idx="172">
                  <c:v>36128</c:v>
                </c:pt>
                <c:pt idx="173">
                  <c:v>36153</c:v>
                </c:pt>
                <c:pt idx="174">
                  <c:v>36154</c:v>
                </c:pt>
                <c:pt idx="175">
                  <c:v>36320</c:v>
                </c:pt>
                <c:pt idx="176">
                  <c:v>36155</c:v>
                </c:pt>
                <c:pt idx="177">
                  <c:v>36312</c:v>
                </c:pt>
                <c:pt idx="178">
                  <c:v>36319</c:v>
                </c:pt>
                <c:pt idx="179">
                  <c:v>36130</c:v>
                </c:pt>
                <c:pt idx="180">
                  <c:v>36150</c:v>
                </c:pt>
                <c:pt idx="181">
                  <c:v>36311</c:v>
                </c:pt>
                <c:pt idx="182">
                  <c:v>36313</c:v>
                </c:pt>
                <c:pt idx="183">
                  <c:v>36310</c:v>
                </c:pt>
                <c:pt idx="184">
                  <c:v>36156</c:v>
                </c:pt>
                <c:pt idx="185">
                  <c:v>36318</c:v>
                </c:pt>
                <c:pt idx="186">
                  <c:v>36309</c:v>
                </c:pt>
                <c:pt idx="187">
                  <c:v>36314</c:v>
                </c:pt>
                <c:pt idx="188">
                  <c:v>36316</c:v>
                </c:pt>
                <c:pt idx="189">
                  <c:v>36308</c:v>
                </c:pt>
                <c:pt idx="190">
                  <c:v>36317</c:v>
                </c:pt>
                <c:pt idx="191">
                  <c:v>36307</c:v>
                </c:pt>
                <c:pt idx="192">
                  <c:v>36315</c:v>
                </c:pt>
                <c:pt idx="193">
                  <c:v>36123</c:v>
                </c:pt>
                <c:pt idx="194">
                  <c:v>36127</c:v>
                </c:pt>
                <c:pt idx="195">
                  <c:v>36149</c:v>
                </c:pt>
                <c:pt idx="196">
                  <c:v>36306</c:v>
                </c:pt>
                <c:pt idx="197">
                  <c:v>36305</c:v>
                </c:pt>
                <c:pt idx="198">
                  <c:v>36304</c:v>
                </c:pt>
                <c:pt idx="199">
                  <c:v>36303</c:v>
                </c:pt>
                <c:pt idx="200">
                  <c:v>36302</c:v>
                </c:pt>
                <c:pt idx="201">
                  <c:v>36301</c:v>
                </c:pt>
                <c:pt idx="202">
                  <c:v>36300</c:v>
                </c:pt>
                <c:pt idx="203">
                  <c:v>36140</c:v>
                </c:pt>
                <c:pt idx="204">
                  <c:v>36139</c:v>
                </c:pt>
                <c:pt idx="205">
                  <c:v>36126</c:v>
                </c:pt>
                <c:pt idx="206">
                  <c:v>36299</c:v>
                </c:pt>
                <c:pt idx="207">
                  <c:v>36298</c:v>
                </c:pt>
                <c:pt idx="208">
                  <c:v>36297</c:v>
                </c:pt>
                <c:pt idx="209">
                  <c:v>36138</c:v>
                </c:pt>
                <c:pt idx="210">
                  <c:v>36296</c:v>
                </c:pt>
                <c:pt idx="211">
                  <c:v>36148</c:v>
                </c:pt>
                <c:pt idx="212">
                  <c:v>36295</c:v>
                </c:pt>
                <c:pt idx="213">
                  <c:v>36137</c:v>
                </c:pt>
                <c:pt idx="214">
                  <c:v>36294</c:v>
                </c:pt>
                <c:pt idx="215">
                  <c:v>36293</c:v>
                </c:pt>
                <c:pt idx="216">
                  <c:v>36292</c:v>
                </c:pt>
                <c:pt idx="217">
                  <c:v>36291</c:v>
                </c:pt>
                <c:pt idx="218">
                  <c:v>36136</c:v>
                </c:pt>
                <c:pt idx="219">
                  <c:v>36290</c:v>
                </c:pt>
                <c:pt idx="220">
                  <c:v>36282</c:v>
                </c:pt>
                <c:pt idx="221">
                  <c:v>36289</c:v>
                </c:pt>
                <c:pt idx="222">
                  <c:v>36141</c:v>
                </c:pt>
                <c:pt idx="223">
                  <c:v>36281</c:v>
                </c:pt>
                <c:pt idx="224">
                  <c:v>36288</c:v>
                </c:pt>
                <c:pt idx="225">
                  <c:v>36283</c:v>
                </c:pt>
                <c:pt idx="226">
                  <c:v>36280</c:v>
                </c:pt>
                <c:pt idx="227">
                  <c:v>36287</c:v>
                </c:pt>
                <c:pt idx="228">
                  <c:v>36279</c:v>
                </c:pt>
                <c:pt idx="229">
                  <c:v>36135</c:v>
                </c:pt>
                <c:pt idx="230">
                  <c:v>36278</c:v>
                </c:pt>
                <c:pt idx="231">
                  <c:v>36277</c:v>
                </c:pt>
                <c:pt idx="232">
                  <c:v>36276</c:v>
                </c:pt>
                <c:pt idx="233">
                  <c:v>36286</c:v>
                </c:pt>
                <c:pt idx="234">
                  <c:v>36147</c:v>
                </c:pt>
                <c:pt idx="235">
                  <c:v>36167</c:v>
                </c:pt>
                <c:pt idx="236">
                  <c:v>36166</c:v>
                </c:pt>
                <c:pt idx="237">
                  <c:v>36275</c:v>
                </c:pt>
                <c:pt idx="238">
                  <c:v>36168</c:v>
                </c:pt>
                <c:pt idx="239">
                  <c:v>36284</c:v>
                </c:pt>
                <c:pt idx="240">
                  <c:v>36169</c:v>
                </c:pt>
                <c:pt idx="241">
                  <c:v>36274</c:v>
                </c:pt>
                <c:pt idx="242">
                  <c:v>36165</c:v>
                </c:pt>
                <c:pt idx="243">
                  <c:v>36131</c:v>
                </c:pt>
                <c:pt idx="244">
                  <c:v>36285</c:v>
                </c:pt>
                <c:pt idx="245">
                  <c:v>36268</c:v>
                </c:pt>
                <c:pt idx="246">
                  <c:v>36267</c:v>
                </c:pt>
                <c:pt idx="247">
                  <c:v>36164</c:v>
                </c:pt>
                <c:pt idx="248">
                  <c:v>36146</c:v>
                </c:pt>
                <c:pt idx="249">
                  <c:v>36266</c:v>
                </c:pt>
                <c:pt idx="250">
                  <c:v>36269</c:v>
                </c:pt>
                <c:pt idx="251">
                  <c:v>36265</c:v>
                </c:pt>
                <c:pt idx="252">
                  <c:v>36273</c:v>
                </c:pt>
                <c:pt idx="253">
                  <c:v>36134</c:v>
                </c:pt>
                <c:pt idx="254">
                  <c:v>36264</c:v>
                </c:pt>
                <c:pt idx="255">
                  <c:v>36272</c:v>
                </c:pt>
                <c:pt idx="256">
                  <c:v>36270</c:v>
                </c:pt>
                <c:pt idx="257">
                  <c:v>36263</c:v>
                </c:pt>
                <c:pt idx="258">
                  <c:v>36163</c:v>
                </c:pt>
                <c:pt idx="259">
                  <c:v>36258</c:v>
                </c:pt>
                <c:pt idx="260">
                  <c:v>36271</c:v>
                </c:pt>
                <c:pt idx="261">
                  <c:v>36253</c:v>
                </c:pt>
                <c:pt idx="262">
                  <c:v>36262</c:v>
                </c:pt>
                <c:pt idx="263">
                  <c:v>36257</c:v>
                </c:pt>
                <c:pt idx="264">
                  <c:v>36145</c:v>
                </c:pt>
                <c:pt idx="265">
                  <c:v>36252</c:v>
                </c:pt>
                <c:pt idx="266">
                  <c:v>36193</c:v>
                </c:pt>
                <c:pt idx="267">
                  <c:v>36261</c:v>
                </c:pt>
                <c:pt idx="268">
                  <c:v>36259</c:v>
                </c:pt>
                <c:pt idx="269">
                  <c:v>36254</c:v>
                </c:pt>
                <c:pt idx="270">
                  <c:v>36256</c:v>
                </c:pt>
                <c:pt idx="271">
                  <c:v>36204</c:v>
                </c:pt>
                <c:pt idx="272">
                  <c:v>36162</c:v>
                </c:pt>
                <c:pt idx="273">
                  <c:v>36205</c:v>
                </c:pt>
                <c:pt idx="274">
                  <c:v>36188</c:v>
                </c:pt>
                <c:pt idx="275">
                  <c:v>36255</c:v>
                </c:pt>
                <c:pt idx="276">
                  <c:v>36194</c:v>
                </c:pt>
                <c:pt idx="277">
                  <c:v>36251</c:v>
                </c:pt>
                <c:pt idx="278">
                  <c:v>36260</c:v>
                </c:pt>
                <c:pt idx="279">
                  <c:v>36232</c:v>
                </c:pt>
                <c:pt idx="280">
                  <c:v>36192</c:v>
                </c:pt>
                <c:pt idx="281">
                  <c:v>36233</c:v>
                </c:pt>
                <c:pt idx="282">
                  <c:v>36203</c:v>
                </c:pt>
                <c:pt idx="283">
                  <c:v>36231</c:v>
                </c:pt>
                <c:pt idx="284">
                  <c:v>36187</c:v>
                </c:pt>
                <c:pt idx="285">
                  <c:v>36250</c:v>
                </c:pt>
                <c:pt idx="286">
                  <c:v>36239</c:v>
                </c:pt>
                <c:pt idx="287">
                  <c:v>36248</c:v>
                </c:pt>
                <c:pt idx="288">
                  <c:v>36202</c:v>
                </c:pt>
                <c:pt idx="289">
                  <c:v>36206</c:v>
                </c:pt>
                <c:pt idx="290">
                  <c:v>36234</c:v>
                </c:pt>
                <c:pt idx="291">
                  <c:v>36189</c:v>
                </c:pt>
                <c:pt idx="292">
                  <c:v>36238</c:v>
                </c:pt>
                <c:pt idx="293">
                  <c:v>36230</c:v>
                </c:pt>
                <c:pt idx="294">
                  <c:v>36249</c:v>
                </c:pt>
                <c:pt idx="295">
                  <c:v>36195</c:v>
                </c:pt>
                <c:pt idx="296">
                  <c:v>36244</c:v>
                </c:pt>
                <c:pt idx="297">
                  <c:v>36247</c:v>
                </c:pt>
                <c:pt idx="298">
                  <c:v>36240</c:v>
                </c:pt>
                <c:pt idx="299">
                  <c:v>36237</c:v>
                </c:pt>
                <c:pt idx="300">
                  <c:v>36191</c:v>
                </c:pt>
                <c:pt idx="301">
                  <c:v>36207</c:v>
                </c:pt>
                <c:pt idx="302">
                  <c:v>36186</c:v>
                </c:pt>
                <c:pt idx="303">
                  <c:v>36229</c:v>
                </c:pt>
                <c:pt idx="304">
                  <c:v>36228</c:v>
                </c:pt>
                <c:pt idx="305">
                  <c:v>36161</c:v>
                </c:pt>
                <c:pt idx="306">
                  <c:v>36243</c:v>
                </c:pt>
                <c:pt idx="307">
                  <c:v>36245</c:v>
                </c:pt>
                <c:pt idx="308">
                  <c:v>36235</c:v>
                </c:pt>
                <c:pt idx="309">
                  <c:v>36196</c:v>
                </c:pt>
                <c:pt idx="310">
                  <c:v>36144</c:v>
                </c:pt>
                <c:pt idx="311">
                  <c:v>36227</c:v>
                </c:pt>
                <c:pt idx="312">
                  <c:v>36133</c:v>
                </c:pt>
                <c:pt idx="313">
                  <c:v>36170</c:v>
                </c:pt>
                <c:pt idx="314">
                  <c:v>36242</c:v>
                </c:pt>
                <c:pt idx="315">
                  <c:v>36246</c:v>
                </c:pt>
                <c:pt idx="316">
                  <c:v>36236</c:v>
                </c:pt>
                <c:pt idx="317">
                  <c:v>36201</c:v>
                </c:pt>
                <c:pt idx="318">
                  <c:v>36241</c:v>
                </c:pt>
                <c:pt idx="319">
                  <c:v>36226</c:v>
                </c:pt>
                <c:pt idx="320">
                  <c:v>36185</c:v>
                </c:pt>
                <c:pt idx="321">
                  <c:v>36190</c:v>
                </c:pt>
                <c:pt idx="322">
                  <c:v>36225</c:v>
                </c:pt>
                <c:pt idx="323">
                  <c:v>36197</c:v>
                </c:pt>
                <c:pt idx="324">
                  <c:v>36184</c:v>
                </c:pt>
                <c:pt idx="325">
                  <c:v>36209</c:v>
                </c:pt>
                <c:pt idx="326">
                  <c:v>36173</c:v>
                </c:pt>
                <c:pt idx="327">
                  <c:v>36200</c:v>
                </c:pt>
                <c:pt idx="328">
                  <c:v>36208</c:v>
                </c:pt>
                <c:pt idx="329">
                  <c:v>36160</c:v>
                </c:pt>
                <c:pt idx="330">
                  <c:v>36224</c:v>
                </c:pt>
                <c:pt idx="331">
                  <c:v>36142</c:v>
                </c:pt>
                <c:pt idx="332">
                  <c:v>36177</c:v>
                </c:pt>
                <c:pt idx="333">
                  <c:v>36174</c:v>
                </c:pt>
                <c:pt idx="334">
                  <c:v>36213</c:v>
                </c:pt>
                <c:pt idx="335">
                  <c:v>36181</c:v>
                </c:pt>
                <c:pt idx="336">
                  <c:v>36172</c:v>
                </c:pt>
                <c:pt idx="337">
                  <c:v>36180</c:v>
                </c:pt>
                <c:pt idx="338">
                  <c:v>36212</c:v>
                </c:pt>
                <c:pt idx="339">
                  <c:v>36143</c:v>
                </c:pt>
                <c:pt idx="340">
                  <c:v>36223</c:v>
                </c:pt>
                <c:pt idx="341">
                  <c:v>36183</c:v>
                </c:pt>
                <c:pt idx="342">
                  <c:v>36176</c:v>
                </c:pt>
                <c:pt idx="343">
                  <c:v>36210</c:v>
                </c:pt>
                <c:pt idx="344">
                  <c:v>36132</c:v>
                </c:pt>
                <c:pt idx="345">
                  <c:v>36214</c:v>
                </c:pt>
                <c:pt idx="346">
                  <c:v>36211</c:v>
                </c:pt>
                <c:pt idx="347">
                  <c:v>36222</c:v>
                </c:pt>
                <c:pt idx="348">
                  <c:v>36182</c:v>
                </c:pt>
                <c:pt idx="349">
                  <c:v>36179</c:v>
                </c:pt>
                <c:pt idx="350">
                  <c:v>36218</c:v>
                </c:pt>
                <c:pt idx="351">
                  <c:v>36178</c:v>
                </c:pt>
                <c:pt idx="352">
                  <c:v>36199</c:v>
                </c:pt>
                <c:pt idx="353">
                  <c:v>36221</c:v>
                </c:pt>
                <c:pt idx="354">
                  <c:v>36175</c:v>
                </c:pt>
                <c:pt idx="355">
                  <c:v>36159</c:v>
                </c:pt>
                <c:pt idx="356">
                  <c:v>36171</c:v>
                </c:pt>
                <c:pt idx="357">
                  <c:v>36217</c:v>
                </c:pt>
                <c:pt idx="358">
                  <c:v>36198</c:v>
                </c:pt>
                <c:pt idx="359">
                  <c:v>36220</c:v>
                </c:pt>
                <c:pt idx="360">
                  <c:v>36158</c:v>
                </c:pt>
                <c:pt idx="361">
                  <c:v>36157</c:v>
                </c:pt>
                <c:pt idx="362">
                  <c:v>36215</c:v>
                </c:pt>
                <c:pt idx="363">
                  <c:v>36216</c:v>
                </c:pt>
                <c:pt idx="364">
                  <c:v>36219</c:v>
                </c:pt>
              </c:numCache>
            </c:numRef>
          </c:cat>
          <c:val>
            <c:numRef>
              <c:f>'1999 FD Curve'!$B$2:$B$366</c:f>
              <c:numCache>
                <c:formatCode>General</c:formatCode>
                <c:ptCount val="365"/>
                <c:pt idx="0">
                  <c:v>0.48138593843357014</c:v>
                </c:pt>
                <c:pt idx="1">
                  <c:v>0.5097027583414272</c:v>
                </c:pt>
                <c:pt idx="2">
                  <c:v>0.5097027583414272</c:v>
                </c:pt>
                <c:pt idx="3">
                  <c:v>0.5097027583414272</c:v>
                </c:pt>
                <c:pt idx="4">
                  <c:v>0.5097027583414272</c:v>
                </c:pt>
                <c:pt idx="5">
                  <c:v>0.5097027583414272</c:v>
                </c:pt>
                <c:pt idx="6">
                  <c:v>0.5097027583414272</c:v>
                </c:pt>
                <c:pt idx="7">
                  <c:v>0.53801957824928426</c:v>
                </c:pt>
                <c:pt idx="8">
                  <c:v>0.53801957824928426</c:v>
                </c:pt>
                <c:pt idx="9">
                  <c:v>0.53801957824928426</c:v>
                </c:pt>
                <c:pt idx="10">
                  <c:v>0.53801957824928426</c:v>
                </c:pt>
                <c:pt idx="11">
                  <c:v>0.53801957824928426</c:v>
                </c:pt>
                <c:pt idx="12">
                  <c:v>0.53801957824928426</c:v>
                </c:pt>
                <c:pt idx="13">
                  <c:v>0.53801957824928426</c:v>
                </c:pt>
                <c:pt idx="14">
                  <c:v>0.53801957824928426</c:v>
                </c:pt>
                <c:pt idx="15">
                  <c:v>0.53801957824928426</c:v>
                </c:pt>
                <c:pt idx="16">
                  <c:v>0.53801957824928426</c:v>
                </c:pt>
                <c:pt idx="17">
                  <c:v>0.53801957824928426</c:v>
                </c:pt>
                <c:pt idx="18">
                  <c:v>0.53801957824928426</c:v>
                </c:pt>
                <c:pt idx="19">
                  <c:v>0.53801957824928426</c:v>
                </c:pt>
                <c:pt idx="20">
                  <c:v>0.53801957824928426</c:v>
                </c:pt>
                <c:pt idx="21">
                  <c:v>0.53801957824928426</c:v>
                </c:pt>
                <c:pt idx="22">
                  <c:v>0.53801957824928426</c:v>
                </c:pt>
                <c:pt idx="23">
                  <c:v>0.53801957824928426</c:v>
                </c:pt>
                <c:pt idx="24">
                  <c:v>0.53801957824928426</c:v>
                </c:pt>
                <c:pt idx="25">
                  <c:v>0.53801957824928426</c:v>
                </c:pt>
                <c:pt idx="26">
                  <c:v>0.53801957824928426</c:v>
                </c:pt>
                <c:pt idx="27">
                  <c:v>0.56633639815714132</c:v>
                </c:pt>
                <c:pt idx="28">
                  <c:v>0.56633639815714132</c:v>
                </c:pt>
                <c:pt idx="29">
                  <c:v>0.56633639815714132</c:v>
                </c:pt>
                <c:pt idx="30">
                  <c:v>0.56633639815714132</c:v>
                </c:pt>
                <c:pt idx="31">
                  <c:v>0.56633639815714132</c:v>
                </c:pt>
                <c:pt idx="32">
                  <c:v>0.56633639815714132</c:v>
                </c:pt>
                <c:pt idx="33">
                  <c:v>0.56633639815714132</c:v>
                </c:pt>
                <c:pt idx="34">
                  <c:v>0.56633639815714132</c:v>
                </c:pt>
                <c:pt idx="35">
                  <c:v>0.56633639815714132</c:v>
                </c:pt>
                <c:pt idx="36">
                  <c:v>0.56633639815714132</c:v>
                </c:pt>
                <c:pt idx="37">
                  <c:v>0.56633639815714132</c:v>
                </c:pt>
                <c:pt idx="38">
                  <c:v>0.56633639815714132</c:v>
                </c:pt>
                <c:pt idx="39">
                  <c:v>0.56633639815714132</c:v>
                </c:pt>
                <c:pt idx="40">
                  <c:v>0.56633639815714132</c:v>
                </c:pt>
                <c:pt idx="41">
                  <c:v>0.56633639815714132</c:v>
                </c:pt>
                <c:pt idx="42">
                  <c:v>0.56633639815714132</c:v>
                </c:pt>
                <c:pt idx="43">
                  <c:v>0.56633639815714132</c:v>
                </c:pt>
                <c:pt idx="44">
                  <c:v>0.56633639815714132</c:v>
                </c:pt>
                <c:pt idx="45">
                  <c:v>0.56633639815714132</c:v>
                </c:pt>
                <c:pt idx="46">
                  <c:v>0.56633639815714132</c:v>
                </c:pt>
                <c:pt idx="47">
                  <c:v>0.56633639815714132</c:v>
                </c:pt>
                <c:pt idx="48">
                  <c:v>0.56633639815714132</c:v>
                </c:pt>
                <c:pt idx="49">
                  <c:v>0.56633639815714132</c:v>
                </c:pt>
                <c:pt idx="50">
                  <c:v>0.56633639815714132</c:v>
                </c:pt>
                <c:pt idx="51">
                  <c:v>0.56633639815714132</c:v>
                </c:pt>
                <c:pt idx="52">
                  <c:v>0.56633639815714132</c:v>
                </c:pt>
                <c:pt idx="53">
                  <c:v>0.56633639815714132</c:v>
                </c:pt>
                <c:pt idx="54">
                  <c:v>0.56633639815714132</c:v>
                </c:pt>
                <c:pt idx="55">
                  <c:v>0.56633639815714132</c:v>
                </c:pt>
                <c:pt idx="56">
                  <c:v>0.56633639815714132</c:v>
                </c:pt>
                <c:pt idx="57">
                  <c:v>0.56633639815714132</c:v>
                </c:pt>
                <c:pt idx="58">
                  <c:v>0.56633639815714132</c:v>
                </c:pt>
                <c:pt idx="59">
                  <c:v>0.56633639815714132</c:v>
                </c:pt>
                <c:pt idx="60">
                  <c:v>0.56633639815714132</c:v>
                </c:pt>
                <c:pt idx="61">
                  <c:v>0.56633639815714132</c:v>
                </c:pt>
                <c:pt idx="62">
                  <c:v>0.56633639815714132</c:v>
                </c:pt>
                <c:pt idx="63">
                  <c:v>0.59465321806499838</c:v>
                </c:pt>
                <c:pt idx="64">
                  <c:v>0.59465321806499838</c:v>
                </c:pt>
                <c:pt idx="65">
                  <c:v>0.59465321806499838</c:v>
                </c:pt>
                <c:pt idx="66">
                  <c:v>0.59465321806499838</c:v>
                </c:pt>
                <c:pt idx="67">
                  <c:v>0.59465321806499838</c:v>
                </c:pt>
                <c:pt idx="68">
                  <c:v>0.59465321806499838</c:v>
                </c:pt>
                <c:pt idx="69">
                  <c:v>0.59465321806499838</c:v>
                </c:pt>
                <c:pt idx="70">
                  <c:v>0.59465321806499838</c:v>
                </c:pt>
                <c:pt idx="71">
                  <c:v>0.59465321806499838</c:v>
                </c:pt>
                <c:pt idx="72">
                  <c:v>0.59465321806499838</c:v>
                </c:pt>
                <c:pt idx="73">
                  <c:v>0.59465321806499838</c:v>
                </c:pt>
                <c:pt idx="74">
                  <c:v>0.59465321806499838</c:v>
                </c:pt>
                <c:pt idx="75">
                  <c:v>0.59465321806499838</c:v>
                </c:pt>
                <c:pt idx="76">
                  <c:v>0.59465321806499838</c:v>
                </c:pt>
                <c:pt idx="77">
                  <c:v>0.59465321806499838</c:v>
                </c:pt>
                <c:pt idx="78">
                  <c:v>0.59465321806499838</c:v>
                </c:pt>
                <c:pt idx="79">
                  <c:v>0.59465321806499838</c:v>
                </c:pt>
                <c:pt idx="80">
                  <c:v>0.59465321806499838</c:v>
                </c:pt>
                <c:pt idx="81">
                  <c:v>0.59465321806499838</c:v>
                </c:pt>
                <c:pt idx="82">
                  <c:v>0.59465321806499838</c:v>
                </c:pt>
                <c:pt idx="83">
                  <c:v>0.59465321806499838</c:v>
                </c:pt>
                <c:pt idx="84">
                  <c:v>0.59465321806499838</c:v>
                </c:pt>
                <c:pt idx="85">
                  <c:v>0.62297003797285544</c:v>
                </c:pt>
                <c:pt idx="86">
                  <c:v>0.62297003797285544</c:v>
                </c:pt>
                <c:pt idx="87">
                  <c:v>0.62297003797285544</c:v>
                </c:pt>
                <c:pt idx="88">
                  <c:v>0.62297003797285544</c:v>
                </c:pt>
                <c:pt idx="89">
                  <c:v>0.62297003797285544</c:v>
                </c:pt>
                <c:pt idx="90">
                  <c:v>0.6512868578807125</c:v>
                </c:pt>
                <c:pt idx="91">
                  <c:v>0.6512868578807125</c:v>
                </c:pt>
                <c:pt idx="92">
                  <c:v>0.6512868578807125</c:v>
                </c:pt>
                <c:pt idx="93">
                  <c:v>0.6512868578807125</c:v>
                </c:pt>
                <c:pt idx="94">
                  <c:v>0.6512868578807125</c:v>
                </c:pt>
                <c:pt idx="95">
                  <c:v>0.6512868578807125</c:v>
                </c:pt>
                <c:pt idx="96">
                  <c:v>0.6512868578807125</c:v>
                </c:pt>
                <c:pt idx="97">
                  <c:v>0.6512868578807125</c:v>
                </c:pt>
                <c:pt idx="98">
                  <c:v>0.6512868578807125</c:v>
                </c:pt>
                <c:pt idx="99">
                  <c:v>0.6512868578807125</c:v>
                </c:pt>
                <c:pt idx="100">
                  <c:v>0.6512868578807125</c:v>
                </c:pt>
                <c:pt idx="101">
                  <c:v>0.6512868578807125</c:v>
                </c:pt>
                <c:pt idx="102">
                  <c:v>0.6512868578807125</c:v>
                </c:pt>
                <c:pt idx="103">
                  <c:v>0.67960367778856956</c:v>
                </c:pt>
                <c:pt idx="104">
                  <c:v>0.67960367778856956</c:v>
                </c:pt>
                <c:pt idx="105">
                  <c:v>0.67960367778856956</c:v>
                </c:pt>
                <c:pt idx="106">
                  <c:v>0.67960367778856956</c:v>
                </c:pt>
                <c:pt idx="107">
                  <c:v>0.67960367778856956</c:v>
                </c:pt>
                <c:pt idx="108">
                  <c:v>0.67960367778856956</c:v>
                </c:pt>
                <c:pt idx="109">
                  <c:v>0.67960367778856956</c:v>
                </c:pt>
                <c:pt idx="110">
                  <c:v>0.67960367778856956</c:v>
                </c:pt>
                <c:pt idx="111">
                  <c:v>0.70792049769642662</c:v>
                </c:pt>
                <c:pt idx="112">
                  <c:v>0.70792049769642662</c:v>
                </c:pt>
                <c:pt idx="113">
                  <c:v>0.70792049769642662</c:v>
                </c:pt>
                <c:pt idx="114">
                  <c:v>0.70792049769642662</c:v>
                </c:pt>
                <c:pt idx="115">
                  <c:v>0.70792049769642662</c:v>
                </c:pt>
                <c:pt idx="116">
                  <c:v>0.73623731760428368</c:v>
                </c:pt>
                <c:pt idx="117">
                  <c:v>0.73623731760428368</c:v>
                </c:pt>
                <c:pt idx="118">
                  <c:v>0.73623731760428368</c:v>
                </c:pt>
                <c:pt idx="119">
                  <c:v>0.73623731760428368</c:v>
                </c:pt>
                <c:pt idx="120">
                  <c:v>0.73623731760428368</c:v>
                </c:pt>
                <c:pt idx="121">
                  <c:v>0.76455413751214074</c:v>
                </c:pt>
                <c:pt idx="122">
                  <c:v>0.79287095741999791</c:v>
                </c:pt>
                <c:pt idx="123">
                  <c:v>0.79287095741999791</c:v>
                </c:pt>
                <c:pt idx="124">
                  <c:v>0.79287095741999791</c:v>
                </c:pt>
                <c:pt idx="125">
                  <c:v>0.82118777732785497</c:v>
                </c:pt>
                <c:pt idx="126">
                  <c:v>0.82118777732785497</c:v>
                </c:pt>
                <c:pt idx="127">
                  <c:v>0.82118777732785497</c:v>
                </c:pt>
                <c:pt idx="128">
                  <c:v>0.82118777732785497</c:v>
                </c:pt>
                <c:pt idx="129">
                  <c:v>0.82118777732785497</c:v>
                </c:pt>
                <c:pt idx="130">
                  <c:v>0.84950459723571203</c:v>
                </c:pt>
                <c:pt idx="131">
                  <c:v>0.87782141714356909</c:v>
                </c:pt>
                <c:pt idx="132">
                  <c:v>0.90613823705142615</c:v>
                </c:pt>
                <c:pt idx="133">
                  <c:v>0.93445505695928321</c:v>
                </c:pt>
                <c:pt idx="134">
                  <c:v>0.96277187686714027</c:v>
                </c:pt>
                <c:pt idx="135">
                  <c:v>0.96277187686714027</c:v>
                </c:pt>
                <c:pt idx="136">
                  <c:v>0.99108869677499734</c:v>
                </c:pt>
                <c:pt idx="137">
                  <c:v>1.0194055166828544</c:v>
                </c:pt>
                <c:pt idx="138">
                  <c:v>1.0194055166828544</c:v>
                </c:pt>
                <c:pt idx="139">
                  <c:v>1.0194055166828544</c:v>
                </c:pt>
                <c:pt idx="140">
                  <c:v>1.0760391564985685</c:v>
                </c:pt>
                <c:pt idx="141">
                  <c:v>1.1043559764064257</c:v>
                </c:pt>
                <c:pt idx="142">
                  <c:v>1.1326727963142826</c:v>
                </c:pt>
                <c:pt idx="143">
                  <c:v>1.1609896162221398</c:v>
                </c:pt>
                <c:pt idx="144">
                  <c:v>1.1609896162221398</c:v>
                </c:pt>
                <c:pt idx="145">
                  <c:v>1.1893064361299968</c:v>
                </c:pt>
                <c:pt idx="146">
                  <c:v>1.1893064361299968</c:v>
                </c:pt>
                <c:pt idx="147">
                  <c:v>1.1893064361299968</c:v>
                </c:pt>
                <c:pt idx="148">
                  <c:v>1.2176232560378539</c:v>
                </c:pt>
                <c:pt idx="149">
                  <c:v>1.2176232560378539</c:v>
                </c:pt>
                <c:pt idx="150">
                  <c:v>1.2459400759457109</c:v>
                </c:pt>
                <c:pt idx="151">
                  <c:v>1.2742568958535681</c:v>
                </c:pt>
                <c:pt idx="152">
                  <c:v>1.302573715761425</c:v>
                </c:pt>
                <c:pt idx="153">
                  <c:v>1.3592073555771391</c:v>
                </c:pt>
                <c:pt idx="154">
                  <c:v>1.3875241754849963</c:v>
                </c:pt>
                <c:pt idx="155">
                  <c:v>1.3875241754849963</c:v>
                </c:pt>
                <c:pt idx="156">
                  <c:v>1.4158409953928532</c:v>
                </c:pt>
                <c:pt idx="157">
                  <c:v>1.4158409953928532</c:v>
                </c:pt>
                <c:pt idx="158">
                  <c:v>1.4441578153007104</c:v>
                </c:pt>
                <c:pt idx="159">
                  <c:v>1.4441578153007104</c:v>
                </c:pt>
                <c:pt idx="160">
                  <c:v>1.4441578153007104</c:v>
                </c:pt>
                <c:pt idx="161">
                  <c:v>1.4441578153007104</c:v>
                </c:pt>
                <c:pt idx="162">
                  <c:v>1.5007914551164245</c:v>
                </c:pt>
                <c:pt idx="163">
                  <c:v>1.5857419148399958</c:v>
                </c:pt>
                <c:pt idx="164">
                  <c:v>1.5857419148399958</c:v>
                </c:pt>
                <c:pt idx="165">
                  <c:v>1.6423755546557099</c:v>
                </c:pt>
                <c:pt idx="166">
                  <c:v>1.6706923745635669</c:v>
                </c:pt>
                <c:pt idx="167">
                  <c:v>1.6990091944714241</c:v>
                </c:pt>
                <c:pt idx="168">
                  <c:v>1.7839596541949951</c:v>
                </c:pt>
                <c:pt idx="169">
                  <c:v>1.7839596541949951</c:v>
                </c:pt>
                <c:pt idx="170">
                  <c:v>1.8122764741028523</c:v>
                </c:pt>
                <c:pt idx="171">
                  <c:v>1.8405932940107093</c:v>
                </c:pt>
                <c:pt idx="172">
                  <c:v>1.8689101139185664</c:v>
                </c:pt>
                <c:pt idx="173">
                  <c:v>1.8689101139185664</c:v>
                </c:pt>
                <c:pt idx="174">
                  <c:v>1.8689101139185664</c:v>
                </c:pt>
                <c:pt idx="175">
                  <c:v>1.8689101139185664</c:v>
                </c:pt>
                <c:pt idx="176">
                  <c:v>1.8972269338264234</c:v>
                </c:pt>
                <c:pt idx="177">
                  <c:v>1.9255437537342805</c:v>
                </c:pt>
                <c:pt idx="178">
                  <c:v>1.9255437537342805</c:v>
                </c:pt>
                <c:pt idx="179">
                  <c:v>1.9538605736421375</c:v>
                </c:pt>
                <c:pt idx="180">
                  <c:v>1.9538605736421375</c:v>
                </c:pt>
                <c:pt idx="181">
                  <c:v>1.9821773935499947</c:v>
                </c:pt>
                <c:pt idx="182">
                  <c:v>1.9821773935499947</c:v>
                </c:pt>
                <c:pt idx="183">
                  <c:v>2.0104942134578518</c:v>
                </c:pt>
                <c:pt idx="184">
                  <c:v>2.0388110333657088</c:v>
                </c:pt>
                <c:pt idx="185">
                  <c:v>2.0388110333657088</c:v>
                </c:pt>
                <c:pt idx="186">
                  <c:v>2.0954446731814231</c:v>
                </c:pt>
                <c:pt idx="187">
                  <c:v>2.1237614930892801</c:v>
                </c:pt>
                <c:pt idx="188">
                  <c:v>2.152078312997137</c:v>
                </c:pt>
                <c:pt idx="189">
                  <c:v>2.180395132904994</c:v>
                </c:pt>
                <c:pt idx="190">
                  <c:v>2.2087119528128514</c:v>
                </c:pt>
                <c:pt idx="191">
                  <c:v>2.2653455926285653</c:v>
                </c:pt>
                <c:pt idx="192">
                  <c:v>2.2653455926285653</c:v>
                </c:pt>
                <c:pt idx="193">
                  <c:v>2.3219792324442796</c:v>
                </c:pt>
                <c:pt idx="194">
                  <c:v>2.3786128722599935</c:v>
                </c:pt>
                <c:pt idx="195">
                  <c:v>2.3786128722599935</c:v>
                </c:pt>
                <c:pt idx="196">
                  <c:v>2.3786128722599935</c:v>
                </c:pt>
                <c:pt idx="197">
                  <c:v>2.4918801518914218</c:v>
                </c:pt>
                <c:pt idx="198">
                  <c:v>2.6334642514307074</c:v>
                </c:pt>
                <c:pt idx="199">
                  <c:v>2.7467315310621356</c:v>
                </c:pt>
                <c:pt idx="200">
                  <c:v>2.8316819907857065</c:v>
                </c:pt>
                <c:pt idx="201">
                  <c:v>2.9449492704171347</c:v>
                </c:pt>
                <c:pt idx="202">
                  <c:v>2.9732660903249921</c:v>
                </c:pt>
                <c:pt idx="203">
                  <c:v>3.0015829102328491</c:v>
                </c:pt>
                <c:pt idx="204">
                  <c:v>3.029899730140706</c:v>
                </c:pt>
                <c:pt idx="205">
                  <c:v>3.058216550048563</c:v>
                </c:pt>
                <c:pt idx="206">
                  <c:v>3.058216550048563</c:v>
                </c:pt>
                <c:pt idx="207">
                  <c:v>3.1714838296799917</c:v>
                </c:pt>
                <c:pt idx="208">
                  <c:v>3.2281174694957055</c:v>
                </c:pt>
                <c:pt idx="209">
                  <c:v>3.2847511093114199</c:v>
                </c:pt>
                <c:pt idx="210">
                  <c:v>3.3413847491271338</c:v>
                </c:pt>
                <c:pt idx="211">
                  <c:v>3.3980183889428481</c:v>
                </c:pt>
                <c:pt idx="212">
                  <c:v>3.482968848666419</c:v>
                </c:pt>
                <c:pt idx="213">
                  <c:v>3.6528697681135616</c:v>
                </c:pt>
                <c:pt idx="214">
                  <c:v>3.6528697681135616</c:v>
                </c:pt>
                <c:pt idx="215">
                  <c:v>3.7944538676528468</c:v>
                </c:pt>
                <c:pt idx="216">
                  <c:v>4.0209884269157037</c:v>
                </c:pt>
                <c:pt idx="217">
                  <c:v>4.1625725264549889</c:v>
                </c:pt>
                <c:pt idx="218">
                  <c:v>4.1908893463628463</c:v>
                </c:pt>
                <c:pt idx="219">
                  <c:v>4.3041566259942741</c:v>
                </c:pt>
                <c:pt idx="220">
                  <c:v>4.4174239056257028</c:v>
                </c:pt>
                <c:pt idx="221">
                  <c:v>4.4457407255335593</c:v>
                </c:pt>
                <c:pt idx="222">
                  <c:v>4.5023743653492732</c:v>
                </c:pt>
                <c:pt idx="223">
                  <c:v>4.5306911852571305</c:v>
                </c:pt>
                <c:pt idx="224">
                  <c:v>4.5590080051649879</c:v>
                </c:pt>
                <c:pt idx="225">
                  <c:v>4.6156416449807018</c:v>
                </c:pt>
                <c:pt idx="226">
                  <c:v>4.7855425644278444</c:v>
                </c:pt>
                <c:pt idx="227">
                  <c:v>4.8988098440592722</c:v>
                </c:pt>
                <c:pt idx="228">
                  <c:v>5.0970275834142722</c:v>
                </c:pt>
                <c:pt idx="229">
                  <c:v>5.2102948630457</c:v>
                </c:pt>
                <c:pt idx="230">
                  <c:v>5.3801957824928426</c:v>
                </c:pt>
                <c:pt idx="231">
                  <c:v>5.4368294223085565</c:v>
                </c:pt>
                <c:pt idx="232">
                  <c:v>5.4934630621242713</c:v>
                </c:pt>
                <c:pt idx="233">
                  <c:v>5.4934630621242713</c:v>
                </c:pt>
                <c:pt idx="234">
                  <c:v>5.6350471616635565</c:v>
                </c:pt>
                <c:pt idx="235">
                  <c:v>5.663363981571413</c:v>
                </c:pt>
                <c:pt idx="236">
                  <c:v>5.6916808014792704</c:v>
                </c:pt>
                <c:pt idx="237">
                  <c:v>5.6916808014792704</c:v>
                </c:pt>
                <c:pt idx="238">
                  <c:v>5.7766312612028416</c:v>
                </c:pt>
                <c:pt idx="239">
                  <c:v>5.7766312612028416</c:v>
                </c:pt>
                <c:pt idx="240">
                  <c:v>5.8332649010185555</c:v>
                </c:pt>
                <c:pt idx="241">
                  <c:v>6.1164331000971259</c:v>
                </c:pt>
                <c:pt idx="242">
                  <c:v>6.2297003797285546</c:v>
                </c:pt>
                <c:pt idx="243">
                  <c:v>6.2863340195442685</c:v>
                </c:pt>
                <c:pt idx="244">
                  <c:v>6.3712844792678398</c:v>
                </c:pt>
                <c:pt idx="245">
                  <c:v>6.3996012991756972</c:v>
                </c:pt>
                <c:pt idx="246">
                  <c:v>6.4562349389914111</c:v>
                </c:pt>
                <c:pt idx="247">
                  <c:v>6.4845517588992685</c:v>
                </c:pt>
                <c:pt idx="248">
                  <c:v>6.5695022186228398</c:v>
                </c:pt>
                <c:pt idx="249">
                  <c:v>6.5695022186228398</c:v>
                </c:pt>
                <c:pt idx="250">
                  <c:v>6.5695022186228398</c:v>
                </c:pt>
                <c:pt idx="251">
                  <c:v>6.7677199579778389</c:v>
                </c:pt>
                <c:pt idx="252">
                  <c:v>6.7960367778856963</c:v>
                </c:pt>
                <c:pt idx="253">
                  <c:v>7.1641554366878379</c:v>
                </c:pt>
                <c:pt idx="254">
                  <c:v>7.1641554366878379</c:v>
                </c:pt>
                <c:pt idx="255">
                  <c:v>7.4756404556742657</c:v>
                </c:pt>
                <c:pt idx="256">
                  <c:v>7.5039572755821222</c:v>
                </c:pt>
                <c:pt idx="257">
                  <c:v>7.6455413751214083</c:v>
                </c:pt>
                <c:pt idx="258">
                  <c:v>7.9003927542921213</c:v>
                </c:pt>
                <c:pt idx="259">
                  <c:v>7.9853432140156926</c:v>
                </c:pt>
                <c:pt idx="260">
                  <c:v>8.0419768538314074</c:v>
                </c:pt>
                <c:pt idx="261">
                  <c:v>8.268511413094263</c:v>
                </c:pt>
                <c:pt idx="262">
                  <c:v>8.268511413094263</c:v>
                </c:pt>
                <c:pt idx="263">
                  <c:v>8.6649468918042629</c:v>
                </c:pt>
                <c:pt idx="264">
                  <c:v>8.6932637117121185</c:v>
                </c:pt>
                <c:pt idx="265">
                  <c:v>8.8914814510671185</c:v>
                </c:pt>
                <c:pt idx="266">
                  <c:v>9.1463328302378333</c:v>
                </c:pt>
                <c:pt idx="267">
                  <c:v>9.3445505695928315</c:v>
                </c:pt>
                <c:pt idx="268">
                  <c:v>9.4861346691321167</c:v>
                </c:pt>
                <c:pt idx="269">
                  <c:v>9.5710851288556889</c:v>
                </c:pt>
                <c:pt idx="270">
                  <c:v>9.5994019487635462</c:v>
                </c:pt>
                <c:pt idx="271">
                  <c:v>10.109104707104972</c:v>
                </c:pt>
                <c:pt idx="272">
                  <c:v>10.13742152701283</c:v>
                </c:pt>
                <c:pt idx="273">
                  <c:v>10.13742152701283</c:v>
                </c:pt>
                <c:pt idx="274">
                  <c:v>10.194055166828544</c:v>
                </c:pt>
                <c:pt idx="275">
                  <c:v>10.194055166828544</c:v>
                </c:pt>
                <c:pt idx="276">
                  <c:v>10.279005626552115</c:v>
                </c:pt>
                <c:pt idx="277">
                  <c:v>10.33563926636783</c:v>
                </c:pt>
                <c:pt idx="278">
                  <c:v>10.590490645538543</c:v>
                </c:pt>
                <c:pt idx="279">
                  <c:v>10.873658844617113</c:v>
                </c:pt>
                <c:pt idx="280">
                  <c:v>10.930292484432828</c:v>
                </c:pt>
                <c:pt idx="281">
                  <c:v>10.930292484432828</c:v>
                </c:pt>
                <c:pt idx="282">
                  <c:v>10.986926124248543</c:v>
                </c:pt>
                <c:pt idx="283">
                  <c:v>11.411678422866398</c:v>
                </c:pt>
                <c:pt idx="284">
                  <c:v>11.723163441852826</c:v>
                </c:pt>
                <c:pt idx="285">
                  <c:v>11.779797081668539</c:v>
                </c:pt>
                <c:pt idx="286">
                  <c:v>12.006331640931396</c:v>
                </c:pt>
                <c:pt idx="287">
                  <c:v>12.062965280747111</c:v>
                </c:pt>
                <c:pt idx="288">
                  <c:v>12.176232560378539</c:v>
                </c:pt>
                <c:pt idx="289">
                  <c:v>12.176232560378539</c:v>
                </c:pt>
                <c:pt idx="290">
                  <c:v>12.402767119641394</c:v>
                </c:pt>
                <c:pt idx="291">
                  <c:v>12.487717579364967</c:v>
                </c:pt>
                <c:pt idx="292">
                  <c:v>12.487717579364967</c:v>
                </c:pt>
                <c:pt idx="293">
                  <c:v>12.74256895853568</c:v>
                </c:pt>
                <c:pt idx="294">
                  <c:v>12.855836238167107</c:v>
                </c:pt>
                <c:pt idx="295">
                  <c:v>12.912469877982822</c:v>
                </c:pt>
                <c:pt idx="296">
                  <c:v>13.42217263632425</c:v>
                </c:pt>
                <c:pt idx="297">
                  <c:v>13.620390375679248</c:v>
                </c:pt>
                <c:pt idx="298">
                  <c:v>13.761974475218535</c:v>
                </c:pt>
                <c:pt idx="299">
                  <c:v>13.790291295126391</c:v>
                </c:pt>
                <c:pt idx="300">
                  <c:v>13.846924934942106</c:v>
                </c:pt>
                <c:pt idx="301">
                  <c:v>13.931875394665676</c:v>
                </c:pt>
                <c:pt idx="302">
                  <c:v>14.186726773836391</c:v>
                </c:pt>
                <c:pt idx="303">
                  <c:v>14.243360413652104</c:v>
                </c:pt>
                <c:pt idx="304">
                  <c:v>14.469894972914961</c:v>
                </c:pt>
                <c:pt idx="305">
                  <c:v>14.583162252546389</c:v>
                </c:pt>
                <c:pt idx="306">
                  <c:v>14.611479072454246</c:v>
                </c:pt>
                <c:pt idx="307">
                  <c:v>14.838013631717104</c:v>
                </c:pt>
                <c:pt idx="308">
                  <c:v>14.922964091440674</c:v>
                </c:pt>
                <c:pt idx="309">
                  <c:v>15.177815470611387</c:v>
                </c:pt>
                <c:pt idx="310">
                  <c:v>15.489300489597815</c:v>
                </c:pt>
                <c:pt idx="311">
                  <c:v>15.54593412941353</c:v>
                </c:pt>
                <c:pt idx="312">
                  <c:v>15.687518228952815</c:v>
                </c:pt>
                <c:pt idx="313">
                  <c:v>16.282171447017813</c:v>
                </c:pt>
                <c:pt idx="314">
                  <c:v>16.4237555465571</c:v>
                </c:pt>
                <c:pt idx="315">
                  <c:v>16.565339646096383</c:v>
                </c:pt>
                <c:pt idx="316">
                  <c:v>16.70692374563567</c:v>
                </c:pt>
                <c:pt idx="317">
                  <c:v>16.820191025267096</c:v>
                </c:pt>
                <c:pt idx="318">
                  <c:v>17.216626503977096</c:v>
                </c:pt>
                <c:pt idx="319">
                  <c:v>17.273260143792811</c:v>
                </c:pt>
                <c:pt idx="320">
                  <c:v>17.669695622502811</c:v>
                </c:pt>
                <c:pt idx="321">
                  <c:v>18.32098248038352</c:v>
                </c:pt>
                <c:pt idx="322">
                  <c:v>19.057219797987806</c:v>
                </c:pt>
                <c:pt idx="323">
                  <c:v>19.538605736421374</c:v>
                </c:pt>
                <c:pt idx="324">
                  <c:v>20.104942134578518</c:v>
                </c:pt>
                <c:pt idx="325">
                  <c:v>21.605733589694943</c:v>
                </c:pt>
                <c:pt idx="326">
                  <c:v>21.6340504096028</c:v>
                </c:pt>
                <c:pt idx="327">
                  <c:v>22.257020447575655</c:v>
                </c:pt>
                <c:pt idx="328">
                  <c:v>22.540188646654226</c:v>
                </c:pt>
                <c:pt idx="329">
                  <c:v>22.625139106377794</c:v>
                </c:pt>
                <c:pt idx="330">
                  <c:v>22.681772746193509</c:v>
                </c:pt>
                <c:pt idx="331">
                  <c:v>24.125930561494222</c:v>
                </c:pt>
                <c:pt idx="332">
                  <c:v>24.239197841125648</c:v>
                </c:pt>
                <c:pt idx="333">
                  <c:v>24.465732400388504</c:v>
                </c:pt>
                <c:pt idx="334">
                  <c:v>24.692266959651363</c:v>
                </c:pt>
                <c:pt idx="335">
                  <c:v>25.428504277255644</c:v>
                </c:pt>
                <c:pt idx="336">
                  <c:v>25.739989296242072</c:v>
                </c:pt>
                <c:pt idx="337">
                  <c:v>25.853256575873502</c:v>
                </c:pt>
                <c:pt idx="338">
                  <c:v>26.023157495320643</c:v>
                </c:pt>
                <c:pt idx="339">
                  <c:v>26.674444353201356</c:v>
                </c:pt>
                <c:pt idx="340">
                  <c:v>26.759394812924928</c:v>
                </c:pt>
                <c:pt idx="341">
                  <c:v>31.714838296799915</c:v>
                </c:pt>
                <c:pt idx="342">
                  <c:v>31.998006495878485</c:v>
                </c:pt>
                <c:pt idx="343">
                  <c:v>32.564342894035626</c:v>
                </c:pt>
                <c:pt idx="344">
                  <c:v>35.679193083899904</c:v>
                </c:pt>
                <c:pt idx="345">
                  <c:v>36.811865880214185</c:v>
                </c:pt>
                <c:pt idx="346">
                  <c:v>37.944538676528467</c:v>
                </c:pt>
                <c:pt idx="347">
                  <c:v>38.227706875607041</c:v>
                </c:pt>
                <c:pt idx="348">
                  <c:v>40.209884269157037</c:v>
                </c:pt>
                <c:pt idx="349">
                  <c:v>43.041566259942741</c:v>
                </c:pt>
                <c:pt idx="350">
                  <c:v>43.607902658099881</c:v>
                </c:pt>
                <c:pt idx="351">
                  <c:v>45.306911852571304</c:v>
                </c:pt>
                <c:pt idx="352">
                  <c:v>46.439584648885592</c:v>
                </c:pt>
                <c:pt idx="353">
                  <c:v>50.403939435985578</c:v>
                </c:pt>
                <c:pt idx="354">
                  <c:v>51.819780431378433</c:v>
                </c:pt>
                <c:pt idx="355">
                  <c:v>53.235621426771282</c:v>
                </c:pt>
                <c:pt idx="356">
                  <c:v>68.526704177014096</c:v>
                </c:pt>
                <c:pt idx="357">
                  <c:v>73.057395362271237</c:v>
                </c:pt>
                <c:pt idx="358">
                  <c:v>76.172245552135507</c:v>
                </c:pt>
                <c:pt idx="359">
                  <c:v>90.330655506064048</c:v>
                </c:pt>
                <c:pt idx="360">
                  <c:v>94.295010293164026</c:v>
                </c:pt>
                <c:pt idx="361">
                  <c:v>95.144514890399748</c:v>
                </c:pt>
                <c:pt idx="362">
                  <c:v>119.49698001115682</c:v>
                </c:pt>
                <c:pt idx="363">
                  <c:v>131.10687617337823</c:v>
                </c:pt>
                <c:pt idx="364">
                  <c:v>154.04350029874243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2AF-4420-96E4-6C01A2ADCE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052495"/>
        <c:axId val="1240119183"/>
      </c:lineChart>
      <c:lineChart>
        <c:grouping val="standard"/>
        <c:varyColors val="0"/>
        <c:ser>
          <c:idx val="0"/>
          <c:order val="1"/>
          <c:tx>
            <c:strRef>
              <c:f>'1999 Flow Events'!$B$2</c:f>
              <c:strCache>
                <c:ptCount val="1"/>
                <c:pt idx="0">
                  <c:v>Suspened Sediment (tonnes/day)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'1999 Flow Events'!$A$3:$A$367</c:f>
              <c:numCache>
                <c:formatCode>m/d/yyyy</c:formatCode>
                <c:ptCount val="365"/>
                <c:pt idx="0">
                  <c:v>36069</c:v>
                </c:pt>
                <c:pt idx="1">
                  <c:v>36070</c:v>
                </c:pt>
                <c:pt idx="2">
                  <c:v>36071</c:v>
                </c:pt>
                <c:pt idx="3">
                  <c:v>36072</c:v>
                </c:pt>
                <c:pt idx="4">
                  <c:v>36073</c:v>
                </c:pt>
                <c:pt idx="5">
                  <c:v>36074</c:v>
                </c:pt>
                <c:pt idx="6">
                  <c:v>36075</c:v>
                </c:pt>
                <c:pt idx="7">
                  <c:v>36076</c:v>
                </c:pt>
                <c:pt idx="8">
                  <c:v>36077</c:v>
                </c:pt>
                <c:pt idx="9">
                  <c:v>36078</c:v>
                </c:pt>
                <c:pt idx="10">
                  <c:v>36079</c:v>
                </c:pt>
                <c:pt idx="11">
                  <c:v>36080</c:v>
                </c:pt>
                <c:pt idx="12">
                  <c:v>36081</c:v>
                </c:pt>
                <c:pt idx="13">
                  <c:v>36082</c:v>
                </c:pt>
                <c:pt idx="14">
                  <c:v>36083</c:v>
                </c:pt>
                <c:pt idx="15">
                  <c:v>36084</c:v>
                </c:pt>
                <c:pt idx="16">
                  <c:v>36085</c:v>
                </c:pt>
                <c:pt idx="17">
                  <c:v>36086</c:v>
                </c:pt>
                <c:pt idx="18">
                  <c:v>36087</c:v>
                </c:pt>
                <c:pt idx="19">
                  <c:v>36088</c:v>
                </c:pt>
                <c:pt idx="20">
                  <c:v>36089</c:v>
                </c:pt>
                <c:pt idx="21">
                  <c:v>36090</c:v>
                </c:pt>
                <c:pt idx="22">
                  <c:v>36091</c:v>
                </c:pt>
                <c:pt idx="23">
                  <c:v>36092</c:v>
                </c:pt>
                <c:pt idx="24">
                  <c:v>36093</c:v>
                </c:pt>
                <c:pt idx="25">
                  <c:v>36094</c:v>
                </c:pt>
                <c:pt idx="26">
                  <c:v>36095</c:v>
                </c:pt>
                <c:pt idx="27">
                  <c:v>36096</c:v>
                </c:pt>
                <c:pt idx="28">
                  <c:v>36097</c:v>
                </c:pt>
                <c:pt idx="29">
                  <c:v>36098</c:v>
                </c:pt>
                <c:pt idx="30">
                  <c:v>36099</c:v>
                </c:pt>
                <c:pt idx="31">
                  <c:v>36100</c:v>
                </c:pt>
                <c:pt idx="32">
                  <c:v>36101</c:v>
                </c:pt>
                <c:pt idx="33">
                  <c:v>36102</c:v>
                </c:pt>
                <c:pt idx="34">
                  <c:v>36103</c:v>
                </c:pt>
                <c:pt idx="35">
                  <c:v>36104</c:v>
                </c:pt>
                <c:pt idx="36">
                  <c:v>36105</c:v>
                </c:pt>
                <c:pt idx="37">
                  <c:v>36106</c:v>
                </c:pt>
                <c:pt idx="38">
                  <c:v>36107</c:v>
                </c:pt>
                <c:pt idx="39">
                  <c:v>36108</c:v>
                </c:pt>
                <c:pt idx="40">
                  <c:v>36109</c:v>
                </c:pt>
                <c:pt idx="41">
                  <c:v>36110</c:v>
                </c:pt>
                <c:pt idx="42">
                  <c:v>36111</c:v>
                </c:pt>
                <c:pt idx="43">
                  <c:v>36112</c:v>
                </c:pt>
                <c:pt idx="44">
                  <c:v>36113</c:v>
                </c:pt>
                <c:pt idx="45">
                  <c:v>36114</c:v>
                </c:pt>
                <c:pt idx="46">
                  <c:v>36115</c:v>
                </c:pt>
                <c:pt idx="47">
                  <c:v>36116</c:v>
                </c:pt>
                <c:pt idx="48">
                  <c:v>36117</c:v>
                </c:pt>
                <c:pt idx="49">
                  <c:v>36118</c:v>
                </c:pt>
                <c:pt idx="50">
                  <c:v>36119</c:v>
                </c:pt>
                <c:pt idx="51">
                  <c:v>36120</c:v>
                </c:pt>
                <c:pt idx="52">
                  <c:v>36121</c:v>
                </c:pt>
                <c:pt idx="53">
                  <c:v>36122</c:v>
                </c:pt>
                <c:pt idx="54">
                  <c:v>36123</c:v>
                </c:pt>
                <c:pt idx="55">
                  <c:v>36124</c:v>
                </c:pt>
                <c:pt idx="56">
                  <c:v>36125</c:v>
                </c:pt>
                <c:pt idx="57">
                  <c:v>36126</c:v>
                </c:pt>
                <c:pt idx="58">
                  <c:v>36127</c:v>
                </c:pt>
                <c:pt idx="59">
                  <c:v>36128</c:v>
                </c:pt>
                <c:pt idx="60">
                  <c:v>36129</c:v>
                </c:pt>
                <c:pt idx="61">
                  <c:v>36130</c:v>
                </c:pt>
                <c:pt idx="62">
                  <c:v>36131</c:v>
                </c:pt>
                <c:pt idx="63">
                  <c:v>36132</c:v>
                </c:pt>
                <c:pt idx="64">
                  <c:v>36133</c:v>
                </c:pt>
                <c:pt idx="65">
                  <c:v>36134</c:v>
                </c:pt>
                <c:pt idx="66">
                  <c:v>36135</c:v>
                </c:pt>
                <c:pt idx="67">
                  <c:v>36136</c:v>
                </c:pt>
                <c:pt idx="68">
                  <c:v>36137</c:v>
                </c:pt>
                <c:pt idx="69">
                  <c:v>36138</c:v>
                </c:pt>
                <c:pt idx="70">
                  <c:v>36139</c:v>
                </c:pt>
                <c:pt idx="71">
                  <c:v>36140</c:v>
                </c:pt>
                <c:pt idx="72">
                  <c:v>36141</c:v>
                </c:pt>
                <c:pt idx="73">
                  <c:v>36142</c:v>
                </c:pt>
                <c:pt idx="74">
                  <c:v>36143</c:v>
                </c:pt>
                <c:pt idx="75">
                  <c:v>36144</c:v>
                </c:pt>
                <c:pt idx="76">
                  <c:v>36145</c:v>
                </c:pt>
                <c:pt idx="77">
                  <c:v>36146</c:v>
                </c:pt>
                <c:pt idx="78">
                  <c:v>36147</c:v>
                </c:pt>
                <c:pt idx="79">
                  <c:v>36148</c:v>
                </c:pt>
                <c:pt idx="80">
                  <c:v>36149</c:v>
                </c:pt>
                <c:pt idx="81">
                  <c:v>36150</c:v>
                </c:pt>
                <c:pt idx="82">
                  <c:v>36151</c:v>
                </c:pt>
                <c:pt idx="83">
                  <c:v>36152</c:v>
                </c:pt>
                <c:pt idx="84">
                  <c:v>36153</c:v>
                </c:pt>
                <c:pt idx="85">
                  <c:v>36154</c:v>
                </c:pt>
                <c:pt idx="86">
                  <c:v>36155</c:v>
                </c:pt>
                <c:pt idx="87">
                  <c:v>36156</c:v>
                </c:pt>
                <c:pt idx="88">
                  <c:v>36157</c:v>
                </c:pt>
                <c:pt idx="89">
                  <c:v>36158</c:v>
                </c:pt>
                <c:pt idx="90">
                  <c:v>36159</c:v>
                </c:pt>
                <c:pt idx="91">
                  <c:v>36160</c:v>
                </c:pt>
                <c:pt idx="92">
                  <c:v>36161</c:v>
                </c:pt>
                <c:pt idx="93">
                  <c:v>36162</c:v>
                </c:pt>
                <c:pt idx="94">
                  <c:v>36163</c:v>
                </c:pt>
                <c:pt idx="95">
                  <c:v>36164</c:v>
                </c:pt>
                <c:pt idx="96">
                  <c:v>36165</c:v>
                </c:pt>
                <c:pt idx="97">
                  <c:v>36166</c:v>
                </c:pt>
                <c:pt idx="98">
                  <c:v>36167</c:v>
                </c:pt>
                <c:pt idx="99">
                  <c:v>36168</c:v>
                </c:pt>
                <c:pt idx="100">
                  <c:v>36169</c:v>
                </c:pt>
                <c:pt idx="101">
                  <c:v>36170</c:v>
                </c:pt>
                <c:pt idx="102">
                  <c:v>36171</c:v>
                </c:pt>
                <c:pt idx="103">
                  <c:v>36172</c:v>
                </c:pt>
                <c:pt idx="104">
                  <c:v>36173</c:v>
                </c:pt>
                <c:pt idx="105">
                  <c:v>36174</c:v>
                </c:pt>
                <c:pt idx="106">
                  <c:v>36175</c:v>
                </c:pt>
                <c:pt idx="107">
                  <c:v>36176</c:v>
                </c:pt>
                <c:pt idx="108">
                  <c:v>36177</c:v>
                </c:pt>
                <c:pt idx="109">
                  <c:v>36178</c:v>
                </c:pt>
                <c:pt idx="110">
                  <c:v>36179</c:v>
                </c:pt>
                <c:pt idx="111">
                  <c:v>36180</c:v>
                </c:pt>
                <c:pt idx="112">
                  <c:v>36181</c:v>
                </c:pt>
                <c:pt idx="113">
                  <c:v>36182</c:v>
                </c:pt>
                <c:pt idx="114">
                  <c:v>36183</c:v>
                </c:pt>
                <c:pt idx="115">
                  <c:v>36184</c:v>
                </c:pt>
                <c:pt idx="116">
                  <c:v>36185</c:v>
                </c:pt>
                <c:pt idx="117">
                  <c:v>36186</c:v>
                </c:pt>
                <c:pt idx="118">
                  <c:v>36187</c:v>
                </c:pt>
                <c:pt idx="119">
                  <c:v>36188</c:v>
                </c:pt>
                <c:pt idx="120">
                  <c:v>36189</c:v>
                </c:pt>
                <c:pt idx="121">
                  <c:v>36190</c:v>
                </c:pt>
                <c:pt idx="122">
                  <c:v>36191</c:v>
                </c:pt>
                <c:pt idx="123">
                  <c:v>36192</c:v>
                </c:pt>
                <c:pt idx="124">
                  <c:v>36193</c:v>
                </c:pt>
                <c:pt idx="125">
                  <c:v>36194</c:v>
                </c:pt>
                <c:pt idx="126">
                  <c:v>36195</c:v>
                </c:pt>
                <c:pt idx="127">
                  <c:v>36196</c:v>
                </c:pt>
                <c:pt idx="128">
                  <c:v>36197</c:v>
                </c:pt>
                <c:pt idx="129">
                  <c:v>36198</c:v>
                </c:pt>
                <c:pt idx="130">
                  <c:v>36199</c:v>
                </c:pt>
                <c:pt idx="131">
                  <c:v>36200</c:v>
                </c:pt>
                <c:pt idx="132">
                  <c:v>36201</c:v>
                </c:pt>
                <c:pt idx="133">
                  <c:v>36202</c:v>
                </c:pt>
                <c:pt idx="134">
                  <c:v>36203</c:v>
                </c:pt>
                <c:pt idx="135">
                  <c:v>36204</c:v>
                </c:pt>
                <c:pt idx="136">
                  <c:v>36205</c:v>
                </c:pt>
                <c:pt idx="137">
                  <c:v>36206</c:v>
                </c:pt>
                <c:pt idx="138">
                  <c:v>36207</c:v>
                </c:pt>
                <c:pt idx="139">
                  <c:v>36208</c:v>
                </c:pt>
                <c:pt idx="140">
                  <c:v>36209</c:v>
                </c:pt>
                <c:pt idx="141">
                  <c:v>36210</c:v>
                </c:pt>
                <c:pt idx="142">
                  <c:v>36211</c:v>
                </c:pt>
                <c:pt idx="143">
                  <c:v>36212</c:v>
                </c:pt>
                <c:pt idx="144">
                  <c:v>36213</c:v>
                </c:pt>
                <c:pt idx="145">
                  <c:v>36214</c:v>
                </c:pt>
                <c:pt idx="146">
                  <c:v>36215</c:v>
                </c:pt>
                <c:pt idx="147">
                  <c:v>36216</c:v>
                </c:pt>
                <c:pt idx="148">
                  <c:v>36217</c:v>
                </c:pt>
                <c:pt idx="149">
                  <c:v>36218</c:v>
                </c:pt>
                <c:pt idx="150">
                  <c:v>36219</c:v>
                </c:pt>
                <c:pt idx="151">
                  <c:v>36220</c:v>
                </c:pt>
                <c:pt idx="152">
                  <c:v>36221</c:v>
                </c:pt>
                <c:pt idx="153">
                  <c:v>36222</c:v>
                </c:pt>
                <c:pt idx="154">
                  <c:v>36223</c:v>
                </c:pt>
                <c:pt idx="155">
                  <c:v>36224</c:v>
                </c:pt>
                <c:pt idx="156">
                  <c:v>36225</c:v>
                </c:pt>
                <c:pt idx="157">
                  <c:v>36226</c:v>
                </c:pt>
                <c:pt idx="158">
                  <c:v>36227</c:v>
                </c:pt>
                <c:pt idx="159">
                  <c:v>36228</c:v>
                </c:pt>
                <c:pt idx="160">
                  <c:v>36229</c:v>
                </c:pt>
                <c:pt idx="161">
                  <c:v>36230</c:v>
                </c:pt>
                <c:pt idx="162">
                  <c:v>36231</c:v>
                </c:pt>
                <c:pt idx="163">
                  <c:v>36232</c:v>
                </c:pt>
                <c:pt idx="164">
                  <c:v>36233</c:v>
                </c:pt>
                <c:pt idx="165">
                  <c:v>36234</c:v>
                </c:pt>
                <c:pt idx="166">
                  <c:v>36235</c:v>
                </c:pt>
                <c:pt idx="167">
                  <c:v>36236</c:v>
                </c:pt>
                <c:pt idx="168">
                  <c:v>36237</c:v>
                </c:pt>
                <c:pt idx="169">
                  <c:v>36238</c:v>
                </c:pt>
                <c:pt idx="170">
                  <c:v>36239</c:v>
                </c:pt>
                <c:pt idx="171">
                  <c:v>36240</c:v>
                </c:pt>
                <c:pt idx="172">
                  <c:v>36241</c:v>
                </c:pt>
                <c:pt idx="173">
                  <c:v>36242</c:v>
                </c:pt>
                <c:pt idx="174">
                  <c:v>36243</c:v>
                </c:pt>
                <c:pt idx="175">
                  <c:v>36244</c:v>
                </c:pt>
                <c:pt idx="176">
                  <c:v>36245</c:v>
                </c:pt>
                <c:pt idx="177">
                  <c:v>36246</c:v>
                </c:pt>
                <c:pt idx="178">
                  <c:v>36247</c:v>
                </c:pt>
                <c:pt idx="179">
                  <c:v>36248</c:v>
                </c:pt>
                <c:pt idx="180">
                  <c:v>36249</c:v>
                </c:pt>
                <c:pt idx="181">
                  <c:v>36250</c:v>
                </c:pt>
                <c:pt idx="182">
                  <c:v>36251</c:v>
                </c:pt>
                <c:pt idx="183">
                  <c:v>36252</c:v>
                </c:pt>
                <c:pt idx="184">
                  <c:v>36253</c:v>
                </c:pt>
                <c:pt idx="185">
                  <c:v>36254</c:v>
                </c:pt>
                <c:pt idx="186">
                  <c:v>36255</c:v>
                </c:pt>
                <c:pt idx="187">
                  <c:v>36256</c:v>
                </c:pt>
                <c:pt idx="188">
                  <c:v>36257</c:v>
                </c:pt>
                <c:pt idx="189">
                  <c:v>36258</c:v>
                </c:pt>
                <c:pt idx="190">
                  <c:v>36259</c:v>
                </c:pt>
                <c:pt idx="191">
                  <c:v>36260</c:v>
                </c:pt>
                <c:pt idx="192">
                  <c:v>36261</c:v>
                </c:pt>
                <c:pt idx="193">
                  <c:v>36262</c:v>
                </c:pt>
                <c:pt idx="194">
                  <c:v>36263</c:v>
                </c:pt>
                <c:pt idx="195">
                  <c:v>36264</c:v>
                </c:pt>
                <c:pt idx="196">
                  <c:v>36265</c:v>
                </c:pt>
                <c:pt idx="197">
                  <c:v>36266</c:v>
                </c:pt>
                <c:pt idx="198">
                  <c:v>36267</c:v>
                </c:pt>
                <c:pt idx="199">
                  <c:v>36268</c:v>
                </c:pt>
                <c:pt idx="200">
                  <c:v>36269</c:v>
                </c:pt>
                <c:pt idx="201">
                  <c:v>36270</c:v>
                </c:pt>
                <c:pt idx="202">
                  <c:v>36271</c:v>
                </c:pt>
                <c:pt idx="203">
                  <c:v>36272</c:v>
                </c:pt>
                <c:pt idx="204">
                  <c:v>36273</c:v>
                </c:pt>
                <c:pt idx="205">
                  <c:v>36274</c:v>
                </c:pt>
                <c:pt idx="206">
                  <c:v>36275</c:v>
                </c:pt>
                <c:pt idx="207">
                  <c:v>36276</c:v>
                </c:pt>
                <c:pt idx="208">
                  <c:v>36277</c:v>
                </c:pt>
                <c:pt idx="209">
                  <c:v>36278</c:v>
                </c:pt>
                <c:pt idx="210">
                  <c:v>36279</c:v>
                </c:pt>
                <c:pt idx="211">
                  <c:v>36280</c:v>
                </c:pt>
                <c:pt idx="212">
                  <c:v>36281</c:v>
                </c:pt>
                <c:pt idx="213">
                  <c:v>36282</c:v>
                </c:pt>
                <c:pt idx="214">
                  <c:v>36283</c:v>
                </c:pt>
                <c:pt idx="215">
                  <c:v>36284</c:v>
                </c:pt>
                <c:pt idx="216">
                  <c:v>36285</c:v>
                </c:pt>
                <c:pt idx="217">
                  <c:v>36286</c:v>
                </c:pt>
                <c:pt idx="218">
                  <c:v>36287</c:v>
                </c:pt>
                <c:pt idx="219">
                  <c:v>36288</c:v>
                </c:pt>
                <c:pt idx="220">
                  <c:v>36289</c:v>
                </c:pt>
                <c:pt idx="221">
                  <c:v>36290</c:v>
                </c:pt>
                <c:pt idx="222">
                  <c:v>36291</c:v>
                </c:pt>
                <c:pt idx="223">
                  <c:v>36292</c:v>
                </c:pt>
                <c:pt idx="224">
                  <c:v>36293</c:v>
                </c:pt>
                <c:pt idx="225">
                  <c:v>36294</c:v>
                </c:pt>
                <c:pt idx="226">
                  <c:v>36295</c:v>
                </c:pt>
                <c:pt idx="227">
                  <c:v>36296</c:v>
                </c:pt>
                <c:pt idx="228">
                  <c:v>36297</c:v>
                </c:pt>
                <c:pt idx="229">
                  <c:v>36298</c:v>
                </c:pt>
                <c:pt idx="230">
                  <c:v>36299</c:v>
                </c:pt>
                <c:pt idx="231">
                  <c:v>36300</c:v>
                </c:pt>
                <c:pt idx="232">
                  <c:v>36301</c:v>
                </c:pt>
                <c:pt idx="233">
                  <c:v>36302</c:v>
                </c:pt>
                <c:pt idx="234">
                  <c:v>36303</c:v>
                </c:pt>
                <c:pt idx="235">
                  <c:v>36304</c:v>
                </c:pt>
                <c:pt idx="236">
                  <c:v>36305</c:v>
                </c:pt>
                <c:pt idx="237">
                  <c:v>36306</c:v>
                </c:pt>
                <c:pt idx="238">
                  <c:v>36307</c:v>
                </c:pt>
                <c:pt idx="239">
                  <c:v>36308</c:v>
                </c:pt>
                <c:pt idx="240">
                  <c:v>36309</c:v>
                </c:pt>
                <c:pt idx="241">
                  <c:v>36310</c:v>
                </c:pt>
                <c:pt idx="242">
                  <c:v>36311</c:v>
                </c:pt>
                <c:pt idx="243">
                  <c:v>36312</c:v>
                </c:pt>
                <c:pt idx="244">
                  <c:v>36313</c:v>
                </c:pt>
                <c:pt idx="245">
                  <c:v>36314</c:v>
                </c:pt>
                <c:pt idx="246">
                  <c:v>36315</c:v>
                </c:pt>
                <c:pt idx="247">
                  <c:v>36316</c:v>
                </c:pt>
                <c:pt idx="248">
                  <c:v>36317</c:v>
                </c:pt>
                <c:pt idx="249">
                  <c:v>36318</c:v>
                </c:pt>
                <c:pt idx="250">
                  <c:v>36319</c:v>
                </c:pt>
                <c:pt idx="251">
                  <c:v>36320</c:v>
                </c:pt>
                <c:pt idx="252">
                  <c:v>36321</c:v>
                </c:pt>
                <c:pt idx="253">
                  <c:v>36322</c:v>
                </c:pt>
                <c:pt idx="254">
                  <c:v>36323</c:v>
                </c:pt>
                <c:pt idx="255">
                  <c:v>36324</c:v>
                </c:pt>
                <c:pt idx="256">
                  <c:v>36325</c:v>
                </c:pt>
                <c:pt idx="257">
                  <c:v>36326</c:v>
                </c:pt>
                <c:pt idx="258">
                  <c:v>36327</c:v>
                </c:pt>
                <c:pt idx="259">
                  <c:v>36328</c:v>
                </c:pt>
                <c:pt idx="260">
                  <c:v>36329</c:v>
                </c:pt>
                <c:pt idx="261">
                  <c:v>36330</c:v>
                </c:pt>
                <c:pt idx="262">
                  <c:v>36331</c:v>
                </c:pt>
                <c:pt idx="263">
                  <c:v>36332</c:v>
                </c:pt>
                <c:pt idx="264">
                  <c:v>36333</c:v>
                </c:pt>
                <c:pt idx="265">
                  <c:v>36334</c:v>
                </c:pt>
                <c:pt idx="266">
                  <c:v>36335</c:v>
                </c:pt>
                <c:pt idx="267">
                  <c:v>36336</c:v>
                </c:pt>
                <c:pt idx="268">
                  <c:v>36337</c:v>
                </c:pt>
                <c:pt idx="269">
                  <c:v>36338</c:v>
                </c:pt>
                <c:pt idx="270">
                  <c:v>36339</c:v>
                </c:pt>
                <c:pt idx="271">
                  <c:v>36340</c:v>
                </c:pt>
                <c:pt idx="272">
                  <c:v>36341</c:v>
                </c:pt>
                <c:pt idx="273">
                  <c:v>36342</c:v>
                </c:pt>
                <c:pt idx="274">
                  <c:v>36343</c:v>
                </c:pt>
                <c:pt idx="275">
                  <c:v>36344</c:v>
                </c:pt>
                <c:pt idx="276">
                  <c:v>36345</c:v>
                </c:pt>
                <c:pt idx="277">
                  <c:v>36346</c:v>
                </c:pt>
                <c:pt idx="278">
                  <c:v>36347</c:v>
                </c:pt>
                <c:pt idx="279">
                  <c:v>36348</c:v>
                </c:pt>
                <c:pt idx="280">
                  <c:v>36349</c:v>
                </c:pt>
                <c:pt idx="281">
                  <c:v>36350</c:v>
                </c:pt>
                <c:pt idx="282">
                  <c:v>36351</c:v>
                </c:pt>
                <c:pt idx="283">
                  <c:v>36352</c:v>
                </c:pt>
                <c:pt idx="284">
                  <c:v>36353</c:v>
                </c:pt>
                <c:pt idx="285">
                  <c:v>36354</c:v>
                </c:pt>
                <c:pt idx="286">
                  <c:v>36355</c:v>
                </c:pt>
                <c:pt idx="287">
                  <c:v>36356</c:v>
                </c:pt>
                <c:pt idx="288">
                  <c:v>36357</c:v>
                </c:pt>
                <c:pt idx="289">
                  <c:v>36358</c:v>
                </c:pt>
                <c:pt idx="290">
                  <c:v>36359</c:v>
                </c:pt>
                <c:pt idx="291">
                  <c:v>36360</c:v>
                </c:pt>
                <c:pt idx="292">
                  <c:v>36361</c:v>
                </c:pt>
                <c:pt idx="293">
                  <c:v>36362</c:v>
                </c:pt>
                <c:pt idx="294">
                  <c:v>36363</c:v>
                </c:pt>
                <c:pt idx="295">
                  <c:v>36364</c:v>
                </c:pt>
                <c:pt idx="296">
                  <c:v>36365</c:v>
                </c:pt>
                <c:pt idx="297">
                  <c:v>36366</c:v>
                </c:pt>
                <c:pt idx="298">
                  <c:v>36367</c:v>
                </c:pt>
                <c:pt idx="299">
                  <c:v>36368</c:v>
                </c:pt>
                <c:pt idx="300">
                  <c:v>36369</c:v>
                </c:pt>
                <c:pt idx="301">
                  <c:v>36370</c:v>
                </c:pt>
                <c:pt idx="302">
                  <c:v>36371</c:v>
                </c:pt>
                <c:pt idx="303">
                  <c:v>36372</c:v>
                </c:pt>
                <c:pt idx="304">
                  <c:v>36373</c:v>
                </c:pt>
                <c:pt idx="305">
                  <c:v>36374</c:v>
                </c:pt>
                <c:pt idx="306">
                  <c:v>36375</c:v>
                </c:pt>
                <c:pt idx="307">
                  <c:v>36376</c:v>
                </c:pt>
                <c:pt idx="308">
                  <c:v>36377</c:v>
                </c:pt>
                <c:pt idx="309">
                  <c:v>36378</c:v>
                </c:pt>
                <c:pt idx="310">
                  <c:v>36379</c:v>
                </c:pt>
                <c:pt idx="311">
                  <c:v>36380</c:v>
                </c:pt>
                <c:pt idx="312">
                  <c:v>36381</c:v>
                </c:pt>
                <c:pt idx="313">
                  <c:v>36382</c:v>
                </c:pt>
                <c:pt idx="314">
                  <c:v>36383</c:v>
                </c:pt>
                <c:pt idx="315">
                  <c:v>36384</c:v>
                </c:pt>
                <c:pt idx="316">
                  <c:v>36385</c:v>
                </c:pt>
                <c:pt idx="317">
                  <c:v>36386</c:v>
                </c:pt>
                <c:pt idx="318">
                  <c:v>36387</c:v>
                </c:pt>
                <c:pt idx="319">
                  <c:v>36388</c:v>
                </c:pt>
                <c:pt idx="320">
                  <c:v>36389</c:v>
                </c:pt>
                <c:pt idx="321">
                  <c:v>36390</c:v>
                </c:pt>
                <c:pt idx="322">
                  <c:v>36391</c:v>
                </c:pt>
                <c:pt idx="323">
                  <c:v>36392</c:v>
                </c:pt>
                <c:pt idx="324">
                  <c:v>36393</c:v>
                </c:pt>
                <c:pt idx="325">
                  <c:v>36394</c:v>
                </c:pt>
                <c:pt idx="326">
                  <c:v>36395</c:v>
                </c:pt>
                <c:pt idx="327">
                  <c:v>36396</c:v>
                </c:pt>
                <c:pt idx="328">
                  <c:v>36397</c:v>
                </c:pt>
                <c:pt idx="329">
                  <c:v>36398</c:v>
                </c:pt>
                <c:pt idx="330">
                  <c:v>36399</c:v>
                </c:pt>
                <c:pt idx="331">
                  <c:v>36400</c:v>
                </c:pt>
                <c:pt idx="332">
                  <c:v>36401</c:v>
                </c:pt>
                <c:pt idx="333">
                  <c:v>36402</c:v>
                </c:pt>
                <c:pt idx="334">
                  <c:v>36403</c:v>
                </c:pt>
                <c:pt idx="335">
                  <c:v>36404</c:v>
                </c:pt>
                <c:pt idx="336">
                  <c:v>36405</c:v>
                </c:pt>
                <c:pt idx="337">
                  <c:v>36406</c:v>
                </c:pt>
                <c:pt idx="338">
                  <c:v>36407</c:v>
                </c:pt>
                <c:pt idx="339">
                  <c:v>36408</c:v>
                </c:pt>
                <c:pt idx="340">
                  <c:v>36409</c:v>
                </c:pt>
                <c:pt idx="341">
                  <c:v>36410</c:v>
                </c:pt>
                <c:pt idx="342">
                  <c:v>36411</c:v>
                </c:pt>
                <c:pt idx="343">
                  <c:v>36412</c:v>
                </c:pt>
                <c:pt idx="344">
                  <c:v>36413</c:v>
                </c:pt>
                <c:pt idx="345">
                  <c:v>36414</c:v>
                </c:pt>
                <c:pt idx="346">
                  <c:v>36415</c:v>
                </c:pt>
                <c:pt idx="347">
                  <c:v>36416</c:v>
                </c:pt>
                <c:pt idx="348">
                  <c:v>36417</c:v>
                </c:pt>
                <c:pt idx="349">
                  <c:v>36418</c:v>
                </c:pt>
                <c:pt idx="350">
                  <c:v>36419</c:v>
                </c:pt>
                <c:pt idx="351">
                  <c:v>36420</c:v>
                </c:pt>
                <c:pt idx="352">
                  <c:v>36421</c:v>
                </c:pt>
                <c:pt idx="353">
                  <c:v>36422</c:v>
                </c:pt>
                <c:pt idx="354">
                  <c:v>36423</c:v>
                </c:pt>
                <c:pt idx="355">
                  <c:v>36424</c:v>
                </c:pt>
                <c:pt idx="356">
                  <c:v>36425</c:v>
                </c:pt>
                <c:pt idx="357">
                  <c:v>36426</c:v>
                </c:pt>
                <c:pt idx="358">
                  <c:v>36427</c:v>
                </c:pt>
                <c:pt idx="359">
                  <c:v>36428</c:v>
                </c:pt>
                <c:pt idx="360">
                  <c:v>36429</c:v>
                </c:pt>
                <c:pt idx="361">
                  <c:v>36430</c:v>
                </c:pt>
                <c:pt idx="362">
                  <c:v>36431</c:v>
                </c:pt>
                <c:pt idx="363">
                  <c:v>36432</c:v>
                </c:pt>
                <c:pt idx="364">
                  <c:v>36433</c:v>
                </c:pt>
              </c:numCache>
            </c:numRef>
          </c:cat>
          <c:val>
            <c:numRef>
              <c:f>'1999 Flow Events'!$B$3:$B$367</c:f>
              <c:numCache>
                <c:formatCode>General</c:formatCode>
                <c:ptCount val="365"/>
                <c:pt idx="0">
                  <c:v>0.101605</c:v>
                </c:pt>
                <c:pt idx="1">
                  <c:v>0.101605</c:v>
                </c:pt>
                <c:pt idx="2">
                  <c:v>0.101605</c:v>
                </c:pt>
                <c:pt idx="3">
                  <c:v>0.12192599999999998</c:v>
                </c:pt>
                <c:pt idx="4">
                  <c:v>0.1320865</c:v>
                </c:pt>
                <c:pt idx="5">
                  <c:v>0.14224700000000001</c:v>
                </c:pt>
                <c:pt idx="6">
                  <c:v>0.15240749999999997</c:v>
                </c:pt>
                <c:pt idx="7">
                  <c:v>0.14224700000000001</c:v>
                </c:pt>
                <c:pt idx="8">
                  <c:v>0.1320865</c:v>
                </c:pt>
                <c:pt idx="9">
                  <c:v>0.12192599999999998</c:v>
                </c:pt>
                <c:pt idx="10">
                  <c:v>0.11176549999999999</c:v>
                </c:pt>
                <c:pt idx="11">
                  <c:v>0.11176549999999999</c:v>
                </c:pt>
                <c:pt idx="12">
                  <c:v>9.1444499999999984E-2</c:v>
                </c:pt>
                <c:pt idx="13">
                  <c:v>8.1283999999999995E-2</c:v>
                </c:pt>
                <c:pt idx="14">
                  <c:v>7.1123500000000006E-2</c:v>
                </c:pt>
                <c:pt idx="15">
                  <c:v>6.0962999999999989E-2</c:v>
                </c:pt>
                <c:pt idx="16">
                  <c:v>6.0962999999999989E-2</c:v>
                </c:pt>
                <c:pt idx="17">
                  <c:v>6.0962999999999989E-2</c:v>
                </c:pt>
                <c:pt idx="18">
                  <c:v>6.0962999999999989E-2</c:v>
                </c:pt>
                <c:pt idx="19">
                  <c:v>6.0962999999999989E-2</c:v>
                </c:pt>
                <c:pt idx="20">
                  <c:v>6.0962999999999989E-2</c:v>
                </c:pt>
                <c:pt idx="21">
                  <c:v>6.0962999999999989E-2</c:v>
                </c:pt>
                <c:pt idx="22">
                  <c:v>0.101605</c:v>
                </c:pt>
                <c:pt idx="23">
                  <c:v>0.15240749999999997</c:v>
                </c:pt>
                <c:pt idx="24">
                  <c:v>0.20321</c:v>
                </c:pt>
                <c:pt idx="25">
                  <c:v>0.28449400000000002</c:v>
                </c:pt>
                <c:pt idx="26">
                  <c:v>0.3352965</c:v>
                </c:pt>
                <c:pt idx="27">
                  <c:v>0.29465449999999993</c:v>
                </c:pt>
                <c:pt idx="28">
                  <c:v>0.25401249999999997</c:v>
                </c:pt>
                <c:pt idx="29">
                  <c:v>0.24385199999999996</c:v>
                </c:pt>
                <c:pt idx="30">
                  <c:v>0.28449400000000002</c:v>
                </c:pt>
                <c:pt idx="31">
                  <c:v>0.34545700000000001</c:v>
                </c:pt>
                <c:pt idx="32">
                  <c:v>0.36577799999999994</c:v>
                </c:pt>
                <c:pt idx="33">
                  <c:v>0.34545700000000001</c:v>
                </c:pt>
                <c:pt idx="34">
                  <c:v>0.3352965</c:v>
                </c:pt>
                <c:pt idx="35">
                  <c:v>0.3352965</c:v>
                </c:pt>
                <c:pt idx="36">
                  <c:v>0.35561749999999992</c:v>
                </c:pt>
                <c:pt idx="37">
                  <c:v>0.38609899999999997</c:v>
                </c:pt>
                <c:pt idx="38">
                  <c:v>0.35561749999999992</c:v>
                </c:pt>
                <c:pt idx="39">
                  <c:v>0.25401249999999997</c:v>
                </c:pt>
                <c:pt idx="40">
                  <c:v>0.19304949999999999</c:v>
                </c:pt>
                <c:pt idx="41">
                  <c:v>0.19304949999999999</c:v>
                </c:pt>
                <c:pt idx="42">
                  <c:v>0.22353099999999998</c:v>
                </c:pt>
                <c:pt idx="43">
                  <c:v>0.30481499999999995</c:v>
                </c:pt>
                <c:pt idx="44">
                  <c:v>0.36577799999999994</c:v>
                </c:pt>
                <c:pt idx="45">
                  <c:v>0.44706199999999996</c:v>
                </c:pt>
                <c:pt idx="46">
                  <c:v>0.49786449999999993</c:v>
                </c:pt>
                <c:pt idx="47">
                  <c:v>0.5385065</c:v>
                </c:pt>
                <c:pt idx="48">
                  <c:v>0.57914849999999984</c:v>
                </c:pt>
                <c:pt idx="49">
                  <c:v>0.67059299999999999</c:v>
                </c:pt>
                <c:pt idx="50">
                  <c:v>0.81284000000000001</c:v>
                </c:pt>
                <c:pt idx="51">
                  <c:v>0.8839634999999999</c:v>
                </c:pt>
                <c:pt idx="52">
                  <c:v>0.89412399999999992</c:v>
                </c:pt>
                <c:pt idx="53">
                  <c:v>1.7272849999999997</c:v>
                </c:pt>
                <c:pt idx="54">
                  <c:v>4.8770399999999992</c:v>
                </c:pt>
                <c:pt idx="55">
                  <c:v>2.5401249999999997</c:v>
                </c:pt>
                <c:pt idx="56">
                  <c:v>2.133705</c:v>
                </c:pt>
                <c:pt idx="57">
                  <c:v>9.2460549999999984</c:v>
                </c:pt>
                <c:pt idx="58">
                  <c:v>7.2139549999999986</c:v>
                </c:pt>
                <c:pt idx="59">
                  <c:v>4.8770399999999992</c:v>
                </c:pt>
                <c:pt idx="60">
                  <c:v>3.5561749999999996</c:v>
                </c:pt>
                <c:pt idx="61">
                  <c:v>3.6577799999999998</c:v>
                </c:pt>
                <c:pt idx="62">
                  <c:v>97.54079999999999</c:v>
                </c:pt>
                <c:pt idx="63">
                  <c:v>1595.1984999999997</c:v>
                </c:pt>
                <c:pt idx="64">
                  <c:v>459.25459999999998</c:v>
                </c:pt>
                <c:pt idx="65">
                  <c:v>46.738299999999995</c:v>
                </c:pt>
                <c:pt idx="66">
                  <c:v>19.304949999999998</c:v>
                </c:pt>
                <c:pt idx="67">
                  <c:v>15.240749999999998</c:v>
                </c:pt>
                <c:pt idx="68">
                  <c:v>12.192599999999999</c:v>
                </c:pt>
                <c:pt idx="69">
                  <c:v>10.160499999999999</c:v>
                </c:pt>
                <c:pt idx="70">
                  <c:v>8.1283999999999992</c:v>
                </c:pt>
                <c:pt idx="71">
                  <c:v>5.9946950000000001</c:v>
                </c:pt>
                <c:pt idx="72">
                  <c:v>12.192599999999999</c:v>
                </c:pt>
                <c:pt idx="73">
                  <c:v>172.7285</c:v>
                </c:pt>
                <c:pt idx="74">
                  <c:v>292.62239999999997</c:v>
                </c:pt>
                <c:pt idx="75">
                  <c:v>141.23094999999998</c:v>
                </c:pt>
                <c:pt idx="76">
                  <c:v>61.979049999999994</c:v>
                </c:pt>
                <c:pt idx="77">
                  <c:v>33.529649999999997</c:v>
                </c:pt>
                <c:pt idx="78">
                  <c:v>20.320999999999998</c:v>
                </c:pt>
                <c:pt idx="79">
                  <c:v>8.5348199999999999</c:v>
                </c:pt>
                <c:pt idx="80">
                  <c:v>4.1658049999999989</c:v>
                </c:pt>
                <c:pt idx="81">
                  <c:v>2.4385199999999996</c:v>
                </c:pt>
                <c:pt idx="82">
                  <c:v>1.9304949999999996</c:v>
                </c:pt>
                <c:pt idx="83">
                  <c:v>1.9304949999999996</c:v>
                </c:pt>
                <c:pt idx="84">
                  <c:v>1.8288899999999999</c:v>
                </c:pt>
                <c:pt idx="85">
                  <c:v>2.133705</c:v>
                </c:pt>
                <c:pt idx="86">
                  <c:v>2.8449399999999994</c:v>
                </c:pt>
                <c:pt idx="87">
                  <c:v>3.9625949999999994</c:v>
                </c:pt>
                <c:pt idx="88">
                  <c:v>19711.37</c:v>
                </c:pt>
                <c:pt idx="89">
                  <c:v>13208.649999999998</c:v>
                </c:pt>
                <c:pt idx="90">
                  <c:v>4480.7804999999998</c:v>
                </c:pt>
                <c:pt idx="91">
                  <c:v>1036.3709999999999</c:v>
                </c:pt>
                <c:pt idx="92">
                  <c:v>282.46189999999996</c:v>
                </c:pt>
                <c:pt idx="93">
                  <c:v>93.476599999999991</c:v>
                </c:pt>
                <c:pt idx="94">
                  <c:v>52.834599999999995</c:v>
                </c:pt>
                <c:pt idx="95">
                  <c:v>31.497549999999997</c:v>
                </c:pt>
                <c:pt idx="96">
                  <c:v>19.304949999999998</c:v>
                </c:pt>
                <c:pt idx="97">
                  <c:v>10.160499999999999</c:v>
                </c:pt>
                <c:pt idx="98">
                  <c:v>8.0267949999999999</c:v>
                </c:pt>
                <c:pt idx="99">
                  <c:v>8.6364249999999991</c:v>
                </c:pt>
                <c:pt idx="100">
                  <c:v>11.176549999999999</c:v>
                </c:pt>
                <c:pt idx="101">
                  <c:v>426.74099999999999</c:v>
                </c:pt>
                <c:pt idx="102">
                  <c:v>9367.9809999999998</c:v>
                </c:pt>
                <c:pt idx="103">
                  <c:v>1270.0624999999998</c:v>
                </c:pt>
                <c:pt idx="104">
                  <c:v>323.10389999999995</c:v>
                </c:pt>
                <c:pt idx="105">
                  <c:v>541.55464999999992</c:v>
                </c:pt>
                <c:pt idx="106">
                  <c:v>4287.7309999999998</c:v>
                </c:pt>
                <c:pt idx="107">
                  <c:v>1646.0009999999997</c:v>
                </c:pt>
                <c:pt idx="108">
                  <c:v>404.38789999999995</c:v>
                </c:pt>
                <c:pt idx="109">
                  <c:v>5313.9414999999999</c:v>
                </c:pt>
                <c:pt idx="110">
                  <c:v>4866.8794999999991</c:v>
                </c:pt>
                <c:pt idx="111">
                  <c:v>405.40394999999995</c:v>
                </c:pt>
                <c:pt idx="112">
                  <c:v>276.36559999999997</c:v>
                </c:pt>
                <c:pt idx="113">
                  <c:v>695.99424999999997</c:v>
                </c:pt>
                <c:pt idx="114">
                  <c:v>409.46814999999998</c:v>
                </c:pt>
                <c:pt idx="115">
                  <c:v>133.10254999999998</c:v>
                </c:pt>
                <c:pt idx="116">
                  <c:v>70.10745</c:v>
                </c:pt>
                <c:pt idx="117">
                  <c:v>40.641999999999996</c:v>
                </c:pt>
                <c:pt idx="118">
                  <c:v>26.417299999999997</c:v>
                </c:pt>
                <c:pt idx="119">
                  <c:v>18.288899999999998</c:v>
                </c:pt>
                <c:pt idx="120">
                  <c:v>12.192599999999999</c:v>
                </c:pt>
                <c:pt idx="121">
                  <c:v>42.674099999999996</c:v>
                </c:pt>
                <c:pt idx="122">
                  <c:v>35.561749999999996</c:v>
                </c:pt>
                <c:pt idx="123">
                  <c:v>25.401249999999997</c:v>
                </c:pt>
                <c:pt idx="124">
                  <c:v>15.240749999999998</c:v>
                </c:pt>
                <c:pt idx="125">
                  <c:v>26.417299999999997</c:v>
                </c:pt>
                <c:pt idx="126">
                  <c:v>47.754349999999995</c:v>
                </c:pt>
                <c:pt idx="127">
                  <c:v>93.476599999999991</c:v>
                </c:pt>
                <c:pt idx="128">
                  <c:v>925.62154999999996</c:v>
                </c:pt>
                <c:pt idx="129">
                  <c:v>23267.544999999998</c:v>
                </c:pt>
                <c:pt idx="130">
                  <c:v>9550.869999999999</c:v>
                </c:pt>
                <c:pt idx="131">
                  <c:v>659.41644999999994</c:v>
                </c:pt>
                <c:pt idx="132">
                  <c:v>155.45564999999999</c:v>
                </c:pt>
                <c:pt idx="133">
                  <c:v>54.866699999999994</c:v>
                </c:pt>
                <c:pt idx="134">
                  <c:v>42.674099999999996</c:v>
                </c:pt>
                <c:pt idx="135">
                  <c:v>29.465449999999997</c:v>
                </c:pt>
                <c:pt idx="136">
                  <c:v>22.353099999999998</c:v>
                </c:pt>
                <c:pt idx="137">
                  <c:v>49.786449999999995</c:v>
                </c:pt>
                <c:pt idx="138">
                  <c:v>83.316099999999992</c:v>
                </c:pt>
                <c:pt idx="139">
                  <c:v>298.71869999999996</c:v>
                </c:pt>
                <c:pt idx="140">
                  <c:v>352.56934999999999</c:v>
                </c:pt>
                <c:pt idx="141">
                  <c:v>930.70179999999993</c:v>
                </c:pt>
                <c:pt idx="142">
                  <c:v>1981.2974999999999</c:v>
                </c:pt>
                <c:pt idx="143">
                  <c:v>306.84709999999995</c:v>
                </c:pt>
                <c:pt idx="144">
                  <c:v>158.50379999999998</c:v>
                </c:pt>
                <c:pt idx="145">
                  <c:v>529.36204999999995</c:v>
                </c:pt>
                <c:pt idx="146">
                  <c:v>21032.234999999997</c:v>
                </c:pt>
                <c:pt idx="147">
                  <c:v>15647.169999999998</c:v>
                </c:pt>
                <c:pt idx="148">
                  <c:v>2042.2604999999999</c:v>
                </c:pt>
                <c:pt idx="149">
                  <c:v>426.74099999999999</c:v>
                </c:pt>
                <c:pt idx="150">
                  <c:v>24181.989999999998</c:v>
                </c:pt>
                <c:pt idx="151">
                  <c:v>9703.2774999999983</c:v>
                </c:pt>
                <c:pt idx="152">
                  <c:v>2113.384</c:v>
                </c:pt>
                <c:pt idx="153">
                  <c:v>764.06959999999992</c:v>
                </c:pt>
                <c:pt idx="154">
                  <c:v>307.86314999999996</c:v>
                </c:pt>
                <c:pt idx="155">
                  <c:v>165.61614999999998</c:v>
                </c:pt>
                <c:pt idx="156">
                  <c:v>127.00624999999999</c:v>
                </c:pt>
                <c:pt idx="157">
                  <c:v>95.50869999999999</c:v>
                </c:pt>
                <c:pt idx="158">
                  <c:v>78.235849999999999</c:v>
                </c:pt>
                <c:pt idx="159">
                  <c:v>66.04325</c:v>
                </c:pt>
                <c:pt idx="160">
                  <c:v>54.866699999999994</c:v>
                </c:pt>
                <c:pt idx="161">
                  <c:v>49.786449999999995</c:v>
                </c:pt>
                <c:pt idx="162">
                  <c:v>36.577799999999996</c:v>
                </c:pt>
                <c:pt idx="163">
                  <c:v>30.481499999999997</c:v>
                </c:pt>
                <c:pt idx="164">
                  <c:v>31.497549999999997</c:v>
                </c:pt>
                <c:pt idx="165">
                  <c:v>43.690149999999996</c:v>
                </c:pt>
                <c:pt idx="166">
                  <c:v>74.17165</c:v>
                </c:pt>
                <c:pt idx="167">
                  <c:v>108.71734999999998</c:v>
                </c:pt>
                <c:pt idx="168">
                  <c:v>51.818549999999995</c:v>
                </c:pt>
                <c:pt idx="169">
                  <c:v>32.513599999999997</c:v>
                </c:pt>
                <c:pt idx="170">
                  <c:v>30.481499999999997</c:v>
                </c:pt>
                <c:pt idx="171">
                  <c:v>49.786449999999995</c:v>
                </c:pt>
                <c:pt idx="172">
                  <c:v>76.203749999999985</c:v>
                </c:pt>
                <c:pt idx="173">
                  <c:v>62.995099999999994</c:v>
                </c:pt>
                <c:pt idx="174">
                  <c:v>44.706199999999995</c:v>
                </c:pt>
                <c:pt idx="175">
                  <c:v>35.561749999999996</c:v>
                </c:pt>
                <c:pt idx="176">
                  <c:v>53.850649999999995</c:v>
                </c:pt>
                <c:pt idx="177">
                  <c:v>62.995099999999994</c:v>
                </c:pt>
                <c:pt idx="178">
                  <c:v>36.577799999999996</c:v>
                </c:pt>
                <c:pt idx="179">
                  <c:v>26.417299999999997</c:v>
                </c:pt>
                <c:pt idx="180">
                  <c:v>26.417299999999997</c:v>
                </c:pt>
                <c:pt idx="181">
                  <c:v>25.401249999999997</c:v>
                </c:pt>
                <c:pt idx="182">
                  <c:v>21.337049999999998</c:v>
                </c:pt>
                <c:pt idx="183">
                  <c:v>17.272849999999998</c:v>
                </c:pt>
                <c:pt idx="184">
                  <c:v>15.240749999999998</c:v>
                </c:pt>
                <c:pt idx="185">
                  <c:v>20.320999999999998</c:v>
                </c:pt>
                <c:pt idx="186">
                  <c:v>21.337049999999998</c:v>
                </c:pt>
                <c:pt idx="187">
                  <c:v>16.256799999999998</c:v>
                </c:pt>
                <c:pt idx="188">
                  <c:v>14.224699999999999</c:v>
                </c:pt>
                <c:pt idx="189">
                  <c:v>12.192599999999999</c:v>
                </c:pt>
                <c:pt idx="190">
                  <c:v>21.337049999999998</c:v>
                </c:pt>
                <c:pt idx="191">
                  <c:v>30.481499999999997</c:v>
                </c:pt>
                <c:pt idx="192">
                  <c:v>23.369149999999998</c:v>
                </c:pt>
                <c:pt idx="193">
                  <c:v>14.224699999999999</c:v>
                </c:pt>
                <c:pt idx="194">
                  <c:v>13.208649999999999</c:v>
                </c:pt>
                <c:pt idx="195">
                  <c:v>15.240749999999998</c:v>
                </c:pt>
                <c:pt idx="196">
                  <c:v>15.240749999999998</c:v>
                </c:pt>
                <c:pt idx="197">
                  <c:v>15.240749999999998</c:v>
                </c:pt>
                <c:pt idx="198">
                  <c:v>14.224699999999999</c:v>
                </c:pt>
                <c:pt idx="199">
                  <c:v>13.208649999999999</c:v>
                </c:pt>
                <c:pt idx="200">
                  <c:v>13.208649999999999</c:v>
                </c:pt>
                <c:pt idx="201">
                  <c:v>17.272849999999998</c:v>
                </c:pt>
                <c:pt idx="202">
                  <c:v>21.337049999999998</c:v>
                </c:pt>
                <c:pt idx="203">
                  <c:v>18.288899999999998</c:v>
                </c:pt>
                <c:pt idx="204">
                  <c:v>15.240749999999998</c:v>
                </c:pt>
                <c:pt idx="205">
                  <c:v>15.240749999999998</c:v>
                </c:pt>
                <c:pt idx="206">
                  <c:v>12.192599999999999</c:v>
                </c:pt>
                <c:pt idx="207">
                  <c:v>10.160499999999999</c:v>
                </c:pt>
                <c:pt idx="208">
                  <c:v>8.4332150000000006</c:v>
                </c:pt>
                <c:pt idx="209">
                  <c:v>7.4171649999999989</c:v>
                </c:pt>
                <c:pt idx="210">
                  <c:v>7.2139549999999986</c:v>
                </c:pt>
                <c:pt idx="211">
                  <c:v>6.401114999999999</c:v>
                </c:pt>
                <c:pt idx="212">
                  <c:v>4.9786450000000002</c:v>
                </c:pt>
                <c:pt idx="213">
                  <c:v>4.2674099999999999</c:v>
                </c:pt>
                <c:pt idx="214">
                  <c:v>4.4706200000000003</c:v>
                </c:pt>
                <c:pt idx="215">
                  <c:v>5.6898799999999987</c:v>
                </c:pt>
                <c:pt idx="216">
                  <c:v>9.3476599999999976</c:v>
                </c:pt>
                <c:pt idx="217">
                  <c:v>6.7059299999999986</c:v>
                </c:pt>
                <c:pt idx="218">
                  <c:v>5.4866700000000002</c:v>
                </c:pt>
                <c:pt idx="219">
                  <c:v>4.7754349999999999</c:v>
                </c:pt>
                <c:pt idx="220">
                  <c:v>4.4706200000000003</c:v>
                </c:pt>
                <c:pt idx="221">
                  <c:v>3.8609899999999993</c:v>
                </c:pt>
                <c:pt idx="222">
                  <c:v>3.1497549999999999</c:v>
                </c:pt>
                <c:pt idx="223">
                  <c:v>2.8449399999999994</c:v>
                </c:pt>
                <c:pt idx="224">
                  <c:v>2.8449399999999994</c:v>
                </c:pt>
                <c:pt idx="225">
                  <c:v>2.7433350000000001</c:v>
                </c:pt>
                <c:pt idx="226">
                  <c:v>2.4385199999999996</c:v>
                </c:pt>
                <c:pt idx="227">
                  <c:v>2.2353100000000001</c:v>
                </c:pt>
                <c:pt idx="228">
                  <c:v>2.2353100000000001</c:v>
                </c:pt>
                <c:pt idx="229">
                  <c:v>2.0320999999999998</c:v>
                </c:pt>
                <c:pt idx="230">
                  <c:v>1.62568</c:v>
                </c:pt>
                <c:pt idx="231">
                  <c:v>1.5240749999999998</c:v>
                </c:pt>
                <c:pt idx="232">
                  <c:v>1.8288899999999999</c:v>
                </c:pt>
                <c:pt idx="233">
                  <c:v>1.8288899999999999</c:v>
                </c:pt>
                <c:pt idx="234">
                  <c:v>1.7272849999999997</c:v>
                </c:pt>
                <c:pt idx="235">
                  <c:v>1.62568</c:v>
                </c:pt>
                <c:pt idx="236">
                  <c:v>1.62568</c:v>
                </c:pt>
                <c:pt idx="237">
                  <c:v>1.62568</c:v>
                </c:pt>
                <c:pt idx="238">
                  <c:v>1.5240749999999998</c:v>
                </c:pt>
                <c:pt idx="239">
                  <c:v>1.5240749999999998</c:v>
                </c:pt>
                <c:pt idx="240">
                  <c:v>1.4224699999999997</c:v>
                </c:pt>
                <c:pt idx="241">
                  <c:v>1.4224699999999997</c:v>
                </c:pt>
                <c:pt idx="242">
                  <c:v>1.320865</c:v>
                </c:pt>
                <c:pt idx="243">
                  <c:v>1.320865</c:v>
                </c:pt>
                <c:pt idx="244">
                  <c:v>1.320865</c:v>
                </c:pt>
                <c:pt idx="245">
                  <c:v>1.4224699999999997</c:v>
                </c:pt>
                <c:pt idx="246">
                  <c:v>1.5240749999999998</c:v>
                </c:pt>
                <c:pt idx="247">
                  <c:v>1.62568</c:v>
                </c:pt>
                <c:pt idx="248">
                  <c:v>2.2353100000000001</c:v>
                </c:pt>
                <c:pt idx="249">
                  <c:v>2.6417299999999999</c:v>
                </c:pt>
                <c:pt idx="250">
                  <c:v>3.0481499999999997</c:v>
                </c:pt>
                <c:pt idx="251">
                  <c:v>2.9465449999999995</c:v>
                </c:pt>
                <c:pt idx="252">
                  <c:v>2.7433350000000001</c:v>
                </c:pt>
                <c:pt idx="253">
                  <c:v>2.6417299999999999</c:v>
                </c:pt>
                <c:pt idx="254">
                  <c:v>2.5401249999999997</c:v>
                </c:pt>
                <c:pt idx="255">
                  <c:v>2.3369149999999994</c:v>
                </c:pt>
                <c:pt idx="256">
                  <c:v>2.133705</c:v>
                </c:pt>
                <c:pt idx="257">
                  <c:v>1.9304949999999996</c:v>
                </c:pt>
                <c:pt idx="258">
                  <c:v>1.8288899999999999</c:v>
                </c:pt>
                <c:pt idx="259">
                  <c:v>1.7272849999999997</c:v>
                </c:pt>
                <c:pt idx="260">
                  <c:v>1.5240749999999998</c:v>
                </c:pt>
                <c:pt idx="261">
                  <c:v>1.4224699999999997</c:v>
                </c:pt>
                <c:pt idx="262">
                  <c:v>1.4224699999999997</c:v>
                </c:pt>
                <c:pt idx="263">
                  <c:v>1.320865</c:v>
                </c:pt>
                <c:pt idx="264">
                  <c:v>1.320865</c:v>
                </c:pt>
                <c:pt idx="265">
                  <c:v>1.4224699999999997</c:v>
                </c:pt>
                <c:pt idx="266">
                  <c:v>1.5240749999999998</c:v>
                </c:pt>
                <c:pt idx="267">
                  <c:v>1.8288899999999999</c:v>
                </c:pt>
                <c:pt idx="268">
                  <c:v>1.62568</c:v>
                </c:pt>
                <c:pt idx="269">
                  <c:v>1.62568</c:v>
                </c:pt>
                <c:pt idx="270">
                  <c:v>1.5240749999999998</c:v>
                </c:pt>
                <c:pt idx="271">
                  <c:v>1.5240749999999998</c:v>
                </c:pt>
                <c:pt idx="272">
                  <c:v>1.5240749999999998</c:v>
                </c:pt>
                <c:pt idx="273">
                  <c:v>1.320865</c:v>
                </c:pt>
                <c:pt idx="274">
                  <c:v>1.2192599999999998</c:v>
                </c:pt>
                <c:pt idx="275">
                  <c:v>1.1176550000000001</c:v>
                </c:pt>
                <c:pt idx="276">
                  <c:v>1.1176550000000001</c:v>
                </c:pt>
                <c:pt idx="277">
                  <c:v>1.320865</c:v>
                </c:pt>
                <c:pt idx="278">
                  <c:v>1.320865</c:v>
                </c:pt>
                <c:pt idx="279">
                  <c:v>0.91444499999999995</c:v>
                </c:pt>
                <c:pt idx="280">
                  <c:v>0.81284000000000001</c:v>
                </c:pt>
                <c:pt idx="281">
                  <c:v>0.81284000000000001</c:v>
                </c:pt>
                <c:pt idx="282">
                  <c:v>0.71123499999999984</c:v>
                </c:pt>
                <c:pt idx="283">
                  <c:v>0.71123499999999984</c:v>
                </c:pt>
                <c:pt idx="284">
                  <c:v>0.60962999999999989</c:v>
                </c:pt>
                <c:pt idx="285">
                  <c:v>0.60962999999999989</c:v>
                </c:pt>
                <c:pt idx="286">
                  <c:v>0.81284000000000001</c:v>
                </c:pt>
                <c:pt idx="287">
                  <c:v>0.91444499999999995</c:v>
                </c:pt>
                <c:pt idx="288">
                  <c:v>1.0160499999999999</c:v>
                </c:pt>
                <c:pt idx="289">
                  <c:v>1.0160499999999999</c:v>
                </c:pt>
                <c:pt idx="290">
                  <c:v>1.0160499999999999</c:v>
                </c:pt>
                <c:pt idx="291">
                  <c:v>1.1176550000000001</c:v>
                </c:pt>
                <c:pt idx="292">
                  <c:v>1.0058894999999999</c:v>
                </c:pt>
                <c:pt idx="293">
                  <c:v>0.76203749999999992</c:v>
                </c:pt>
                <c:pt idx="294">
                  <c:v>0.57914849999999984</c:v>
                </c:pt>
                <c:pt idx="295">
                  <c:v>0.43690149999999994</c:v>
                </c:pt>
                <c:pt idx="296">
                  <c:v>0.35561749999999992</c:v>
                </c:pt>
                <c:pt idx="297">
                  <c:v>0.35561749999999992</c:v>
                </c:pt>
                <c:pt idx="298">
                  <c:v>0.36577799999999994</c:v>
                </c:pt>
                <c:pt idx="299">
                  <c:v>0.40642</c:v>
                </c:pt>
                <c:pt idx="300">
                  <c:v>0.37593849999999995</c:v>
                </c:pt>
                <c:pt idx="301">
                  <c:v>0.32513599999999998</c:v>
                </c:pt>
                <c:pt idx="302">
                  <c:v>0.32513599999999998</c:v>
                </c:pt>
                <c:pt idx="303">
                  <c:v>0.29465449999999993</c:v>
                </c:pt>
                <c:pt idx="304">
                  <c:v>0.31497549999999996</c:v>
                </c:pt>
                <c:pt idx="305">
                  <c:v>0.32513599999999998</c:v>
                </c:pt>
                <c:pt idx="306">
                  <c:v>0.31497549999999996</c:v>
                </c:pt>
                <c:pt idx="307">
                  <c:v>0.29465449999999993</c:v>
                </c:pt>
                <c:pt idx="308">
                  <c:v>0.31497549999999996</c:v>
                </c:pt>
                <c:pt idx="309">
                  <c:v>0.36577799999999994</c:v>
                </c:pt>
                <c:pt idx="310">
                  <c:v>0.50802499999999995</c:v>
                </c:pt>
                <c:pt idx="311">
                  <c:v>0.56898800000000005</c:v>
                </c:pt>
                <c:pt idx="312">
                  <c:v>0.57914849999999984</c:v>
                </c:pt>
                <c:pt idx="313">
                  <c:v>0.59946949999999988</c:v>
                </c:pt>
                <c:pt idx="314">
                  <c:v>0.49786449999999993</c:v>
                </c:pt>
                <c:pt idx="315">
                  <c:v>0.37593849999999995</c:v>
                </c:pt>
                <c:pt idx="316">
                  <c:v>0.27433350000000001</c:v>
                </c:pt>
                <c:pt idx="317">
                  <c:v>0.25401249999999997</c:v>
                </c:pt>
                <c:pt idx="318">
                  <c:v>0.19304949999999999</c:v>
                </c:pt>
                <c:pt idx="319">
                  <c:v>0.18288899999999997</c:v>
                </c:pt>
                <c:pt idx="320">
                  <c:v>0.12192599999999998</c:v>
                </c:pt>
                <c:pt idx="321">
                  <c:v>0.12192599999999998</c:v>
                </c:pt>
                <c:pt idx="322">
                  <c:v>0.12192599999999998</c:v>
                </c:pt>
                <c:pt idx="323">
                  <c:v>0.12192599999999998</c:v>
                </c:pt>
                <c:pt idx="324">
                  <c:v>6.0962999999999989E-2</c:v>
                </c:pt>
                <c:pt idx="325">
                  <c:v>6.0962999999999989E-2</c:v>
                </c:pt>
                <c:pt idx="326">
                  <c:v>6.0962999999999989E-2</c:v>
                </c:pt>
                <c:pt idx="327">
                  <c:v>5.08025E-2</c:v>
                </c:pt>
                <c:pt idx="328">
                  <c:v>5.08025E-2</c:v>
                </c:pt>
                <c:pt idx="329">
                  <c:v>5.08025E-2</c:v>
                </c:pt>
                <c:pt idx="330">
                  <c:v>5.08025E-2</c:v>
                </c:pt>
                <c:pt idx="331">
                  <c:v>5.08025E-2</c:v>
                </c:pt>
                <c:pt idx="332">
                  <c:v>8.1283999999999995E-2</c:v>
                </c:pt>
                <c:pt idx="333">
                  <c:v>9.1444499999999984E-2</c:v>
                </c:pt>
                <c:pt idx="334">
                  <c:v>0.101605</c:v>
                </c:pt>
                <c:pt idx="335">
                  <c:v>0.101605</c:v>
                </c:pt>
                <c:pt idx="336">
                  <c:v>0.11176549999999999</c:v>
                </c:pt>
                <c:pt idx="337">
                  <c:v>0.11176549999999999</c:v>
                </c:pt>
                <c:pt idx="338">
                  <c:v>0.11176549999999999</c:v>
                </c:pt>
                <c:pt idx="339">
                  <c:v>0.11176549999999999</c:v>
                </c:pt>
                <c:pt idx="340">
                  <c:v>0.11176549999999999</c:v>
                </c:pt>
                <c:pt idx="341">
                  <c:v>0.11176549999999999</c:v>
                </c:pt>
                <c:pt idx="342">
                  <c:v>0.11176549999999999</c:v>
                </c:pt>
                <c:pt idx="343">
                  <c:v>0.11176549999999999</c:v>
                </c:pt>
                <c:pt idx="344">
                  <c:v>0.11176549999999999</c:v>
                </c:pt>
                <c:pt idx="345">
                  <c:v>0.11176549999999999</c:v>
                </c:pt>
                <c:pt idx="346">
                  <c:v>0.11176549999999999</c:v>
                </c:pt>
                <c:pt idx="347">
                  <c:v>0.11176549999999999</c:v>
                </c:pt>
                <c:pt idx="348">
                  <c:v>0.11176549999999999</c:v>
                </c:pt>
                <c:pt idx="349">
                  <c:v>0.11176549999999999</c:v>
                </c:pt>
                <c:pt idx="350">
                  <c:v>0.11176549999999999</c:v>
                </c:pt>
                <c:pt idx="351">
                  <c:v>0.101605</c:v>
                </c:pt>
                <c:pt idx="352">
                  <c:v>0.101605</c:v>
                </c:pt>
                <c:pt idx="353">
                  <c:v>0.101605</c:v>
                </c:pt>
                <c:pt idx="354">
                  <c:v>0.101605</c:v>
                </c:pt>
                <c:pt idx="355">
                  <c:v>9.1444499999999984E-2</c:v>
                </c:pt>
                <c:pt idx="356">
                  <c:v>9.1444499999999984E-2</c:v>
                </c:pt>
                <c:pt idx="357">
                  <c:v>8.1283999999999995E-2</c:v>
                </c:pt>
                <c:pt idx="358">
                  <c:v>8.1283999999999995E-2</c:v>
                </c:pt>
                <c:pt idx="359">
                  <c:v>7.1123500000000006E-2</c:v>
                </c:pt>
                <c:pt idx="360">
                  <c:v>7.1123500000000006E-2</c:v>
                </c:pt>
                <c:pt idx="361">
                  <c:v>6.0962999999999989E-2</c:v>
                </c:pt>
                <c:pt idx="362">
                  <c:v>6.0962999999999989E-2</c:v>
                </c:pt>
                <c:pt idx="363">
                  <c:v>6.0962999999999989E-2</c:v>
                </c:pt>
                <c:pt idx="364">
                  <c:v>6.0962999999999989E-2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AF-4420-96E4-6C01A2ADCE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7444607"/>
        <c:axId val="1135688207"/>
      </c:lineChart>
      <c:dateAx>
        <c:axId val="179052495"/>
        <c:scaling>
          <c:orientation val="minMax"/>
          <c:max val="36251"/>
          <c:min val="36100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0119183"/>
        <c:crosses val="autoZero"/>
        <c:auto val="1"/>
        <c:lblOffset val="100"/>
        <c:baseTimeUnit val="days"/>
      </c:dateAx>
      <c:valAx>
        <c:axId val="1240119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052495"/>
        <c:crosses val="autoZero"/>
        <c:crossBetween val="between"/>
      </c:valAx>
      <c:valAx>
        <c:axId val="1135688207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047444607"/>
        <c:crosses val="max"/>
        <c:crossBetween val="between"/>
      </c:valAx>
      <c:dateAx>
        <c:axId val="1047444607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1135688207"/>
        <c:crosses val="autoZero"/>
        <c:auto val="1"/>
        <c:lblOffset val="100"/>
        <c:baseTimeUnit val="days"/>
      </c:date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'1999 Flow Events'!$B$2</c:f>
              <c:strCache>
                <c:ptCount val="1"/>
                <c:pt idx="0">
                  <c:v>Suspened Sediment (tonnes/day)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'1999 Flow Events'!$A$3:$A$367</c:f>
              <c:numCache>
                <c:formatCode>m/d/yyyy</c:formatCode>
                <c:ptCount val="365"/>
                <c:pt idx="0">
                  <c:v>36069</c:v>
                </c:pt>
                <c:pt idx="1">
                  <c:v>36070</c:v>
                </c:pt>
                <c:pt idx="2">
                  <c:v>36071</c:v>
                </c:pt>
                <c:pt idx="3">
                  <c:v>36072</c:v>
                </c:pt>
                <c:pt idx="4">
                  <c:v>36073</c:v>
                </c:pt>
                <c:pt idx="5">
                  <c:v>36074</c:v>
                </c:pt>
                <c:pt idx="6">
                  <c:v>36075</c:v>
                </c:pt>
                <c:pt idx="7">
                  <c:v>36076</c:v>
                </c:pt>
                <c:pt idx="8">
                  <c:v>36077</c:v>
                </c:pt>
                <c:pt idx="9">
                  <c:v>36078</c:v>
                </c:pt>
                <c:pt idx="10">
                  <c:v>36079</c:v>
                </c:pt>
                <c:pt idx="11">
                  <c:v>36080</c:v>
                </c:pt>
                <c:pt idx="12">
                  <c:v>36081</c:v>
                </c:pt>
                <c:pt idx="13">
                  <c:v>36082</c:v>
                </c:pt>
                <c:pt idx="14">
                  <c:v>36083</c:v>
                </c:pt>
                <c:pt idx="15">
                  <c:v>36084</c:v>
                </c:pt>
                <c:pt idx="16">
                  <c:v>36085</c:v>
                </c:pt>
                <c:pt idx="17">
                  <c:v>36086</c:v>
                </c:pt>
                <c:pt idx="18">
                  <c:v>36087</c:v>
                </c:pt>
                <c:pt idx="19">
                  <c:v>36088</c:v>
                </c:pt>
                <c:pt idx="20">
                  <c:v>36089</c:v>
                </c:pt>
                <c:pt idx="21">
                  <c:v>36090</c:v>
                </c:pt>
                <c:pt idx="22">
                  <c:v>36091</c:v>
                </c:pt>
                <c:pt idx="23">
                  <c:v>36092</c:v>
                </c:pt>
                <c:pt idx="24">
                  <c:v>36093</c:v>
                </c:pt>
                <c:pt idx="25">
                  <c:v>36094</c:v>
                </c:pt>
                <c:pt idx="26">
                  <c:v>36095</c:v>
                </c:pt>
                <c:pt idx="27">
                  <c:v>36096</c:v>
                </c:pt>
                <c:pt idx="28">
                  <c:v>36097</c:v>
                </c:pt>
                <c:pt idx="29">
                  <c:v>36098</c:v>
                </c:pt>
                <c:pt idx="30">
                  <c:v>36099</c:v>
                </c:pt>
                <c:pt idx="31">
                  <c:v>36100</c:v>
                </c:pt>
                <c:pt idx="32">
                  <c:v>36101</c:v>
                </c:pt>
                <c:pt idx="33">
                  <c:v>36102</c:v>
                </c:pt>
                <c:pt idx="34">
                  <c:v>36103</c:v>
                </c:pt>
                <c:pt idx="35">
                  <c:v>36104</c:v>
                </c:pt>
                <c:pt idx="36">
                  <c:v>36105</c:v>
                </c:pt>
                <c:pt idx="37">
                  <c:v>36106</c:v>
                </c:pt>
                <c:pt idx="38">
                  <c:v>36107</c:v>
                </c:pt>
                <c:pt idx="39">
                  <c:v>36108</c:v>
                </c:pt>
                <c:pt idx="40">
                  <c:v>36109</c:v>
                </c:pt>
                <c:pt idx="41">
                  <c:v>36110</c:v>
                </c:pt>
                <c:pt idx="42">
                  <c:v>36111</c:v>
                </c:pt>
                <c:pt idx="43">
                  <c:v>36112</c:v>
                </c:pt>
                <c:pt idx="44">
                  <c:v>36113</c:v>
                </c:pt>
                <c:pt idx="45">
                  <c:v>36114</c:v>
                </c:pt>
                <c:pt idx="46">
                  <c:v>36115</c:v>
                </c:pt>
                <c:pt idx="47">
                  <c:v>36116</c:v>
                </c:pt>
                <c:pt idx="48">
                  <c:v>36117</c:v>
                </c:pt>
                <c:pt idx="49">
                  <c:v>36118</c:v>
                </c:pt>
                <c:pt idx="50">
                  <c:v>36119</c:v>
                </c:pt>
                <c:pt idx="51">
                  <c:v>36120</c:v>
                </c:pt>
                <c:pt idx="52">
                  <c:v>36121</c:v>
                </c:pt>
                <c:pt idx="53">
                  <c:v>36122</c:v>
                </c:pt>
                <c:pt idx="54">
                  <c:v>36123</c:v>
                </c:pt>
                <c:pt idx="55">
                  <c:v>36124</c:v>
                </c:pt>
                <c:pt idx="56">
                  <c:v>36125</c:v>
                </c:pt>
                <c:pt idx="57">
                  <c:v>36126</c:v>
                </c:pt>
                <c:pt idx="58">
                  <c:v>36127</c:v>
                </c:pt>
                <c:pt idx="59">
                  <c:v>36128</c:v>
                </c:pt>
                <c:pt idx="60">
                  <c:v>36129</c:v>
                </c:pt>
                <c:pt idx="61">
                  <c:v>36130</c:v>
                </c:pt>
                <c:pt idx="62">
                  <c:v>36131</c:v>
                </c:pt>
                <c:pt idx="63">
                  <c:v>36132</c:v>
                </c:pt>
                <c:pt idx="64">
                  <c:v>36133</c:v>
                </c:pt>
                <c:pt idx="65">
                  <c:v>36134</c:v>
                </c:pt>
                <c:pt idx="66">
                  <c:v>36135</c:v>
                </c:pt>
                <c:pt idx="67">
                  <c:v>36136</c:v>
                </c:pt>
                <c:pt idx="68">
                  <c:v>36137</c:v>
                </c:pt>
                <c:pt idx="69">
                  <c:v>36138</c:v>
                </c:pt>
                <c:pt idx="70">
                  <c:v>36139</c:v>
                </c:pt>
                <c:pt idx="71">
                  <c:v>36140</c:v>
                </c:pt>
                <c:pt idx="72">
                  <c:v>36141</c:v>
                </c:pt>
                <c:pt idx="73">
                  <c:v>36142</c:v>
                </c:pt>
                <c:pt idx="74">
                  <c:v>36143</c:v>
                </c:pt>
                <c:pt idx="75">
                  <c:v>36144</c:v>
                </c:pt>
                <c:pt idx="76">
                  <c:v>36145</c:v>
                </c:pt>
                <c:pt idx="77">
                  <c:v>36146</c:v>
                </c:pt>
                <c:pt idx="78">
                  <c:v>36147</c:v>
                </c:pt>
                <c:pt idx="79">
                  <c:v>36148</c:v>
                </c:pt>
                <c:pt idx="80">
                  <c:v>36149</c:v>
                </c:pt>
                <c:pt idx="81">
                  <c:v>36150</c:v>
                </c:pt>
                <c:pt idx="82">
                  <c:v>36151</c:v>
                </c:pt>
                <c:pt idx="83">
                  <c:v>36152</c:v>
                </c:pt>
                <c:pt idx="84">
                  <c:v>36153</c:v>
                </c:pt>
                <c:pt idx="85">
                  <c:v>36154</c:v>
                </c:pt>
                <c:pt idx="86">
                  <c:v>36155</c:v>
                </c:pt>
                <c:pt idx="87">
                  <c:v>36156</c:v>
                </c:pt>
                <c:pt idx="88">
                  <c:v>36157</c:v>
                </c:pt>
                <c:pt idx="89">
                  <c:v>36158</c:v>
                </c:pt>
                <c:pt idx="90">
                  <c:v>36159</c:v>
                </c:pt>
                <c:pt idx="91">
                  <c:v>36160</c:v>
                </c:pt>
                <c:pt idx="92">
                  <c:v>36161</c:v>
                </c:pt>
                <c:pt idx="93">
                  <c:v>36162</c:v>
                </c:pt>
                <c:pt idx="94">
                  <c:v>36163</c:v>
                </c:pt>
                <c:pt idx="95">
                  <c:v>36164</c:v>
                </c:pt>
                <c:pt idx="96">
                  <c:v>36165</c:v>
                </c:pt>
                <c:pt idx="97">
                  <c:v>36166</c:v>
                </c:pt>
                <c:pt idx="98">
                  <c:v>36167</c:v>
                </c:pt>
                <c:pt idx="99">
                  <c:v>36168</c:v>
                </c:pt>
                <c:pt idx="100">
                  <c:v>36169</c:v>
                </c:pt>
                <c:pt idx="101">
                  <c:v>36170</c:v>
                </c:pt>
                <c:pt idx="102">
                  <c:v>36171</c:v>
                </c:pt>
                <c:pt idx="103">
                  <c:v>36172</c:v>
                </c:pt>
                <c:pt idx="104">
                  <c:v>36173</c:v>
                </c:pt>
                <c:pt idx="105">
                  <c:v>36174</c:v>
                </c:pt>
                <c:pt idx="106">
                  <c:v>36175</c:v>
                </c:pt>
                <c:pt idx="107">
                  <c:v>36176</c:v>
                </c:pt>
                <c:pt idx="108">
                  <c:v>36177</c:v>
                </c:pt>
                <c:pt idx="109">
                  <c:v>36178</c:v>
                </c:pt>
                <c:pt idx="110">
                  <c:v>36179</c:v>
                </c:pt>
                <c:pt idx="111">
                  <c:v>36180</c:v>
                </c:pt>
                <c:pt idx="112">
                  <c:v>36181</c:v>
                </c:pt>
                <c:pt idx="113">
                  <c:v>36182</c:v>
                </c:pt>
                <c:pt idx="114">
                  <c:v>36183</c:v>
                </c:pt>
                <c:pt idx="115">
                  <c:v>36184</c:v>
                </c:pt>
                <c:pt idx="116">
                  <c:v>36185</c:v>
                </c:pt>
                <c:pt idx="117">
                  <c:v>36186</c:v>
                </c:pt>
                <c:pt idx="118">
                  <c:v>36187</c:v>
                </c:pt>
                <c:pt idx="119">
                  <c:v>36188</c:v>
                </c:pt>
                <c:pt idx="120">
                  <c:v>36189</c:v>
                </c:pt>
                <c:pt idx="121">
                  <c:v>36190</c:v>
                </c:pt>
                <c:pt idx="122">
                  <c:v>36191</c:v>
                </c:pt>
                <c:pt idx="123">
                  <c:v>36192</c:v>
                </c:pt>
                <c:pt idx="124">
                  <c:v>36193</c:v>
                </c:pt>
                <c:pt idx="125">
                  <c:v>36194</c:v>
                </c:pt>
                <c:pt idx="126">
                  <c:v>36195</c:v>
                </c:pt>
                <c:pt idx="127">
                  <c:v>36196</c:v>
                </c:pt>
                <c:pt idx="128">
                  <c:v>36197</c:v>
                </c:pt>
                <c:pt idx="129">
                  <c:v>36198</c:v>
                </c:pt>
                <c:pt idx="130">
                  <c:v>36199</c:v>
                </c:pt>
                <c:pt idx="131">
                  <c:v>36200</c:v>
                </c:pt>
                <c:pt idx="132">
                  <c:v>36201</c:v>
                </c:pt>
                <c:pt idx="133">
                  <c:v>36202</c:v>
                </c:pt>
                <c:pt idx="134">
                  <c:v>36203</c:v>
                </c:pt>
                <c:pt idx="135">
                  <c:v>36204</c:v>
                </c:pt>
                <c:pt idx="136">
                  <c:v>36205</c:v>
                </c:pt>
                <c:pt idx="137">
                  <c:v>36206</c:v>
                </c:pt>
                <c:pt idx="138">
                  <c:v>36207</c:v>
                </c:pt>
                <c:pt idx="139">
                  <c:v>36208</c:v>
                </c:pt>
                <c:pt idx="140">
                  <c:v>36209</c:v>
                </c:pt>
                <c:pt idx="141">
                  <c:v>36210</c:v>
                </c:pt>
                <c:pt idx="142">
                  <c:v>36211</c:v>
                </c:pt>
                <c:pt idx="143">
                  <c:v>36212</c:v>
                </c:pt>
                <c:pt idx="144">
                  <c:v>36213</c:v>
                </c:pt>
                <c:pt idx="145">
                  <c:v>36214</c:v>
                </c:pt>
                <c:pt idx="146">
                  <c:v>36215</c:v>
                </c:pt>
                <c:pt idx="147">
                  <c:v>36216</c:v>
                </c:pt>
                <c:pt idx="148">
                  <c:v>36217</c:v>
                </c:pt>
                <c:pt idx="149">
                  <c:v>36218</c:v>
                </c:pt>
                <c:pt idx="150">
                  <c:v>36219</c:v>
                </c:pt>
                <c:pt idx="151">
                  <c:v>36220</c:v>
                </c:pt>
                <c:pt idx="152">
                  <c:v>36221</c:v>
                </c:pt>
                <c:pt idx="153">
                  <c:v>36222</c:v>
                </c:pt>
                <c:pt idx="154">
                  <c:v>36223</c:v>
                </c:pt>
                <c:pt idx="155">
                  <c:v>36224</c:v>
                </c:pt>
                <c:pt idx="156">
                  <c:v>36225</c:v>
                </c:pt>
                <c:pt idx="157">
                  <c:v>36226</c:v>
                </c:pt>
                <c:pt idx="158">
                  <c:v>36227</c:v>
                </c:pt>
                <c:pt idx="159">
                  <c:v>36228</c:v>
                </c:pt>
                <c:pt idx="160">
                  <c:v>36229</c:v>
                </c:pt>
                <c:pt idx="161">
                  <c:v>36230</c:v>
                </c:pt>
                <c:pt idx="162">
                  <c:v>36231</c:v>
                </c:pt>
                <c:pt idx="163">
                  <c:v>36232</c:v>
                </c:pt>
                <c:pt idx="164">
                  <c:v>36233</c:v>
                </c:pt>
                <c:pt idx="165">
                  <c:v>36234</c:v>
                </c:pt>
                <c:pt idx="166">
                  <c:v>36235</c:v>
                </c:pt>
                <c:pt idx="167">
                  <c:v>36236</c:v>
                </c:pt>
                <c:pt idx="168">
                  <c:v>36237</c:v>
                </c:pt>
                <c:pt idx="169">
                  <c:v>36238</c:v>
                </c:pt>
                <c:pt idx="170">
                  <c:v>36239</c:v>
                </c:pt>
                <c:pt idx="171">
                  <c:v>36240</c:v>
                </c:pt>
                <c:pt idx="172">
                  <c:v>36241</c:v>
                </c:pt>
                <c:pt idx="173">
                  <c:v>36242</c:v>
                </c:pt>
                <c:pt idx="174">
                  <c:v>36243</c:v>
                </c:pt>
                <c:pt idx="175">
                  <c:v>36244</c:v>
                </c:pt>
                <c:pt idx="176">
                  <c:v>36245</c:v>
                </c:pt>
                <c:pt idx="177">
                  <c:v>36246</c:v>
                </c:pt>
                <c:pt idx="178">
                  <c:v>36247</c:v>
                </c:pt>
                <c:pt idx="179">
                  <c:v>36248</c:v>
                </c:pt>
                <c:pt idx="180">
                  <c:v>36249</c:v>
                </c:pt>
                <c:pt idx="181">
                  <c:v>36250</c:v>
                </c:pt>
                <c:pt idx="182">
                  <c:v>36251</c:v>
                </c:pt>
                <c:pt idx="183">
                  <c:v>36252</c:v>
                </c:pt>
                <c:pt idx="184">
                  <c:v>36253</c:v>
                </c:pt>
                <c:pt idx="185">
                  <c:v>36254</c:v>
                </c:pt>
                <c:pt idx="186">
                  <c:v>36255</c:v>
                </c:pt>
                <c:pt idx="187">
                  <c:v>36256</c:v>
                </c:pt>
                <c:pt idx="188">
                  <c:v>36257</c:v>
                </c:pt>
                <c:pt idx="189">
                  <c:v>36258</c:v>
                </c:pt>
                <c:pt idx="190">
                  <c:v>36259</c:v>
                </c:pt>
                <c:pt idx="191">
                  <c:v>36260</c:v>
                </c:pt>
                <c:pt idx="192">
                  <c:v>36261</c:v>
                </c:pt>
                <c:pt idx="193">
                  <c:v>36262</c:v>
                </c:pt>
                <c:pt idx="194">
                  <c:v>36263</c:v>
                </c:pt>
                <c:pt idx="195">
                  <c:v>36264</c:v>
                </c:pt>
                <c:pt idx="196">
                  <c:v>36265</c:v>
                </c:pt>
                <c:pt idx="197">
                  <c:v>36266</c:v>
                </c:pt>
                <c:pt idx="198">
                  <c:v>36267</c:v>
                </c:pt>
                <c:pt idx="199">
                  <c:v>36268</c:v>
                </c:pt>
                <c:pt idx="200">
                  <c:v>36269</c:v>
                </c:pt>
                <c:pt idx="201">
                  <c:v>36270</c:v>
                </c:pt>
                <c:pt idx="202">
                  <c:v>36271</c:v>
                </c:pt>
                <c:pt idx="203">
                  <c:v>36272</c:v>
                </c:pt>
                <c:pt idx="204">
                  <c:v>36273</c:v>
                </c:pt>
                <c:pt idx="205">
                  <c:v>36274</c:v>
                </c:pt>
                <c:pt idx="206">
                  <c:v>36275</c:v>
                </c:pt>
                <c:pt idx="207">
                  <c:v>36276</c:v>
                </c:pt>
                <c:pt idx="208">
                  <c:v>36277</c:v>
                </c:pt>
                <c:pt idx="209">
                  <c:v>36278</c:v>
                </c:pt>
                <c:pt idx="210">
                  <c:v>36279</c:v>
                </c:pt>
                <c:pt idx="211">
                  <c:v>36280</c:v>
                </c:pt>
                <c:pt idx="212">
                  <c:v>36281</c:v>
                </c:pt>
                <c:pt idx="213">
                  <c:v>36282</c:v>
                </c:pt>
                <c:pt idx="214">
                  <c:v>36283</c:v>
                </c:pt>
                <c:pt idx="215">
                  <c:v>36284</c:v>
                </c:pt>
                <c:pt idx="216">
                  <c:v>36285</c:v>
                </c:pt>
                <c:pt idx="217">
                  <c:v>36286</c:v>
                </c:pt>
                <c:pt idx="218">
                  <c:v>36287</c:v>
                </c:pt>
                <c:pt idx="219">
                  <c:v>36288</c:v>
                </c:pt>
                <c:pt idx="220">
                  <c:v>36289</c:v>
                </c:pt>
                <c:pt idx="221">
                  <c:v>36290</c:v>
                </c:pt>
                <c:pt idx="222">
                  <c:v>36291</c:v>
                </c:pt>
                <c:pt idx="223">
                  <c:v>36292</c:v>
                </c:pt>
                <c:pt idx="224">
                  <c:v>36293</c:v>
                </c:pt>
                <c:pt idx="225">
                  <c:v>36294</c:v>
                </c:pt>
                <c:pt idx="226">
                  <c:v>36295</c:v>
                </c:pt>
                <c:pt idx="227">
                  <c:v>36296</c:v>
                </c:pt>
                <c:pt idx="228">
                  <c:v>36297</c:v>
                </c:pt>
                <c:pt idx="229">
                  <c:v>36298</c:v>
                </c:pt>
                <c:pt idx="230">
                  <c:v>36299</c:v>
                </c:pt>
                <c:pt idx="231">
                  <c:v>36300</c:v>
                </c:pt>
                <c:pt idx="232">
                  <c:v>36301</c:v>
                </c:pt>
                <c:pt idx="233">
                  <c:v>36302</c:v>
                </c:pt>
                <c:pt idx="234">
                  <c:v>36303</c:v>
                </c:pt>
                <c:pt idx="235">
                  <c:v>36304</c:v>
                </c:pt>
                <c:pt idx="236">
                  <c:v>36305</c:v>
                </c:pt>
                <c:pt idx="237">
                  <c:v>36306</c:v>
                </c:pt>
                <c:pt idx="238">
                  <c:v>36307</c:v>
                </c:pt>
                <c:pt idx="239">
                  <c:v>36308</c:v>
                </c:pt>
                <c:pt idx="240">
                  <c:v>36309</c:v>
                </c:pt>
                <c:pt idx="241">
                  <c:v>36310</c:v>
                </c:pt>
                <c:pt idx="242">
                  <c:v>36311</c:v>
                </c:pt>
                <c:pt idx="243">
                  <c:v>36312</c:v>
                </c:pt>
                <c:pt idx="244">
                  <c:v>36313</c:v>
                </c:pt>
                <c:pt idx="245">
                  <c:v>36314</c:v>
                </c:pt>
                <c:pt idx="246">
                  <c:v>36315</c:v>
                </c:pt>
                <c:pt idx="247">
                  <c:v>36316</c:v>
                </c:pt>
                <c:pt idx="248">
                  <c:v>36317</c:v>
                </c:pt>
                <c:pt idx="249">
                  <c:v>36318</c:v>
                </c:pt>
                <c:pt idx="250">
                  <c:v>36319</c:v>
                </c:pt>
                <c:pt idx="251">
                  <c:v>36320</c:v>
                </c:pt>
                <c:pt idx="252">
                  <c:v>36321</c:v>
                </c:pt>
                <c:pt idx="253">
                  <c:v>36322</c:v>
                </c:pt>
                <c:pt idx="254">
                  <c:v>36323</c:v>
                </c:pt>
                <c:pt idx="255">
                  <c:v>36324</c:v>
                </c:pt>
                <c:pt idx="256">
                  <c:v>36325</c:v>
                </c:pt>
                <c:pt idx="257">
                  <c:v>36326</c:v>
                </c:pt>
                <c:pt idx="258">
                  <c:v>36327</c:v>
                </c:pt>
                <c:pt idx="259">
                  <c:v>36328</c:v>
                </c:pt>
                <c:pt idx="260">
                  <c:v>36329</c:v>
                </c:pt>
                <c:pt idx="261">
                  <c:v>36330</c:v>
                </c:pt>
                <c:pt idx="262">
                  <c:v>36331</c:v>
                </c:pt>
                <c:pt idx="263">
                  <c:v>36332</c:v>
                </c:pt>
                <c:pt idx="264">
                  <c:v>36333</c:v>
                </c:pt>
                <c:pt idx="265">
                  <c:v>36334</c:v>
                </c:pt>
                <c:pt idx="266">
                  <c:v>36335</c:v>
                </c:pt>
                <c:pt idx="267">
                  <c:v>36336</c:v>
                </c:pt>
                <c:pt idx="268">
                  <c:v>36337</c:v>
                </c:pt>
                <c:pt idx="269">
                  <c:v>36338</c:v>
                </c:pt>
                <c:pt idx="270">
                  <c:v>36339</c:v>
                </c:pt>
                <c:pt idx="271">
                  <c:v>36340</c:v>
                </c:pt>
                <c:pt idx="272">
                  <c:v>36341</c:v>
                </c:pt>
                <c:pt idx="273">
                  <c:v>36342</c:v>
                </c:pt>
                <c:pt idx="274">
                  <c:v>36343</c:v>
                </c:pt>
                <c:pt idx="275">
                  <c:v>36344</c:v>
                </c:pt>
                <c:pt idx="276">
                  <c:v>36345</c:v>
                </c:pt>
                <c:pt idx="277">
                  <c:v>36346</c:v>
                </c:pt>
                <c:pt idx="278">
                  <c:v>36347</c:v>
                </c:pt>
                <c:pt idx="279">
                  <c:v>36348</c:v>
                </c:pt>
                <c:pt idx="280">
                  <c:v>36349</c:v>
                </c:pt>
                <c:pt idx="281">
                  <c:v>36350</c:v>
                </c:pt>
                <c:pt idx="282">
                  <c:v>36351</c:v>
                </c:pt>
                <c:pt idx="283">
                  <c:v>36352</c:v>
                </c:pt>
                <c:pt idx="284">
                  <c:v>36353</c:v>
                </c:pt>
                <c:pt idx="285">
                  <c:v>36354</c:v>
                </c:pt>
                <c:pt idx="286">
                  <c:v>36355</c:v>
                </c:pt>
                <c:pt idx="287">
                  <c:v>36356</c:v>
                </c:pt>
                <c:pt idx="288">
                  <c:v>36357</c:v>
                </c:pt>
                <c:pt idx="289">
                  <c:v>36358</c:v>
                </c:pt>
                <c:pt idx="290">
                  <c:v>36359</c:v>
                </c:pt>
                <c:pt idx="291">
                  <c:v>36360</c:v>
                </c:pt>
                <c:pt idx="292">
                  <c:v>36361</c:v>
                </c:pt>
                <c:pt idx="293">
                  <c:v>36362</c:v>
                </c:pt>
                <c:pt idx="294">
                  <c:v>36363</c:v>
                </c:pt>
                <c:pt idx="295">
                  <c:v>36364</c:v>
                </c:pt>
                <c:pt idx="296">
                  <c:v>36365</c:v>
                </c:pt>
                <c:pt idx="297">
                  <c:v>36366</c:v>
                </c:pt>
                <c:pt idx="298">
                  <c:v>36367</c:v>
                </c:pt>
                <c:pt idx="299">
                  <c:v>36368</c:v>
                </c:pt>
                <c:pt idx="300">
                  <c:v>36369</c:v>
                </c:pt>
                <c:pt idx="301">
                  <c:v>36370</c:v>
                </c:pt>
                <c:pt idx="302">
                  <c:v>36371</c:v>
                </c:pt>
                <c:pt idx="303">
                  <c:v>36372</c:v>
                </c:pt>
                <c:pt idx="304">
                  <c:v>36373</c:v>
                </c:pt>
                <c:pt idx="305">
                  <c:v>36374</c:v>
                </c:pt>
                <c:pt idx="306">
                  <c:v>36375</c:v>
                </c:pt>
                <c:pt idx="307">
                  <c:v>36376</c:v>
                </c:pt>
                <c:pt idx="308">
                  <c:v>36377</c:v>
                </c:pt>
                <c:pt idx="309">
                  <c:v>36378</c:v>
                </c:pt>
                <c:pt idx="310">
                  <c:v>36379</c:v>
                </c:pt>
                <c:pt idx="311">
                  <c:v>36380</c:v>
                </c:pt>
                <c:pt idx="312">
                  <c:v>36381</c:v>
                </c:pt>
                <c:pt idx="313">
                  <c:v>36382</c:v>
                </c:pt>
                <c:pt idx="314">
                  <c:v>36383</c:v>
                </c:pt>
                <c:pt idx="315">
                  <c:v>36384</c:v>
                </c:pt>
                <c:pt idx="316">
                  <c:v>36385</c:v>
                </c:pt>
                <c:pt idx="317">
                  <c:v>36386</c:v>
                </c:pt>
                <c:pt idx="318">
                  <c:v>36387</c:v>
                </c:pt>
                <c:pt idx="319">
                  <c:v>36388</c:v>
                </c:pt>
                <c:pt idx="320">
                  <c:v>36389</c:v>
                </c:pt>
                <c:pt idx="321">
                  <c:v>36390</c:v>
                </c:pt>
                <c:pt idx="322">
                  <c:v>36391</c:v>
                </c:pt>
                <c:pt idx="323">
                  <c:v>36392</c:v>
                </c:pt>
                <c:pt idx="324">
                  <c:v>36393</c:v>
                </c:pt>
                <c:pt idx="325">
                  <c:v>36394</c:v>
                </c:pt>
                <c:pt idx="326">
                  <c:v>36395</c:v>
                </c:pt>
                <c:pt idx="327">
                  <c:v>36396</c:v>
                </c:pt>
                <c:pt idx="328">
                  <c:v>36397</c:v>
                </c:pt>
                <c:pt idx="329">
                  <c:v>36398</c:v>
                </c:pt>
                <c:pt idx="330">
                  <c:v>36399</c:v>
                </c:pt>
                <c:pt idx="331">
                  <c:v>36400</c:v>
                </c:pt>
                <c:pt idx="332">
                  <c:v>36401</c:v>
                </c:pt>
                <c:pt idx="333">
                  <c:v>36402</c:v>
                </c:pt>
                <c:pt idx="334">
                  <c:v>36403</c:v>
                </c:pt>
                <c:pt idx="335">
                  <c:v>36404</c:v>
                </c:pt>
                <c:pt idx="336">
                  <c:v>36405</c:v>
                </c:pt>
                <c:pt idx="337">
                  <c:v>36406</c:v>
                </c:pt>
                <c:pt idx="338">
                  <c:v>36407</c:v>
                </c:pt>
                <c:pt idx="339">
                  <c:v>36408</c:v>
                </c:pt>
                <c:pt idx="340">
                  <c:v>36409</c:v>
                </c:pt>
                <c:pt idx="341">
                  <c:v>36410</c:v>
                </c:pt>
                <c:pt idx="342">
                  <c:v>36411</c:v>
                </c:pt>
                <c:pt idx="343">
                  <c:v>36412</c:v>
                </c:pt>
                <c:pt idx="344">
                  <c:v>36413</c:v>
                </c:pt>
                <c:pt idx="345">
                  <c:v>36414</c:v>
                </c:pt>
                <c:pt idx="346">
                  <c:v>36415</c:v>
                </c:pt>
                <c:pt idx="347">
                  <c:v>36416</c:v>
                </c:pt>
                <c:pt idx="348">
                  <c:v>36417</c:v>
                </c:pt>
                <c:pt idx="349">
                  <c:v>36418</c:v>
                </c:pt>
                <c:pt idx="350">
                  <c:v>36419</c:v>
                </c:pt>
                <c:pt idx="351">
                  <c:v>36420</c:v>
                </c:pt>
                <c:pt idx="352">
                  <c:v>36421</c:v>
                </c:pt>
                <c:pt idx="353">
                  <c:v>36422</c:v>
                </c:pt>
                <c:pt idx="354">
                  <c:v>36423</c:v>
                </c:pt>
                <c:pt idx="355">
                  <c:v>36424</c:v>
                </c:pt>
                <c:pt idx="356">
                  <c:v>36425</c:v>
                </c:pt>
                <c:pt idx="357">
                  <c:v>36426</c:v>
                </c:pt>
                <c:pt idx="358">
                  <c:v>36427</c:v>
                </c:pt>
                <c:pt idx="359">
                  <c:v>36428</c:v>
                </c:pt>
                <c:pt idx="360">
                  <c:v>36429</c:v>
                </c:pt>
                <c:pt idx="361">
                  <c:v>36430</c:v>
                </c:pt>
                <c:pt idx="362">
                  <c:v>36431</c:v>
                </c:pt>
                <c:pt idx="363">
                  <c:v>36432</c:v>
                </c:pt>
                <c:pt idx="364">
                  <c:v>36433</c:v>
                </c:pt>
              </c:numCache>
            </c:numRef>
          </c:cat>
          <c:val>
            <c:numRef>
              <c:f>'1999 Flow Events'!$B$3:$B$367</c:f>
              <c:numCache>
                <c:formatCode>General</c:formatCode>
                <c:ptCount val="365"/>
                <c:pt idx="0">
                  <c:v>0.101605</c:v>
                </c:pt>
                <c:pt idx="1">
                  <c:v>0.101605</c:v>
                </c:pt>
                <c:pt idx="2">
                  <c:v>0.101605</c:v>
                </c:pt>
                <c:pt idx="3">
                  <c:v>0.12192599999999998</c:v>
                </c:pt>
                <c:pt idx="4">
                  <c:v>0.1320865</c:v>
                </c:pt>
                <c:pt idx="5">
                  <c:v>0.14224700000000001</c:v>
                </c:pt>
                <c:pt idx="6">
                  <c:v>0.15240749999999997</c:v>
                </c:pt>
                <c:pt idx="7">
                  <c:v>0.14224700000000001</c:v>
                </c:pt>
                <c:pt idx="8">
                  <c:v>0.1320865</c:v>
                </c:pt>
                <c:pt idx="9">
                  <c:v>0.12192599999999998</c:v>
                </c:pt>
                <c:pt idx="10">
                  <c:v>0.11176549999999999</c:v>
                </c:pt>
                <c:pt idx="11">
                  <c:v>0.11176549999999999</c:v>
                </c:pt>
                <c:pt idx="12">
                  <c:v>9.1444499999999984E-2</c:v>
                </c:pt>
                <c:pt idx="13">
                  <c:v>8.1283999999999995E-2</c:v>
                </c:pt>
                <c:pt idx="14">
                  <c:v>7.1123500000000006E-2</c:v>
                </c:pt>
                <c:pt idx="15">
                  <c:v>6.0962999999999989E-2</c:v>
                </c:pt>
                <c:pt idx="16">
                  <c:v>6.0962999999999989E-2</c:v>
                </c:pt>
                <c:pt idx="17">
                  <c:v>6.0962999999999989E-2</c:v>
                </c:pt>
                <c:pt idx="18">
                  <c:v>6.0962999999999989E-2</c:v>
                </c:pt>
                <c:pt idx="19">
                  <c:v>6.0962999999999989E-2</c:v>
                </c:pt>
                <c:pt idx="20">
                  <c:v>6.0962999999999989E-2</c:v>
                </c:pt>
                <c:pt idx="21">
                  <c:v>6.0962999999999989E-2</c:v>
                </c:pt>
                <c:pt idx="22">
                  <c:v>0.101605</c:v>
                </c:pt>
                <c:pt idx="23">
                  <c:v>0.15240749999999997</c:v>
                </c:pt>
                <c:pt idx="24">
                  <c:v>0.20321</c:v>
                </c:pt>
                <c:pt idx="25">
                  <c:v>0.28449400000000002</c:v>
                </c:pt>
                <c:pt idx="26">
                  <c:v>0.3352965</c:v>
                </c:pt>
                <c:pt idx="27">
                  <c:v>0.29465449999999993</c:v>
                </c:pt>
                <c:pt idx="28">
                  <c:v>0.25401249999999997</c:v>
                </c:pt>
                <c:pt idx="29">
                  <c:v>0.24385199999999996</c:v>
                </c:pt>
                <c:pt idx="30">
                  <c:v>0.28449400000000002</c:v>
                </c:pt>
                <c:pt idx="31">
                  <c:v>0.34545700000000001</c:v>
                </c:pt>
                <c:pt idx="32">
                  <c:v>0.36577799999999994</c:v>
                </c:pt>
                <c:pt idx="33">
                  <c:v>0.34545700000000001</c:v>
                </c:pt>
                <c:pt idx="34">
                  <c:v>0.3352965</c:v>
                </c:pt>
                <c:pt idx="35">
                  <c:v>0.3352965</c:v>
                </c:pt>
                <c:pt idx="36">
                  <c:v>0.35561749999999992</c:v>
                </c:pt>
                <c:pt idx="37">
                  <c:v>0.38609899999999997</c:v>
                </c:pt>
                <c:pt idx="38">
                  <c:v>0.35561749999999992</c:v>
                </c:pt>
                <c:pt idx="39">
                  <c:v>0.25401249999999997</c:v>
                </c:pt>
                <c:pt idx="40">
                  <c:v>0.19304949999999999</c:v>
                </c:pt>
                <c:pt idx="41">
                  <c:v>0.19304949999999999</c:v>
                </c:pt>
                <c:pt idx="42">
                  <c:v>0.22353099999999998</c:v>
                </c:pt>
                <c:pt idx="43">
                  <c:v>0.30481499999999995</c:v>
                </c:pt>
                <c:pt idx="44">
                  <c:v>0.36577799999999994</c:v>
                </c:pt>
                <c:pt idx="45">
                  <c:v>0.44706199999999996</c:v>
                </c:pt>
                <c:pt idx="46">
                  <c:v>0.49786449999999993</c:v>
                </c:pt>
                <c:pt idx="47">
                  <c:v>0.5385065</c:v>
                </c:pt>
                <c:pt idx="48">
                  <c:v>0.57914849999999984</c:v>
                </c:pt>
                <c:pt idx="49">
                  <c:v>0.67059299999999999</c:v>
                </c:pt>
                <c:pt idx="50">
                  <c:v>0.81284000000000001</c:v>
                </c:pt>
                <c:pt idx="51">
                  <c:v>0.8839634999999999</c:v>
                </c:pt>
                <c:pt idx="52">
                  <c:v>0.89412399999999992</c:v>
                </c:pt>
                <c:pt idx="53">
                  <c:v>1.7272849999999997</c:v>
                </c:pt>
                <c:pt idx="54">
                  <c:v>4.8770399999999992</c:v>
                </c:pt>
                <c:pt idx="55">
                  <c:v>2.5401249999999997</c:v>
                </c:pt>
                <c:pt idx="56">
                  <c:v>2.133705</c:v>
                </c:pt>
                <c:pt idx="57">
                  <c:v>9.2460549999999984</c:v>
                </c:pt>
                <c:pt idx="58">
                  <c:v>7.2139549999999986</c:v>
                </c:pt>
                <c:pt idx="59">
                  <c:v>4.8770399999999992</c:v>
                </c:pt>
                <c:pt idx="60">
                  <c:v>3.5561749999999996</c:v>
                </c:pt>
                <c:pt idx="61">
                  <c:v>3.6577799999999998</c:v>
                </c:pt>
                <c:pt idx="62">
                  <c:v>97.54079999999999</c:v>
                </c:pt>
                <c:pt idx="63">
                  <c:v>1595.1984999999997</c:v>
                </c:pt>
                <c:pt idx="64">
                  <c:v>459.25459999999998</c:v>
                </c:pt>
                <c:pt idx="65">
                  <c:v>46.738299999999995</c:v>
                </c:pt>
                <c:pt idx="66">
                  <c:v>19.304949999999998</c:v>
                </c:pt>
                <c:pt idx="67">
                  <c:v>15.240749999999998</c:v>
                </c:pt>
                <c:pt idx="68">
                  <c:v>12.192599999999999</c:v>
                </c:pt>
                <c:pt idx="69">
                  <c:v>10.160499999999999</c:v>
                </c:pt>
                <c:pt idx="70">
                  <c:v>8.1283999999999992</c:v>
                </c:pt>
                <c:pt idx="71">
                  <c:v>5.9946950000000001</c:v>
                </c:pt>
                <c:pt idx="72">
                  <c:v>12.192599999999999</c:v>
                </c:pt>
                <c:pt idx="73">
                  <c:v>172.7285</c:v>
                </c:pt>
                <c:pt idx="74">
                  <c:v>292.62239999999997</c:v>
                </c:pt>
                <c:pt idx="75">
                  <c:v>141.23094999999998</c:v>
                </c:pt>
                <c:pt idx="76">
                  <c:v>61.979049999999994</c:v>
                </c:pt>
                <c:pt idx="77">
                  <c:v>33.529649999999997</c:v>
                </c:pt>
                <c:pt idx="78">
                  <c:v>20.320999999999998</c:v>
                </c:pt>
                <c:pt idx="79">
                  <c:v>8.5348199999999999</c:v>
                </c:pt>
                <c:pt idx="80">
                  <c:v>4.1658049999999989</c:v>
                </c:pt>
                <c:pt idx="81">
                  <c:v>2.4385199999999996</c:v>
                </c:pt>
                <c:pt idx="82">
                  <c:v>1.9304949999999996</c:v>
                </c:pt>
                <c:pt idx="83">
                  <c:v>1.9304949999999996</c:v>
                </c:pt>
                <c:pt idx="84">
                  <c:v>1.8288899999999999</c:v>
                </c:pt>
                <c:pt idx="85">
                  <c:v>2.133705</c:v>
                </c:pt>
                <c:pt idx="86">
                  <c:v>2.8449399999999994</c:v>
                </c:pt>
                <c:pt idx="87">
                  <c:v>3.9625949999999994</c:v>
                </c:pt>
                <c:pt idx="88">
                  <c:v>19711.37</c:v>
                </c:pt>
                <c:pt idx="89">
                  <c:v>13208.649999999998</c:v>
                </c:pt>
                <c:pt idx="90">
                  <c:v>4480.7804999999998</c:v>
                </c:pt>
                <c:pt idx="91">
                  <c:v>1036.3709999999999</c:v>
                </c:pt>
                <c:pt idx="92">
                  <c:v>282.46189999999996</c:v>
                </c:pt>
                <c:pt idx="93">
                  <c:v>93.476599999999991</c:v>
                </c:pt>
                <c:pt idx="94">
                  <c:v>52.834599999999995</c:v>
                </c:pt>
                <c:pt idx="95">
                  <c:v>31.497549999999997</c:v>
                </c:pt>
                <c:pt idx="96">
                  <c:v>19.304949999999998</c:v>
                </c:pt>
                <c:pt idx="97">
                  <c:v>10.160499999999999</c:v>
                </c:pt>
                <c:pt idx="98">
                  <c:v>8.0267949999999999</c:v>
                </c:pt>
                <c:pt idx="99">
                  <c:v>8.6364249999999991</c:v>
                </c:pt>
                <c:pt idx="100">
                  <c:v>11.176549999999999</c:v>
                </c:pt>
                <c:pt idx="101">
                  <c:v>426.74099999999999</c:v>
                </c:pt>
                <c:pt idx="102">
                  <c:v>9367.9809999999998</c:v>
                </c:pt>
                <c:pt idx="103">
                  <c:v>1270.0624999999998</c:v>
                </c:pt>
                <c:pt idx="104">
                  <c:v>323.10389999999995</c:v>
                </c:pt>
                <c:pt idx="105">
                  <c:v>541.55464999999992</c:v>
                </c:pt>
                <c:pt idx="106">
                  <c:v>4287.7309999999998</c:v>
                </c:pt>
                <c:pt idx="107">
                  <c:v>1646.0009999999997</c:v>
                </c:pt>
                <c:pt idx="108">
                  <c:v>404.38789999999995</c:v>
                </c:pt>
                <c:pt idx="109">
                  <c:v>5313.9414999999999</c:v>
                </c:pt>
                <c:pt idx="110">
                  <c:v>4866.8794999999991</c:v>
                </c:pt>
                <c:pt idx="111">
                  <c:v>405.40394999999995</c:v>
                </c:pt>
                <c:pt idx="112">
                  <c:v>276.36559999999997</c:v>
                </c:pt>
                <c:pt idx="113">
                  <c:v>695.99424999999997</c:v>
                </c:pt>
                <c:pt idx="114">
                  <c:v>409.46814999999998</c:v>
                </c:pt>
                <c:pt idx="115">
                  <c:v>133.10254999999998</c:v>
                </c:pt>
                <c:pt idx="116">
                  <c:v>70.10745</c:v>
                </c:pt>
                <c:pt idx="117">
                  <c:v>40.641999999999996</c:v>
                </c:pt>
                <c:pt idx="118">
                  <c:v>26.417299999999997</c:v>
                </c:pt>
                <c:pt idx="119">
                  <c:v>18.288899999999998</c:v>
                </c:pt>
                <c:pt idx="120">
                  <c:v>12.192599999999999</c:v>
                </c:pt>
                <c:pt idx="121">
                  <c:v>42.674099999999996</c:v>
                </c:pt>
                <c:pt idx="122">
                  <c:v>35.561749999999996</c:v>
                </c:pt>
                <c:pt idx="123">
                  <c:v>25.401249999999997</c:v>
                </c:pt>
                <c:pt idx="124">
                  <c:v>15.240749999999998</c:v>
                </c:pt>
                <c:pt idx="125">
                  <c:v>26.417299999999997</c:v>
                </c:pt>
                <c:pt idx="126">
                  <c:v>47.754349999999995</c:v>
                </c:pt>
                <c:pt idx="127">
                  <c:v>93.476599999999991</c:v>
                </c:pt>
                <c:pt idx="128">
                  <c:v>925.62154999999996</c:v>
                </c:pt>
                <c:pt idx="129">
                  <c:v>23267.544999999998</c:v>
                </c:pt>
                <c:pt idx="130">
                  <c:v>9550.869999999999</c:v>
                </c:pt>
                <c:pt idx="131">
                  <c:v>659.41644999999994</c:v>
                </c:pt>
                <c:pt idx="132">
                  <c:v>155.45564999999999</c:v>
                </c:pt>
                <c:pt idx="133">
                  <c:v>54.866699999999994</c:v>
                </c:pt>
                <c:pt idx="134">
                  <c:v>42.674099999999996</c:v>
                </c:pt>
                <c:pt idx="135">
                  <c:v>29.465449999999997</c:v>
                </c:pt>
                <c:pt idx="136">
                  <c:v>22.353099999999998</c:v>
                </c:pt>
                <c:pt idx="137">
                  <c:v>49.786449999999995</c:v>
                </c:pt>
                <c:pt idx="138">
                  <c:v>83.316099999999992</c:v>
                </c:pt>
                <c:pt idx="139">
                  <c:v>298.71869999999996</c:v>
                </c:pt>
                <c:pt idx="140">
                  <c:v>352.56934999999999</c:v>
                </c:pt>
                <c:pt idx="141">
                  <c:v>930.70179999999993</c:v>
                </c:pt>
                <c:pt idx="142">
                  <c:v>1981.2974999999999</c:v>
                </c:pt>
                <c:pt idx="143">
                  <c:v>306.84709999999995</c:v>
                </c:pt>
                <c:pt idx="144">
                  <c:v>158.50379999999998</c:v>
                </c:pt>
                <c:pt idx="145">
                  <c:v>529.36204999999995</c:v>
                </c:pt>
                <c:pt idx="146">
                  <c:v>21032.234999999997</c:v>
                </c:pt>
                <c:pt idx="147">
                  <c:v>15647.169999999998</c:v>
                </c:pt>
                <c:pt idx="148">
                  <c:v>2042.2604999999999</c:v>
                </c:pt>
                <c:pt idx="149">
                  <c:v>426.74099999999999</c:v>
                </c:pt>
                <c:pt idx="150">
                  <c:v>24181.989999999998</c:v>
                </c:pt>
                <c:pt idx="151">
                  <c:v>9703.2774999999983</c:v>
                </c:pt>
                <c:pt idx="152">
                  <c:v>2113.384</c:v>
                </c:pt>
                <c:pt idx="153">
                  <c:v>764.06959999999992</c:v>
                </c:pt>
                <c:pt idx="154">
                  <c:v>307.86314999999996</c:v>
                </c:pt>
                <c:pt idx="155">
                  <c:v>165.61614999999998</c:v>
                </c:pt>
                <c:pt idx="156">
                  <c:v>127.00624999999999</c:v>
                </c:pt>
                <c:pt idx="157">
                  <c:v>95.50869999999999</c:v>
                </c:pt>
                <c:pt idx="158">
                  <c:v>78.235849999999999</c:v>
                </c:pt>
                <c:pt idx="159">
                  <c:v>66.04325</c:v>
                </c:pt>
                <c:pt idx="160">
                  <c:v>54.866699999999994</c:v>
                </c:pt>
                <c:pt idx="161">
                  <c:v>49.786449999999995</c:v>
                </c:pt>
                <c:pt idx="162">
                  <c:v>36.577799999999996</c:v>
                </c:pt>
                <c:pt idx="163">
                  <c:v>30.481499999999997</c:v>
                </c:pt>
                <c:pt idx="164">
                  <c:v>31.497549999999997</c:v>
                </c:pt>
                <c:pt idx="165">
                  <c:v>43.690149999999996</c:v>
                </c:pt>
                <c:pt idx="166">
                  <c:v>74.17165</c:v>
                </c:pt>
                <c:pt idx="167">
                  <c:v>108.71734999999998</c:v>
                </c:pt>
                <c:pt idx="168">
                  <c:v>51.818549999999995</c:v>
                </c:pt>
                <c:pt idx="169">
                  <c:v>32.513599999999997</c:v>
                </c:pt>
                <c:pt idx="170">
                  <c:v>30.481499999999997</c:v>
                </c:pt>
                <c:pt idx="171">
                  <c:v>49.786449999999995</c:v>
                </c:pt>
                <c:pt idx="172">
                  <c:v>76.203749999999985</c:v>
                </c:pt>
                <c:pt idx="173">
                  <c:v>62.995099999999994</c:v>
                </c:pt>
                <c:pt idx="174">
                  <c:v>44.706199999999995</c:v>
                </c:pt>
                <c:pt idx="175">
                  <c:v>35.561749999999996</c:v>
                </c:pt>
                <c:pt idx="176">
                  <c:v>53.850649999999995</c:v>
                </c:pt>
                <c:pt idx="177">
                  <c:v>62.995099999999994</c:v>
                </c:pt>
                <c:pt idx="178">
                  <c:v>36.577799999999996</c:v>
                </c:pt>
                <c:pt idx="179">
                  <c:v>26.417299999999997</c:v>
                </c:pt>
                <c:pt idx="180">
                  <c:v>26.417299999999997</c:v>
                </c:pt>
                <c:pt idx="181">
                  <c:v>25.401249999999997</c:v>
                </c:pt>
                <c:pt idx="182">
                  <c:v>21.337049999999998</c:v>
                </c:pt>
                <c:pt idx="183">
                  <c:v>17.272849999999998</c:v>
                </c:pt>
                <c:pt idx="184">
                  <c:v>15.240749999999998</c:v>
                </c:pt>
                <c:pt idx="185">
                  <c:v>20.320999999999998</c:v>
                </c:pt>
                <c:pt idx="186">
                  <c:v>21.337049999999998</c:v>
                </c:pt>
                <c:pt idx="187">
                  <c:v>16.256799999999998</c:v>
                </c:pt>
                <c:pt idx="188">
                  <c:v>14.224699999999999</c:v>
                </c:pt>
                <c:pt idx="189">
                  <c:v>12.192599999999999</c:v>
                </c:pt>
                <c:pt idx="190">
                  <c:v>21.337049999999998</c:v>
                </c:pt>
                <c:pt idx="191">
                  <c:v>30.481499999999997</c:v>
                </c:pt>
                <c:pt idx="192">
                  <c:v>23.369149999999998</c:v>
                </c:pt>
                <c:pt idx="193">
                  <c:v>14.224699999999999</c:v>
                </c:pt>
                <c:pt idx="194">
                  <c:v>13.208649999999999</c:v>
                </c:pt>
                <c:pt idx="195">
                  <c:v>15.240749999999998</c:v>
                </c:pt>
                <c:pt idx="196">
                  <c:v>15.240749999999998</c:v>
                </c:pt>
                <c:pt idx="197">
                  <c:v>15.240749999999998</c:v>
                </c:pt>
                <c:pt idx="198">
                  <c:v>14.224699999999999</c:v>
                </c:pt>
                <c:pt idx="199">
                  <c:v>13.208649999999999</c:v>
                </c:pt>
                <c:pt idx="200">
                  <c:v>13.208649999999999</c:v>
                </c:pt>
                <c:pt idx="201">
                  <c:v>17.272849999999998</c:v>
                </c:pt>
                <c:pt idx="202">
                  <c:v>21.337049999999998</c:v>
                </c:pt>
                <c:pt idx="203">
                  <c:v>18.288899999999998</c:v>
                </c:pt>
                <c:pt idx="204">
                  <c:v>15.240749999999998</c:v>
                </c:pt>
                <c:pt idx="205">
                  <c:v>15.240749999999998</c:v>
                </c:pt>
                <c:pt idx="206">
                  <c:v>12.192599999999999</c:v>
                </c:pt>
                <c:pt idx="207">
                  <c:v>10.160499999999999</c:v>
                </c:pt>
                <c:pt idx="208">
                  <c:v>8.4332150000000006</c:v>
                </c:pt>
                <c:pt idx="209">
                  <c:v>7.4171649999999989</c:v>
                </c:pt>
                <c:pt idx="210">
                  <c:v>7.2139549999999986</c:v>
                </c:pt>
                <c:pt idx="211">
                  <c:v>6.401114999999999</c:v>
                </c:pt>
                <c:pt idx="212">
                  <c:v>4.9786450000000002</c:v>
                </c:pt>
                <c:pt idx="213">
                  <c:v>4.2674099999999999</c:v>
                </c:pt>
                <c:pt idx="214">
                  <c:v>4.4706200000000003</c:v>
                </c:pt>
                <c:pt idx="215">
                  <c:v>5.6898799999999987</c:v>
                </c:pt>
                <c:pt idx="216">
                  <c:v>9.3476599999999976</c:v>
                </c:pt>
                <c:pt idx="217">
                  <c:v>6.7059299999999986</c:v>
                </c:pt>
                <c:pt idx="218">
                  <c:v>5.4866700000000002</c:v>
                </c:pt>
                <c:pt idx="219">
                  <c:v>4.7754349999999999</c:v>
                </c:pt>
                <c:pt idx="220">
                  <c:v>4.4706200000000003</c:v>
                </c:pt>
                <c:pt idx="221">
                  <c:v>3.8609899999999993</c:v>
                </c:pt>
                <c:pt idx="222">
                  <c:v>3.1497549999999999</c:v>
                </c:pt>
                <c:pt idx="223">
                  <c:v>2.8449399999999994</c:v>
                </c:pt>
                <c:pt idx="224">
                  <c:v>2.8449399999999994</c:v>
                </c:pt>
                <c:pt idx="225">
                  <c:v>2.7433350000000001</c:v>
                </c:pt>
                <c:pt idx="226">
                  <c:v>2.4385199999999996</c:v>
                </c:pt>
                <c:pt idx="227">
                  <c:v>2.2353100000000001</c:v>
                </c:pt>
                <c:pt idx="228">
                  <c:v>2.2353100000000001</c:v>
                </c:pt>
                <c:pt idx="229">
                  <c:v>2.0320999999999998</c:v>
                </c:pt>
                <c:pt idx="230">
                  <c:v>1.62568</c:v>
                </c:pt>
                <c:pt idx="231">
                  <c:v>1.5240749999999998</c:v>
                </c:pt>
                <c:pt idx="232">
                  <c:v>1.8288899999999999</c:v>
                </c:pt>
                <c:pt idx="233">
                  <c:v>1.8288899999999999</c:v>
                </c:pt>
                <c:pt idx="234">
                  <c:v>1.7272849999999997</c:v>
                </c:pt>
                <c:pt idx="235">
                  <c:v>1.62568</c:v>
                </c:pt>
                <c:pt idx="236">
                  <c:v>1.62568</c:v>
                </c:pt>
                <c:pt idx="237">
                  <c:v>1.62568</c:v>
                </c:pt>
                <c:pt idx="238">
                  <c:v>1.5240749999999998</c:v>
                </c:pt>
                <c:pt idx="239">
                  <c:v>1.5240749999999998</c:v>
                </c:pt>
                <c:pt idx="240">
                  <c:v>1.4224699999999997</c:v>
                </c:pt>
                <c:pt idx="241">
                  <c:v>1.4224699999999997</c:v>
                </c:pt>
                <c:pt idx="242">
                  <c:v>1.320865</c:v>
                </c:pt>
                <c:pt idx="243">
                  <c:v>1.320865</c:v>
                </c:pt>
                <c:pt idx="244">
                  <c:v>1.320865</c:v>
                </c:pt>
                <c:pt idx="245">
                  <c:v>1.4224699999999997</c:v>
                </c:pt>
                <c:pt idx="246">
                  <c:v>1.5240749999999998</c:v>
                </c:pt>
                <c:pt idx="247">
                  <c:v>1.62568</c:v>
                </c:pt>
                <c:pt idx="248">
                  <c:v>2.2353100000000001</c:v>
                </c:pt>
                <c:pt idx="249">
                  <c:v>2.6417299999999999</c:v>
                </c:pt>
                <c:pt idx="250">
                  <c:v>3.0481499999999997</c:v>
                </c:pt>
                <c:pt idx="251">
                  <c:v>2.9465449999999995</c:v>
                </c:pt>
                <c:pt idx="252">
                  <c:v>2.7433350000000001</c:v>
                </c:pt>
                <c:pt idx="253">
                  <c:v>2.6417299999999999</c:v>
                </c:pt>
                <c:pt idx="254">
                  <c:v>2.5401249999999997</c:v>
                </c:pt>
                <c:pt idx="255">
                  <c:v>2.3369149999999994</c:v>
                </c:pt>
                <c:pt idx="256">
                  <c:v>2.133705</c:v>
                </c:pt>
                <c:pt idx="257">
                  <c:v>1.9304949999999996</c:v>
                </c:pt>
                <c:pt idx="258">
                  <c:v>1.8288899999999999</c:v>
                </c:pt>
                <c:pt idx="259">
                  <c:v>1.7272849999999997</c:v>
                </c:pt>
                <c:pt idx="260">
                  <c:v>1.5240749999999998</c:v>
                </c:pt>
                <c:pt idx="261">
                  <c:v>1.4224699999999997</c:v>
                </c:pt>
                <c:pt idx="262">
                  <c:v>1.4224699999999997</c:v>
                </c:pt>
                <c:pt idx="263">
                  <c:v>1.320865</c:v>
                </c:pt>
                <c:pt idx="264">
                  <c:v>1.320865</c:v>
                </c:pt>
                <c:pt idx="265">
                  <c:v>1.4224699999999997</c:v>
                </c:pt>
                <c:pt idx="266">
                  <c:v>1.5240749999999998</c:v>
                </c:pt>
                <c:pt idx="267">
                  <c:v>1.8288899999999999</c:v>
                </c:pt>
                <c:pt idx="268">
                  <c:v>1.62568</c:v>
                </c:pt>
                <c:pt idx="269">
                  <c:v>1.62568</c:v>
                </c:pt>
                <c:pt idx="270">
                  <c:v>1.5240749999999998</c:v>
                </c:pt>
                <c:pt idx="271">
                  <c:v>1.5240749999999998</c:v>
                </c:pt>
                <c:pt idx="272">
                  <c:v>1.5240749999999998</c:v>
                </c:pt>
                <c:pt idx="273">
                  <c:v>1.320865</c:v>
                </c:pt>
                <c:pt idx="274">
                  <c:v>1.2192599999999998</c:v>
                </c:pt>
                <c:pt idx="275">
                  <c:v>1.1176550000000001</c:v>
                </c:pt>
                <c:pt idx="276">
                  <c:v>1.1176550000000001</c:v>
                </c:pt>
                <c:pt idx="277">
                  <c:v>1.320865</c:v>
                </c:pt>
                <c:pt idx="278">
                  <c:v>1.320865</c:v>
                </c:pt>
                <c:pt idx="279">
                  <c:v>0.91444499999999995</c:v>
                </c:pt>
                <c:pt idx="280">
                  <c:v>0.81284000000000001</c:v>
                </c:pt>
                <c:pt idx="281">
                  <c:v>0.81284000000000001</c:v>
                </c:pt>
                <c:pt idx="282">
                  <c:v>0.71123499999999984</c:v>
                </c:pt>
                <c:pt idx="283">
                  <c:v>0.71123499999999984</c:v>
                </c:pt>
                <c:pt idx="284">
                  <c:v>0.60962999999999989</c:v>
                </c:pt>
                <c:pt idx="285">
                  <c:v>0.60962999999999989</c:v>
                </c:pt>
                <c:pt idx="286">
                  <c:v>0.81284000000000001</c:v>
                </c:pt>
                <c:pt idx="287">
                  <c:v>0.91444499999999995</c:v>
                </c:pt>
                <c:pt idx="288">
                  <c:v>1.0160499999999999</c:v>
                </c:pt>
                <c:pt idx="289">
                  <c:v>1.0160499999999999</c:v>
                </c:pt>
                <c:pt idx="290">
                  <c:v>1.0160499999999999</c:v>
                </c:pt>
                <c:pt idx="291">
                  <c:v>1.1176550000000001</c:v>
                </c:pt>
                <c:pt idx="292">
                  <c:v>1.0058894999999999</c:v>
                </c:pt>
                <c:pt idx="293">
                  <c:v>0.76203749999999992</c:v>
                </c:pt>
                <c:pt idx="294">
                  <c:v>0.57914849999999984</c:v>
                </c:pt>
                <c:pt idx="295">
                  <c:v>0.43690149999999994</c:v>
                </c:pt>
                <c:pt idx="296">
                  <c:v>0.35561749999999992</c:v>
                </c:pt>
                <c:pt idx="297">
                  <c:v>0.35561749999999992</c:v>
                </c:pt>
                <c:pt idx="298">
                  <c:v>0.36577799999999994</c:v>
                </c:pt>
                <c:pt idx="299">
                  <c:v>0.40642</c:v>
                </c:pt>
                <c:pt idx="300">
                  <c:v>0.37593849999999995</c:v>
                </c:pt>
                <c:pt idx="301">
                  <c:v>0.32513599999999998</c:v>
                </c:pt>
                <c:pt idx="302">
                  <c:v>0.32513599999999998</c:v>
                </c:pt>
                <c:pt idx="303">
                  <c:v>0.29465449999999993</c:v>
                </c:pt>
                <c:pt idx="304">
                  <c:v>0.31497549999999996</c:v>
                </c:pt>
                <c:pt idx="305">
                  <c:v>0.32513599999999998</c:v>
                </c:pt>
                <c:pt idx="306">
                  <c:v>0.31497549999999996</c:v>
                </c:pt>
                <c:pt idx="307">
                  <c:v>0.29465449999999993</c:v>
                </c:pt>
                <c:pt idx="308">
                  <c:v>0.31497549999999996</c:v>
                </c:pt>
                <c:pt idx="309">
                  <c:v>0.36577799999999994</c:v>
                </c:pt>
                <c:pt idx="310">
                  <c:v>0.50802499999999995</c:v>
                </c:pt>
                <c:pt idx="311">
                  <c:v>0.56898800000000005</c:v>
                </c:pt>
                <c:pt idx="312">
                  <c:v>0.57914849999999984</c:v>
                </c:pt>
                <c:pt idx="313">
                  <c:v>0.59946949999999988</c:v>
                </c:pt>
                <c:pt idx="314">
                  <c:v>0.49786449999999993</c:v>
                </c:pt>
                <c:pt idx="315">
                  <c:v>0.37593849999999995</c:v>
                </c:pt>
                <c:pt idx="316">
                  <c:v>0.27433350000000001</c:v>
                </c:pt>
                <c:pt idx="317">
                  <c:v>0.25401249999999997</c:v>
                </c:pt>
                <c:pt idx="318">
                  <c:v>0.19304949999999999</c:v>
                </c:pt>
                <c:pt idx="319">
                  <c:v>0.18288899999999997</c:v>
                </c:pt>
                <c:pt idx="320">
                  <c:v>0.12192599999999998</c:v>
                </c:pt>
                <c:pt idx="321">
                  <c:v>0.12192599999999998</c:v>
                </c:pt>
                <c:pt idx="322">
                  <c:v>0.12192599999999998</c:v>
                </c:pt>
                <c:pt idx="323">
                  <c:v>0.12192599999999998</c:v>
                </c:pt>
                <c:pt idx="324">
                  <c:v>6.0962999999999989E-2</c:v>
                </c:pt>
                <c:pt idx="325">
                  <c:v>6.0962999999999989E-2</c:v>
                </c:pt>
                <c:pt idx="326">
                  <c:v>6.0962999999999989E-2</c:v>
                </c:pt>
                <c:pt idx="327">
                  <c:v>5.08025E-2</c:v>
                </c:pt>
                <c:pt idx="328">
                  <c:v>5.08025E-2</c:v>
                </c:pt>
                <c:pt idx="329">
                  <c:v>5.08025E-2</c:v>
                </c:pt>
                <c:pt idx="330">
                  <c:v>5.08025E-2</c:v>
                </c:pt>
                <c:pt idx="331">
                  <c:v>5.08025E-2</c:v>
                </c:pt>
                <c:pt idx="332">
                  <c:v>8.1283999999999995E-2</c:v>
                </c:pt>
                <c:pt idx="333">
                  <c:v>9.1444499999999984E-2</c:v>
                </c:pt>
                <c:pt idx="334">
                  <c:v>0.101605</c:v>
                </c:pt>
                <c:pt idx="335">
                  <c:v>0.101605</c:v>
                </c:pt>
                <c:pt idx="336">
                  <c:v>0.11176549999999999</c:v>
                </c:pt>
                <c:pt idx="337">
                  <c:v>0.11176549999999999</c:v>
                </c:pt>
                <c:pt idx="338">
                  <c:v>0.11176549999999999</c:v>
                </c:pt>
                <c:pt idx="339">
                  <c:v>0.11176549999999999</c:v>
                </c:pt>
                <c:pt idx="340">
                  <c:v>0.11176549999999999</c:v>
                </c:pt>
                <c:pt idx="341">
                  <c:v>0.11176549999999999</c:v>
                </c:pt>
                <c:pt idx="342">
                  <c:v>0.11176549999999999</c:v>
                </c:pt>
                <c:pt idx="343">
                  <c:v>0.11176549999999999</c:v>
                </c:pt>
                <c:pt idx="344">
                  <c:v>0.11176549999999999</c:v>
                </c:pt>
                <c:pt idx="345">
                  <c:v>0.11176549999999999</c:v>
                </c:pt>
                <c:pt idx="346">
                  <c:v>0.11176549999999999</c:v>
                </c:pt>
                <c:pt idx="347">
                  <c:v>0.11176549999999999</c:v>
                </c:pt>
                <c:pt idx="348">
                  <c:v>0.11176549999999999</c:v>
                </c:pt>
                <c:pt idx="349">
                  <c:v>0.11176549999999999</c:v>
                </c:pt>
                <c:pt idx="350">
                  <c:v>0.11176549999999999</c:v>
                </c:pt>
                <c:pt idx="351">
                  <c:v>0.101605</c:v>
                </c:pt>
                <c:pt idx="352">
                  <c:v>0.101605</c:v>
                </c:pt>
                <c:pt idx="353">
                  <c:v>0.101605</c:v>
                </c:pt>
                <c:pt idx="354">
                  <c:v>0.101605</c:v>
                </c:pt>
                <c:pt idx="355">
                  <c:v>9.1444499999999984E-2</c:v>
                </c:pt>
                <c:pt idx="356">
                  <c:v>9.1444499999999984E-2</c:v>
                </c:pt>
                <c:pt idx="357">
                  <c:v>8.1283999999999995E-2</c:v>
                </c:pt>
                <c:pt idx="358">
                  <c:v>8.1283999999999995E-2</c:v>
                </c:pt>
                <c:pt idx="359">
                  <c:v>7.1123500000000006E-2</c:v>
                </c:pt>
                <c:pt idx="360">
                  <c:v>7.1123500000000006E-2</c:v>
                </c:pt>
                <c:pt idx="361">
                  <c:v>6.0962999999999989E-2</c:v>
                </c:pt>
                <c:pt idx="362">
                  <c:v>6.0962999999999989E-2</c:v>
                </c:pt>
                <c:pt idx="363">
                  <c:v>6.0962999999999989E-2</c:v>
                </c:pt>
                <c:pt idx="364">
                  <c:v>6.0962999999999989E-2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A6-453A-A7C7-1193022EF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9052495"/>
        <c:axId val="1240119183"/>
      </c:lineChart>
      <c:dateAx>
        <c:axId val="179052495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0119183"/>
        <c:crosses val="autoZero"/>
        <c:auto val="1"/>
        <c:lblOffset val="100"/>
        <c:baseTimeUnit val="days"/>
      </c:dateAx>
      <c:valAx>
        <c:axId val="1240119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052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1999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'1999 FD Curve'!$D$2:$D$366</c:f>
              <c:numCache>
                <c:formatCode>General</c:formatCode>
                <c:ptCount val="365"/>
                <c:pt idx="0">
                  <c:v>99.726775956284158</c:v>
                </c:pt>
                <c:pt idx="1">
                  <c:v>98.770491803278688</c:v>
                </c:pt>
                <c:pt idx="2">
                  <c:v>98.770491803278688</c:v>
                </c:pt>
                <c:pt idx="3">
                  <c:v>98.770491803278688</c:v>
                </c:pt>
                <c:pt idx="4">
                  <c:v>98.770491803278688</c:v>
                </c:pt>
                <c:pt idx="5">
                  <c:v>98.770491803278688</c:v>
                </c:pt>
                <c:pt idx="6">
                  <c:v>98.770491803278688</c:v>
                </c:pt>
                <c:pt idx="7">
                  <c:v>95.21857923497268</c:v>
                </c:pt>
                <c:pt idx="8">
                  <c:v>95.21857923497268</c:v>
                </c:pt>
                <c:pt idx="9">
                  <c:v>95.21857923497268</c:v>
                </c:pt>
                <c:pt idx="10">
                  <c:v>95.21857923497268</c:v>
                </c:pt>
                <c:pt idx="11">
                  <c:v>95.21857923497268</c:v>
                </c:pt>
                <c:pt idx="12">
                  <c:v>95.21857923497268</c:v>
                </c:pt>
                <c:pt idx="13">
                  <c:v>95.21857923497268</c:v>
                </c:pt>
                <c:pt idx="14">
                  <c:v>95.21857923497268</c:v>
                </c:pt>
                <c:pt idx="15">
                  <c:v>95.21857923497268</c:v>
                </c:pt>
                <c:pt idx="16">
                  <c:v>95.21857923497268</c:v>
                </c:pt>
                <c:pt idx="17">
                  <c:v>95.21857923497268</c:v>
                </c:pt>
                <c:pt idx="18">
                  <c:v>95.21857923497268</c:v>
                </c:pt>
                <c:pt idx="19">
                  <c:v>95.21857923497268</c:v>
                </c:pt>
                <c:pt idx="20">
                  <c:v>95.21857923497268</c:v>
                </c:pt>
                <c:pt idx="21">
                  <c:v>95.21857923497268</c:v>
                </c:pt>
                <c:pt idx="22">
                  <c:v>95.21857923497268</c:v>
                </c:pt>
                <c:pt idx="23">
                  <c:v>95.21857923497268</c:v>
                </c:pt>
                <c:pt idx="24">
                  <c:v>95.21857923497268</c:v>
                </c:pt>
                <c:pt idx="25">
                  <c:v>95.21857923497268</c:v>
                </c:pt>
                <c:pt idx="26">
                  <c:v>95.21857923497268</c:v>
                </c:pt>
                <c:pt idx="27">
                  <c:v>87.568306010928964</c:v>
                </c:pt>
                <c:pt idx="28">
                  <c:v>87.568306010928964</c:v>
                </c:pt>
                <c:pt idx="29">
                  <c:v>87.568306010928964</c:v>
                </c:pt>
                <c:pt idx="30">
                  <c:v>87.568306010928964</c:v>
                </c:pt>
                <c:pt idx="31">
                  <c:v>87.568306010928964</c:v>
                </c:pt>
                <c:pt idx="32">
                  <c:v>87.568306010928964</c:v>
                </c:pt>
                <c:pt idx="33">
                  <c:v>87.568306010928964</c:v>
                </c:pt>
                <c:pt idx="34">
                  <c:v>87.568306010928964</c:v>
                </c:pt>
                <c:pt idx="35">
                  <c:v>87.568306010928964</c:v>
                </c:pt>
                <c:pt idx="36">
                  <c:v>87.568306010928964</c:v>
                </c:pt>
                <c:pt idx="37">
                  <c:v>87.568306010928964</c:v>
                </c:pt>
                <c:pt idx="38">
                  <c:v>87.568306010928964</c:v>
                </c:pt>
                <c:pt idx="39">
                  <c:v>87.568306010928964</c:v>
                </c:pt>
                <c:pt idx="40">
                  <c:v>87.568306010928964</c:v>
                </c:pt>
                <c:pt idx="41">
                  <c:v>87.568306010928964</c:v>
                </c:pt>
                <c:pt idx="42">
                  <c:v>87.568306010928964</c:v>
                </c:pt>
                <c:pt idx="43">
                  <c:v>87.568306010928964</c:v>
                </c:pt>
                <c:pt idx="44">
                  <c:v>87.568306010928964</c:v>
                </c:pt>
                <c:pt idx="45">
                  <c:v>87.568306010928964</c:v>
                </c:pt>
                <c:pt idx="46">
                  <c:v>87.568306010928964</c:v>
                </c:pt>
                <c:pt idx="47">
                  <c:v>87.568306010928964</c:v>
                </c:pt>
                <c:pt idx="48">
                  <c:v>87.568306010928964</c:v>
                </c:pt>
                <c:pt idx="49">
                  <c:v>87.568306010928964</c:v>
                </c:pt>
                <c:pt idx="50">
                  <c:v>87.568306010928964</c:v>
                </c:pt>
                <c:pt idx="51">
                  <c:v>87.568306010928964</c:v>
                </c:pt>
                <c:pt idx="52">
                  <c:v>87.568306010928964</c:v>
                </c:pt>
                <c:pt idx="53">
                  <c:v>87.568306010928964</c:v>
                </c:pt>
                <c:pt idx="54">
                  <c:v>87.568306010928964</c:v>
                </c:pt>
                <c:pt idx="55">
                  <c:v>87.568306010928964</c:v>
                </c:pt>
                <c:pt idx="56">
                  <c:v>87.568306010928964</c:v>
                </c:pt>
                <c:pt idx="57">
                  <c:v>87.568306010928964</c:v>
                </c:pt>
                <c:pt idx="58">
                  <c:v>87.568306010928964</c:v>
                </c:pt>
                <c:pt idx="59">
                  <c:v>87.568306010928964</c:v>
                </c:pt>
                <c:pt idx="60">
                  <c:v>87.568306010928964</c:v>
                </c:pt>
                <c:pt idx="61">
                  <c:v>87.568306010928964</c:v>
                </c:pt>
                <c:pt idx="62">
                  <c:v>87.568306010928964</c:v>
                </c:pt>
                <c:pt idx="63">
                  <c:v>79.644808743169406</c:v>
                </c:pt>
                <c:pt idx="64">
                  <c:v>79.644808743169406</c:v>
                </c:pt>
                <c:pt idx="65">
                  <c:v>79.644808743169406</c:v>
                </c:pt>
                <c:pt idx="66">
                  <c:v>79.644808743169406</c:v>
                </c:pt>
                <c:pt idx="67">
                  <c:v>79.644808743169406</c:v>
                </c:pt>
                <c:pt idx="68">
                  <c:v>79.644808743169406</c:v>
                </c:pt>
                <c:pt idx="69">
                  <c:v>79.644808743169406</c:v>
                </c:pt>
                <c:pt idx="70">
                  <c:v>79.644808743169406</c:v>
                </c:pt>
                <c:pt idx="71">
                  <c:v>79.644808743169406</c:v>
                </c:pt>
                <c:pt idx="72">
                  <c:v>79.644808743169406</c:v>
                </c:pt>
                <c:pt idx="73">
                  <c:v>79.644808743169406</c:v>
                </c:pt>
                <c:pt idx="74">
                  <c:v>79.644808743169406</c:v>
                </c:pt>
                <c:pt idx="75">
                  <c:v>79.644808743169406</c:v>
                </c:pt>
                <c:pt idx="76">
                  <c:v>79.644808743169406</c:v>
                </c:pt>
                <c:pt idx="77">
                  <c:v>79.644808743169406</c:v>
                </c:pt>
                <c:pt idx="78">
                  <c:v>79.644808743169406</c:v>
                </c:pt>
                <c:pt idx="79">
                  <c:v>79.644808743169406</c:v>
                </c:pt>
                <c:pt idx="80">
                  <c:v>79.644808743169406</c:v>
                </c:pt>
                <c:pt idx="81">
                  <c:v>79.644808743169406</c:v>
                </c:pt>
                <c:pt idx="82">
                  <c:v>79.644808743169406</c:v>
                </c:pt>
                <c:pt idx="83">
                  <c:v>79.644808743169406</c:v>
                </c:pt>
                <c:pt idx="84">
                  <c:v>79.644808743169406</c:v>
                </c:pt>
                <c:pt idx="85">
                  <c:v>75.956284153005456</c:v>
                </c:pt>
                <c:pt idx="86">
                  <c:v>75.956284153005456</c:v>
                </c:pt>
                <c:pt idx="87">
                  <c:v>75.956284153005456</c:v>
                </c:pt>
                <c:pt idx="88">
                  <c:v>75.956284153005456</c:v>
                </c:pt>
                <c:pt idx="89">
                  <c:v>75.956284153005456</c:v>
                </c:pt>
                <c:pt idx="90">
                  <c:v>73.497267759562845</c:v>
                </c:pt>
                <c:pt idx="91">
                  <c:v>73.497267759562845</c:v>
                </c:pt>
                <c:pt idx="92">
                  <c:v>73.497267759562845</c:v>
                </c:pt>
                <c:pt idx="93">
                  <c:v>73.497267759562845</c:v>
                </c:pt>
                <c:pt idx="94">
                  <c:v>73.497267759562845</c:v>
                </c:pt>
                <c:pt idx="95">
                  <c:v>73.497267759562845</c:v>
                </c:pt>
                <c:pt idx="96">
                  <c:v>73.497267759562845</c:v>
                </c:pt>
                <c:pt idx="97">
                  <c:v>73.497267759562845</c:v>
                </c:pt>
                <c:pt idx="98">
                  <c:v>73.497267759562845</c:v>
                </c:pt>
                <c:pt idx="99">
                  <c:v>73.497267759562845</c:v>
                </c:pt>
                <c:pt idx="100">
                  <c:v>73.497267759562845</c:v>
                </c:pt>
                <c:pt idx="101">
                  <c:v>73.497267759562845</c:v>
                </c:pt>
                <c:pt idx="102">
                  <c:v>73.497267759562845</c:v>
                </c:pt>
                <c:pt idx="103">
                  <c:v>70.628415300546436</c:v>
                </c:pt>
                <c:pt idx="104">
                  <c:v>70.628415300546436</c:v>
                </c:pt>
                <c:pt idx="105">
                  <c:v>70.628415300546436</c:v>
                </c:pt>
                <c:pt idx="106">
                  <c:v>70.628415300546436</c:v>
                </c:pt>
                <c:pt idx="107">
                  <c:v>70.628415300546436</c:v>
                </c:pt>
                <c:pt idx="108">
                  <c:v>70.628415300546436</c:v>
                </c:pt>
                <c:pt idx="109">
                  <c:v>70.628415300546436</c:v>
                </c:pt>
                <c:pt idx="110">
                  <c:v>70.628415300546436</c:v>
                </c:pt>
                <c:pt idx="111">
                  <c:v>68.852459016393439</c:v>
                </c:pt>
                <c:pt idx="112">
                  <c:v>68.852459016393439</c:v>
                </c:pt>
                <c:pt idx="113">
                  <c:v>68.852459016393439</c:v>
                </c:pt>
                <c:pt idx="114">
                  <c:v>68.852459016393439</c:v>
                </c:pt>
                <c:pt idx="115">
                  <c:v>68.852459016393439</c:v>
                </c:pt>
                <c:pt idx="116">
                  <c:v>67.486338797814199</c:v>
                </c:pt>
                <c:pt idx="117">
                  <c:v>67.486338797814199</c:v>
                </c:pt>
                <c:pt idx="118">
                  <c:v>67.486338797814199</c:v>
                </c:pt>
                <c:pt idx="119">
                  <c:v>67.486338797814199</c:v>
                </c:pt>
                <c:pt idx="120">
                  <c:v>67.486338797814199</c:v>
                </c:pt>
                <c:pt idx="121">
                  <c:v>66.666666666666657</c:v>
                </c:pt>
                <c:pt idx="122">
                  <c:v>66.120218579234972</c:v>
                </c:pt>
                <c:pt idx="123">
                  <c:v>66.120218579234972</c:v>
                </c:pt>
                <c:pt idx="124">
                  <c:v>66.120218579234972</c:v>
                </c:pt>
                <c:pt idx="125">
                  <c:v>65.027322404371574</c:v>
                </c:pt>
                <c:pt idx="126">
                  <c:v>65.027322404371574</c:v>
                </c:pt>
                <c:pt idx="127">
                  <c:v>65.027322404371574</c:v>
                </c:pt>
                <c:pt idx="128">
                  <c:v>65.027322404371574</c:v>
                </c:pt>
                <c:pt idx="129">
                  <c:v>65.027322404371574</c:v>
                </c:pt>
                <c:pt idx="130">
                  <c:v>64.207650273224047</c:v>
                </c:pt>
                <c:pt idx="131">
                  <c:v>63.934426229508205</c:v>
                </c:pt>
                <c:pt idx="132">
                  <c:v>63.661202185792355</c:v>
                </c:pt>
                <c:pt idx="133">
                  <c:v>63.387978142076506</c:v>
                </c:pt>
                <c:pt idx="134">
                  <c:v>62.978142076502728</c:v>
                </c:pt>
                <c:pt idx="135">
                  <c:v>62.978142076502728</c:v>
                </c:pt>
                <c:pt idx="136">
                  <c:v>62.568306010928964</c:v>
                </c:pt>
                <c:pt idx="137">
                  <c:v>62.021857923497272</c:v>
                </c:pt>
                <c:pt idx="138">
                  <c:v>62.021857923497272</c:v>
                </c:pt>
                <c:pt idx="139">
                  <c:v>62.021857923497272</c:v>
                </c:pt>
                <c:pt idx="140">
                  <c:v>61.475409836065573</c:v>
                </c:pt>
                <c:pt idx="141">
                  <c:v>61.202185792349731</c:v>
                </c:pt>
                <c:pt idx="142">
                  <c:v>60.928961748633881</c:v>
                </c:pt>
                <c:pt idx="143">
                  <c:v>60.519125683060103</c:v>
                </c:pt>
                <c:pt idx="144">
                  <c:v>60.519125683060103</c:v>
                </c:pt>
                <c:pt idx="145">
                  <c:v>59.83606557377049</c:v>
                </c:pt>
                <c:pt idx="146">
                  <c:v>59.83606557377049</c:v>
                </c:pt>
                <c:pt idx="147">
                  <c:v>59.83606557377049</c:v>
                </c:pt>
                <c:pt idx="148">
                  <c:v>59.153005464480877</c:v>
                </c:pt>
                <c:pt idx="149">
                  <c:v>59.153005464480877</c:v>
                </c:pt>
                <c:pt idx="150">
                  <c:v>58.743169398907099</c:v>
                </c:pt>
                <c:pt idx="151">
                  <c:v>58.469945355191257</c:v>
                </c:pt>
                <c:pt idx="152">
                  <c:v>58.196721311475407</c:v>
                </c:pt>
                <c:pt idx="153">
                  <c:v>57.923497267759558</c:v>
                </c:pt>
                <c:pt idx="154">
                  <c:v>57.513661202185794</c:v>
                </c:pt>
                <c:pt idx="155">
                  <c:v>57.513661202185794</c:v>
                </c:pt>
                <c:pt idx="156">
                  <c:v>56.967213114754102</c:v>
                </c:pt>
                <c:pt idx="157">
                  <c:v>56.967213114754102</c:v>
                </c:pt>
                <c:pt idx="158">
                  <c:v>56.147540983606561</c:v>
                </c:pt>
                <c:pt idx="159">
                  <c:v>56.147540983606561</c:v>
                </c:pt>
                <c:pt idx="160">
                  <c:v>56.147540983606561</c:v>
                </c:pt>
                <c:pt idx="161">
                  <c:v>56.147540983606561</c:v>
                </c:pt>
                <c:pt idx="162">
                  <c:v>55.464480874316934</c:v>
                </c:pt>
                <c:pt idx="163">
                  <c:v>55.05464480874317</c:v>
                </c:pt>
                <c:pt idx="164">
                  <c:v>55.05464480874317</c:v>
                </c:pt>
                <c:pt idx="165">
                  <c:v>54.644808743169406</c:v>
                </c:pt>
                <c:pt idx="166">
                  <c:v>54.371584699453557</c:v>
                </c:pt>
                <c:pt idx="167">
                  <c:v>54.098360655737707</c:v>
                </c:pt>
                <c:pt idx="168">
                  <c:v>53.688524590163937</c:v>
                </c:pt>
                <c:pt idx="169">
                  <c:v>53.688524590163937</c:v>
                </c:pt>
                <c:pt idx="170">
                  <c:v>53.278688524590166</c:v>
                </c:pt>
                <c:pt idx="171">
                  <c:v>53.005464480874323</c:v>
                </c:pt>
                <c:pt idx="172">
                  <c:v>52.322404371584696</c:v>
                </c:pt>
                <c:pt idx="173">
                  <c:v>52.322404371584696</c:v>
                </c:pt>
                <c:pt idx="174">
                  <c:v>52.322404371584696</c:v>
                </c:pt>
                <c:pt idx="175">
                  <c:v>52.322404371584696</c:v>
                </c:pt>
                <c:pt idx="176">
                  <c:v>51.639344262295083</c:v>
                </c:pt>
                <c:pt idx="177">
                  <c:v>51.229508196721305</c:v>
                </c:pt>
                <c:pt idx="178">
                  <c:v>51.229508196721305</c:v>
                </c:pt>
                <c:pt idx="179">
                  <c:v>50.683060109289613</c:v>
                </c:pt>
                <c:pt idx="180">
                  <c:v>50.683060109289613</c:v>
                </c:pt>
                <c:pt idx="181">
                  <c:v>50.136612021857921</c:v>
                </c:pt>
                <c:pt idx="182">
                  <c:v>50.136612021857921</c:v>
                </c:pt>
                <c:pt idx="183">
                  <c:v>49.72677595628415</c:v>
                </c:pt>
                <c:pt idx="184">
                  <c:v>49.31693989071038</c:v>
                </c:pt>
                <c:pt idx="185">
                  <c:v>49.31693989071038</c:v>
                </c:pt>
                <c:pt idx="186">
                  <c:v>48.907103825136609</c:v>
                </c:pt>
                <c:pt idx="187">
                  <c:v>48.633879781420767</c:v>
                </c:pt>
                <c:pt idx="188">
                  <c:v>48.360655737704917</c:v>
                </c:pt>
                <c:pt idx="189">
                  <c:v>48.087431693989068</c:v>
                </c:pt>
                <c:pt idx="190">
                  <c:v>47.814207650273218</c:v>
                </c:pt>
                <c:pt idx="191">
                  <c:v>47.404371584699454</c:v>
                </c:pt>
                <c:pt idx="192">
                  <c:v>47.404371584699454</c:v>
                </c:pt>
                <c:pt idx="193">
                  <c:v>46.994535519125684</c:v>
                </c:pt>
                <c:pt idx="194">
                  <c:v>46.448087431693992</c:v>
                </c:pt>
                <c:pt idx="195">
                  <c:v>46.448087431693992</c:v>
                </c:pt>
                <c:pt idx="196">
                  <c:v>46.448087431693992</c:v>
                </c:pt>
                <c:pt idx="197">
                  <c:v>45.901639344262293</c:v>
                </c:pt>
                <c:pt idx="198">
                  <c:v>45.62841530054645</c:v>
                </c:pt>
                <c:pt idx="199">
                  <c:v>45.355191256830601</c:v>
                </c:pt>
                <c:pt idx="200">
                  <c:v>45.081967213114751</c:v>
                </c:pt>
                <c:pt idx="201">
                  <c:v>44.808743169398909</c:v>
                </c:pt>
                <c:pt idx="202">
                  <c:v>44.535519125683059</c:v>
                </c:pt>
                <c:pt idx="203">
                  <c:v>44.26229508196721</c:v>
                </c:pt>
                <c:pt idx="204">
                  <c:v>43.989071038251367</c:v>
                </c:pt>
                <c:pt idx="205">
                  <c:v>43.579234972677597</c:v>
                </c:pt>
                <c:pt idx="206">
                  <c:v>43.579234972677597</c:v>
                </c:pt>
                <c:pt idx="207">
                  <c:v>43.169398907103826</c:v>
                </c:pt>
                <c:pt idx="208">
                  <c:v>42.896174863387976</c:v>
                </c:pt>
                <c:pt idx="209">
                  <c:v>42.622950819672127</c:v>
                </c:pt>
                <c:pt idx="210">
                  <c:v>42.349726775956285</c:v>
                </c:pt>
                <c:pt idx="211">
                  <c:v>42.076502732240442</c:v>
                </c:pt>
                <c:pt idx="212">
                  <c:v>41.803278688524593</c:v>
                </c:pt>
                <c:pt idx="213">
                  <c:v>41.393442622950822</c:v>
                </c:pt>
                <c:pt idx="214">
                  <c:v>41.393442622950822</c:v>
                </c:pt>
                <c:pt idx="215">
                  <c:v>40.983606557377051</c:v>
                </c:pt>
                <c:pt idx="216">
                  <c:v>40.710382513661202</c:v>
                </c:pt>
                <c:pt idx="217">
                  <c:v>40.437158469945359</c:v>
                </c:pt>
                <c:pt idx="218">
                  <c:v>40.16393442622951</c:v>
                </c:pt>
                <c:pt idx="219">
                  <c:v>39.89071038251366</c:v>
                </c:pt>
                <c:pt idx="220">
                  <c:v>39.617486338797811</c:v>
                </c:pt>
                <c:pt idx="221">
                  <c:v>39.344262295081968</c:v>
                </c:pt>
                <c:pt idx="222">
                  <c:v>39.071038251366119</c:v>
                </c:pt>
                <c:pt idx="223">
                  <c:v>38.797814207650269</c:v>
                </c:pt>
                <c:pt idx="224">
                  <c:v>38.524590163934427</c:v>
                </c:pt>
                <c:pt idx="225">
                  <c:v>38.251366120218577</c:v>
                </c:pt>
                <c:pt idx="226">
                  <c:v>37.978142076502728</c:v>
                </c:pt>
                <c:pt idx="227">
                  <c:v>37.704918032786885</c:v>
                </c:pt>
                <c:pt idx="228">
                  <c:v>37.431693989071043</c:v>
                </c:pt>
                <c:pt idx="229">
                  <c:v>37.158469945355193</c:v>
                </c:pt>
                <c:pt idx="230">
                  <c:v>36.885245901639344</c:v>
                </c:pt>
                <c:pt idx="231">
                  <c:v>36.612021857923501</c:v>
                </c:pt>
                <c:pt idx="232">
                  <c:v>36.202185792349731</c:v>
                </c:pt>
                <c:pt idx="233">
                  <c:v>36.202185792349731</c:v>
                </c:pt>
                <c:pt idx="234">
                  <c:v>35.79234972677596</c:v>
                </c:pt>
                <c:pt idx="235">
                  <c:v>35.519125683060111</c:v>
                </c:pt>
                <c:pt idx="236">
                  <c:v>35.10928961748634</c:v>
                </c:pt>
                <c:pt idx="237">
                  <c:v>35.10928961748634</c:v>
                </c:pt>
                <c:pt idx="238">
                  <c:v>34.562841530054641</c:v>
                </c:pt>
                <c:pt idx="239">
                  <c:v>34.562841530054641</c:v>
                </c:pt>
                <c:pt idx="240">
                  <c:v>34.15300546448087</c:v>
                </c:pt>
                <c:pt idx="241">
                  <c:v>33.879781420765028</c:v>
                </c:pt>
                <c:pt idx="242">
                  <c:v>33.606557377049178</c:v>
                </c:pt>
                <c:pt idx="243">
                  <c:v>33.333333333333329</c:v>
                </c:pt>
                <c:pt idx="244">
                  <c:v>33.060109289617486</c:v>
                </c:pt>
                <c:pt idx="245">
                  <c:v>32.786885245901637</c:v>
                </c:pt>
                <c:pt idx="246">
                  <c:v>32.513661202185787</c:v>
                </c:pt>
                <c:pt idx="247">
                  <c:v>32.240437158469945</c:v>
                </c:pt>
                <c:pt idx="248">
                  <c:v>31.693989071038253</c:v>
                </c:pt>
                <c:pt idx="249">
                  <c:v>31.693989071038253</c:v>
                </c:pt>
                <c:pt idx="250">
                  <c:v>31.693989071038253</c:v>
                </c:pt>
                <c:pt idx="251">
                  <c:v>31.147540983606557</c:v>
                </c:pt>
                <c:pt idx="252">
                  <c:v>30.874316939890711</c:v>
                </c:pt>
                <c:pt idx="253">
                  <c:v>30.464480874316941</c:v>
                </c:pt>
                <c:pt idx="254">
                  <c:v>30.464480874316941</c:v>
                </c:pt>
                <c:pt idx="255">
                  <c:v>30.05464480874317</c:v>
                </c:pt>
                <c:pt idx="256">
                  <c:v>29.78142076502732</c:v>
                </c:pt>
                <c:pt idx="257">
                  <c:v>29.508196721311474</c:v>
                </c:pt>
                <c:pt idx="258">
                  <c:v>29.234972677595628</c:v>
                </c:pt>
                <c:pt idx="259">
                  <c:v>28.961748633879779</c:v>
                </c:pt>
                <c:pt idx="260">
                  <c:v>28.688524590163933</c:v>
                </c:pt>
                <c:pt idx="261">
                  <c:v>28.278688524590162</c:v>
                </c:pt>
                <c:pt idx="262">
                  <c:v>28.278688524590162</c:v>
                </c:pt>
                <c:pt idx="263">
                  <c:v>27.868852459016392</c:v>
                </c:pt>
                <c:pt idx="264">
                  <c:v>27.595628415300546</c:v>
                </c:pt>
                <c:pt idx="265">
                  <c:v>27.322404371584703</c:v>
                </c:pt>
                <c:pt idx="266">
                  <c:v>27.049180327868854</c:v>
                </c:pt>
                <c:pt idx="267">
                  <c:v>26.775956284153008</c:v>
                </c:pt>
                <c:pt idx="268">
                  <c:v>26.502732240437162</c:v>
                </c:pt>
                <c:pt idx="269">
                  <c:v>26.229508196721312</c:v>
                </c:pt>
                <c:pt idx="270">
                  <c:v>25.956284153005466</c:v>
                </c:pt>
                <c:pt idx="271">
                  <c:v>25.683060109289617</c:v>
                </c:pt>
                <c:pt idx="272">
                  <c:v>25.273224043715846</c:v>
                </c:pt>
                <c:pt idx="273">
                  <c:v>25.273224043715846</c:v>
                </c:pt>
                <c:pt idx="274">
                  <c:v>24.726775956284154</c:v>
                </c:pt>
                <c:pt idx="275">
                  <c:v>24.726775956284154</c:v>
                </c:pt>
                <c:pt idx="276">
                  <c:v>24.316939890710383</c:v>
                </c:pt>
                <c:pt idx="277">
                  <c:v>24.043715846994534</c:v>
                </c:pt>
                <c:pt idx="278">
                  <c:v>23.770491803278688</c:v>
                </c:pt>
                <c:pt idx="279">
                  <c:v>23.497267759562842</c:v>
                </c:pt>
                <c:pt idx="280">
                  <c:v>23.087431693989071</c:v>
                </c:pt>
                <c:pt idx="281">
                  <c:v>23.087431693989071</c:v>
                </c:pt>
                <c:pt idx="282">
                  <c:v>22.6775956284153</c:v>
                </c:pt>
                <c:pt idx="283">
                  <c:v>22.404371584699454</c:v>
                </c:pt>
                <c:pt idx="284">
                  <c:v>22.131147540983605</c:v>
                </c:pt>
                <c:pt idx="285">
                  <c:v>21.857923497267759</c:v>
                </c:pt>
                <c:pt idx="286">
                  <c:v>21.584699453551913</c:v>
                </c:pt>
                <c:pt idx="287">
                  <c:v>21.311475409836063</c:v>
                </c:pt>
                <c:pt idx="288">
                  <c:v>20.901639344262296</c:v>
                </c:pt>
                <c:pt idx="289">
                  <c:v>20.901639344262296</c:v>
                </c:pt>
                <c:pt idx="290">
                  <c:v>20.491803278688526</c:v>
                </c:pt>
                <c:pt idx="291">
                  <c:v>20.081967213114755</c:v>
                </c:pt>
                <c:pt idx="292">
                  <c:v>20.081967213114755</c:v>
                </c:pt>
                <c:pt idx="293">
                  <c:v>19.672131147540984</c:v>
                </c:pt>
                <c:pt idx="294">
                  <c:v>19.398907103825135</c:v>
                </c:pt>
                <c:pt idx="295">
                  <c:v>19.125683060109289</c:v>
                </c:pt>
                <c:pt idx="296">
                  <c:v>18.852459016393443</c:v>
                </c:pt>
                <c:pt idx="297">
                  <c:v>18.579234972677597</c:v>
                </c:pt>
                <c:pt idx="298">
                  <c:v>18.306010928961751</c:v>
                </c:pt>
                <c:pt idx="299">
                  <c:v>18.032786885245901</c:v>
                </c:pt>
                <c:pt idx="300">
                  <c:v>17.759562841530055</c:v>
                </c:pt>
                <c:pt idx="301">
                  <c:v>17.486338797814209</c:v>
                </c:pt>
                <c:pt idx="302">
                  <c:v>17.21311475409836</c:v>
                </c:pt>
                <c:pt idx="303">
                  <c:v>16.939890710382514</c:v>
                </c:pt>
                <c:pt idx="304">
                  <c:v>16.666666666666664</c:v>
                </c:pt>
                <c:pt idx="305">
                  <c:v>16.393442622950818</c:v>
                </c:pt>
                <c:pt idx="306">
                  <c:v>16.120218579234972</c:v>
                </c:pt>
                <c:pt idx="307">
                  <c:v>15.846994535519126</c:v>
                </c:pt>
                <c:pt idx="308">
                  <c:v>15.573770491803279</c:v>
                </c:pt>
                <c:pt idx="309">
                  <c:v>15.300546448087433</c:v>
                </c:pt>
                <c:pt idx="310">
                  <c:v>15.027322404371585</c:v>
                </c:pt>
                <c:pt idx="311">
                  <c:v>14.754098360655737</c:v>
                </c:pt>
                <c:pt idx="312">
                  <c:v>14.480874316939889</c:v>
                </c:pt>
                <c:pt idx="313">
                  <c:v>14.207650273224044</c:v>
                </c:pt>
                <c:pt idx="314">
                  <c:v>13.934426229508196</c:v>
                </c:pt>
                <c:pt idx="315">
                  <c:v>13.661202185792352</c:v>
                </c:pt>
                <c:pt idx="316">
                  <c:v>13.387978142076504</c:v>
                </c:pt>
                <c:pt idx="317">
                  <c:v>13.114754098360656</c:v>
                </c:pt>
                <c:pt idx="318">
                  <c:v>12.841530054644808</c:v>
                </c:pt>
                <c:pt idx="319">
                  <c:v>12.568306010928962</c:v>
                </c:pt>
                <c:pt idx="320">
                  <c:v>12.295081967213115</c:v>
                </c:pt>
                <c:pt idx="321">
                  <c:v>12.021857923497267</c:v>
                </c:pt>
                <c:pt idx="322">
                  <c:v>11.748633879781421</c:v>
                </c:pt>
                <c:pt idx="323">
                  <c:v>11.475409836065573</c:v>
                </c:pt>
                <c:pt idx="324">
                  <c:v>11.202185792349727</c:v>
                </c:pt>
                <c:pt idx="325">
                  <c:v>10.928961748633879</c:v>
                </c:pt>
                <c:pt idx="326">
                  <c:v>10.655737704918032</c:v>
                </c:pt>
                <c:pt idx="327">
                  <c:v>10.382513661202186</c:v>
                </c:pt>
                <c:pt idx="328">
                  <c:v>10.10928961748634</c:v>
                </c:pt>
                <c:pt idx="329">
                  <c:v>9.8360655737704921</c:v>
                </c:pt>
                <c:pt idx="330">
                  <c:v>9.5628415300546443</c:v>
                </c:pt>
                <c:pt idx="331">
                  <c:v>9.2896174863387984</c:v>
                </c:pt>
                <c:pt idx="332">
                  <c:v>9.0163934426229506</c:v>
                </c:pt>
                <c:pt idx="333">
                  <c:v>8.7431693989071047</c:v>
                </c:pt>
                <c:pt idx="334">
                  <c:v>8.4699453551912569</c:v>
                </c:pt>
                <c:pt idx="335">
                  <c:v>8.1967213114754092</c:v>
                </c:pt>
                <c:pt idx="336">
                  <c:v>7.9234972677595632</c:v>
                </c:pt>
                <c:pt idx="337">
                  <c:v>7.6502732240437163</c:v>
                </c:pt>
                <c:pt idx="338">
                  <c:v>7.3770491803278686</c:v>
                </c:pt>
                <c:pt idx="339">
                  <c:v>7.1038251366120218</c:v>
                </c:pt>
                <c:pt idx="340">
                  <c:v>6.8306010928961758</c:v>
                </c:pt>
                <c:pt idx="341">
                  <c:v>6.557377049180328</c:v>
                </c:pt>
                <c:pt idx="342">
                  <c:v>6.2841530054644812</c:v>
                </c:pt>
                <c:pt idx="343">
                  <c:v>6.0109289617486334</c:v>
                </c:pt>
                <c:pt idx="344">
                  <c:v>5.7377049180327866</c:v>
                </c:pt>
                <c:pt idx="345">
                  <c:v>5.4644808743169397</c:v>
                </c:pt>
                <c:pt idx="346">
                  <c:v>5.1912568306010929</c:v>
                </c:pt>
                <c:pt idx="347">
                  <c:v>4.918032786885246</c:v>
                </c:pt>
                <c:pt idx="348">
                  <c:v>4.6448087431693992</c:v>
                </c:pt>
                <c:pt idx="349">
                  <c:v>4.3715846994535523</c:v>
                </c:pt>
                <c:pt idx="350">
                  <c:v>4.0983606557377046</c:v>
                </c:pt>
                <c:pt idx="351">
                  <c:v>3.8251366120218582</c:v>
                </c:pt>
                <c:pt idx="352">
                  <c:v>3.5519125683060109</c:v>
                </c:pt>
                <c:pt idx="353">
                  <c:v>3.278688524590164</c:v>
                </c:pt>
                <c:pt idx="354">
                  <c:v>3.0054644808743167</c:v>
                </c:pt>
                <c:pt idx="355">
                  <c:v>2.7322404371584699</c:v>
                </c:pt>
                <c:pt idx="356">
                  <c:v>2.459016393442623</c:v>
                </c:pt>
                <c:pt idx="357">
                  <c:v>2.1857923497267762</c:v>
                </c:pt>
                <c:pt idx="358">
                  <c:v>1.9125683060109291</c:v>
                </c:pt>
                <c:pt idx="359">
                  <c:v>1.639344262295082</c:v>
                </c:pt>
                <c:pt idx="360">
                  <c:v>1.3661202185792349</c:v>
                </c:pt>
                <c:pt idx="361">
                  <c:v>1.0928961748633881</c:v>
                </c:pt>
                <c:pt idx="362">
                  <c:v>0.81967213114754101</c:v>
                </c:pt>
                <c:pt idx="363">
                  <c:v>0.54644808743169404</c:v>
                </c:pt>
                <c:pt idx="364">
                  <c:v>0.27322404371584702</c:v>
                </c:pt>
              </c:numCache>
            </c:numRef>
          </c:xVal>
          <c:yVal>
            <c:numRef>
              <c:f>'1999 FD Curve'!$B$2:$B$366</c:f>
              <c:numCache>
                <c:formatCode>General</c:formatCode>
                <c:ptCount val="365"/>
                <c:pt idx="0">
                  <c:v>0.48138593843357014</c:v>
                </c:pt>
                <c:pt idx="1">
                  <c:v>0.5097027583414272</c:v>
                </c:pt>
                <c:pt idx="2">
                  <c:v>0.5097027583414272</c:v>
                </c:pt>
                <c:pt idx="3">
                  <c:v>0.5097027583414272</c:v>
                </c:pt>
                <c:pt idx="4">
                  <c:v>0.5097027583414272</c:v>
                </c:pt>
                <c:pt idx="5">
                  <c:v>0.5097027583414272</c:v>
                </c:pt>
                <c:pt idx="6">
                  <c:v>0.5097027583414272</c:v>
                </c:pt>
                <c:pt idx="7">
                  <c:v>0.53801957824928426</c:v>
                </c:pt>
                <c:pt idx="8">
                  <c:v>0.53801957824928426</c:v>
                </c:pt>
                <c:pt idx="9">
                  <c:v>0.53801957824928426</c:v>
                </c:pt>
                <c:pt idx="10">
                  <c:v>0.53801957824928426</c:v>
                </c:pt>
                <c:pt idx="11">
                  <c:v>0.53801957824928426</c:v>
                </c:pt>
                <c:pt idx="12">
                  <c:v>0.53801957824928426</c:v>
                </c:pt>
                <c:pt idx="13">
                  <c:v>0.53801957824928426</c:v>
                </c:pt>
                <c:pt idx="14">
                  <c:v>0.53801957824928426</c:v>
                </c:pt>
                <c:pt idx="15">
                  <c:v>0.53801957824928426</c:v>
                </c:pt>
                <c:pt idx="16">
                  <c:v>0.53801957824928426</c:v>
                </c:pt>
                <c:pt idx="17">
                  <c:v>0.53801957824928426</c:v>
                </c:pt>
                <c:pt idx="18">
                  <c:v>0.53801957824928426</c:v>
                </c:pt>
                <c:pt idx="19">
                  <c:v>0.53801957824928426</c:v>
                </c:pt>
                <c:pt idx="20">
                  <c:v>0.53801957824928426</c:v>
                </c:pt>
                <c:pt idx="21">
                  <c:v>0.53801957824928426</c:v>
                </c:pt>
                <c:pt idx="22">
                  <c:v>0.53801957824928426</c:v>
                </c:pt>
                <c:pt idx="23">
                  <c:v>0.53801957824928426</c:v>
                </c:pt>
                <c:pt idx="24">
                  <c:v>0.53801957824928426</c:v>
                </c:pt>
                <c:pt idx="25">
                  <c:v>0.53801957824928426</c:v>
                </c:pt>
                <c:pt idx="26">
                  <c:v>0.53801957824928426</c:v>
                </c:pt>
                <c:pt idx="27">
                  <c:v>0.56633639815714132</c:v>
                </c:pt>
                <c:pt idx="28">
                  <c:v>0.56633639815714132</c:v>
                </c:pt>
                <c:pt idx="29">
                  <c:v>0.56633639815714132</c:v>
                </c:pt>
                <c:pt idx="30">
                  <c:v>0.56633639815714132</c:v>
                </c:pt>
                <c:pt idx="31">
                  <c:v>0.56633639815714132</c:v>
                </c:pt>
                <c:pt idx="32">
                  <c:v>0.56633639815714132</c:v>
                </c:pt>
                <c:pt idx="33">
                  <c:v>0.56633639815714132</c:v>
                </c:pt>
                <c:pt idx="34">
                  <c:v>0.56633639815714132</c:v>
                </c:pt>
                <c:pt idx="35">
                  <c:v>0.56633639815714132</c:v>
                </c:pt>
                <c:pt idx="36">
                  <c:v>0.56633639815714132</c:v>
                </c:pt>
                <c:pt idx="37">
                  <c:v>0.56633639815714132</c:v>
                </c:pt>
                <c:pt idx="38">
                  <c:v>0.56633639815714132</c:v>
                </c:pt>
                <c:pt idx="39">
                  <c:v>0.56633639815714132</c:v>
                </c:pt>
                <c:pt idx="40">
                  <c:v>0.56633639815714132</c:v>
                </c:pt>
                <c:pt idx="41">
                  <c:v>0.56633639815714132</c:v>
                </c:pt>
                <c:pt idx="42">
                  <c:v>0.56633639815714132</c:v>
                </c:pt>
                <c:pt idx="43">
                  <c:v>0.56633639815714132</c:v>
                </c:pt>
                <c:pt idx="44">
                  <c:v>0.56633639815714132</c:v>
                </c:pt>
                <c:pt idx="45">
                  <c:v>0.56633639815714132</c:v>
                </c:pt>
                <c:pt idx="46">
                  <c:v>0.56633639815714132</c:v>
                </c:pt>
                <c:pt idx="47">
                  <c:v>0.56633639815714132</c:v>
                </c:pt>
                <c:pt idx="48">
                  <c:v>0.56633639815714132</c:v>
                </c:pt>
                <c:pt idx="49">
                  <c:v>0.56633639815714132</c:v>
                </c:pt>
                <c:pt idx="50">
                  <c:v>0.56633639815714132</c:v>
                </c:pt>
                <c:pt idx="51">
                  <c:v>0.56633639815714132</c:v>
                </c:pt>
                <c:pt idx="52">
                  <c:v>0.56633639815714132</c:v>
                </c:pt>
                <c:pt idx="53">
                  <c:v>0.56633639815714132</c:v>
                </c:pt>
                <c:pt idx="54">
                  <c:v>0.56633639815714132</c:v>
                </c:pt>
                <c:pt idx="55">
                  <c:v>0.56633639815714132</c:v>
                </c:pt>
                <c:pt idx="56">
                  <c:v>0.56633639815714132</c:v>
                </c:pt>
                <c:pt idx="57">
                  <c:v>0.56633639815714132</c:v>
                </c:pt>
                <c:pt idx="58">
                  <c:v>0.56633639815714132</c:v>
                </c:pt>
                <c:pt idx="59">
                  <c:v>0.56633639815714132</c:v>
                </c:pt>
                <c:pt idx="60">
                  <c:v>0.56633639815714132</c:v>
                </c:pt>
                <c:pt idx="61">
                  <c:v>0.56633639815714132</c:v>
                </c:pt>
                <c:pt idx="62">
                  <c:v>0.56633639815714132</c:v>
                </c:pt>
                <c:pt idx="63">
                  <c:v>0.59465321806499838</c:v>
                </c:pt>
                <c:pt idx="64">
                  <c:v>0.59465321806499838</c:v>
                </c:pt>
                <c:pt idx="65">
                  <c:v>0.59465321806499838</c:v>
                </c:pt>
                <c:pt idx="66">
                  <c:v>0.59465321806499838</c:v>
                </c:pt>
                <c:pt idx="67">
                  <c:v>0.59465321806499838</c:v>
                </c:pt>
                <c:pt idx="68">
                  <c:v>0.59465321806499838</c:v>
                </c:pt>
                <c:pt idx="69">
                  <c:v>0.59465321806499838</c:v>
                </c:pt>
                <c:pt idx="70">
                  <c:v>0.59465321806499838</c:v>
                </c:pt>
                <c:pt idx="71">
                  <c:v>0.59465321806499838</c:v>
                </c:pt>
                <c:pt idx="72">
                  <c:v>0.59465321806499838</c:v>
                </c:pt>
                <c:pt idx="73">
                  <c:v>0.59465321806499838</c:v>
                </c:pt>
                <c:pt idx="74">
                  <c:v>0.59465321806499838</c:v>
                </c:pt>
                <c:pt idx="75">
                  <c:v>0.59465321806499838</c:v>
                </c:pt>
                <c:pt idx="76">
                  <c:v>0.59465321806499838</c:v>
                </c:pt>
                <c:pt idx="77">
                  <c:v>0.59465321806499838</c:v>
                </c:pt>
                <c:pt idx="78">
                  <c:v>0.59465321806499838</c:v>
                </c:pt>
                <c:pt idx="79">
                  <c:v>0.59465321806499838</c:v>
                </c:pt>
                <c:pt idx="80">
                  <c:v>0.59465321806499838</c:v>
                </c:pt>
                <c:pt idx="81">
                  <c:v>0.59465321806499838</c:v>
                </c:pt>
                <c:pt idx="82">
                  <c:v>0.59465321806499838</c:v>
                </c:pt>
                <c:pt idx="83">
                  <c:v>0.59465321806499838</c:v>
                </c:pt>
                <c:pt idx="84">
                  <c:v>0.59465321806499838</c:v>
                </c:pt>
                <c:pt idx="85">
                  <c:v>0.62297003797285544</c:v>
                </c:pt>
                <c:pt idx="86">
                  <c:v>0.62297003797285544</c:v>
                </c:pt>
                <c:pt idx="87">
                  <c:v>0.62297003797285544</c:v>
                </c:pt>
                <c:pt idx="88">
                  <c:v>0.62297003797285544</c:v>
                </c:pt>
                <c:pt idx="89">
                  <c:v>0.62297003797285544</c:v>
                </c:pt>
                <c:pt idx="90">
                  <c:v>0.6512868578807125</c:v>
                </c:pt>
                <c:pt idx="91">
                  <c:v>0.6512868578807125</c:v>
                </c:pt>
                <c:pt idx="92">
                  <c:v>0.6512868578807125</c:v>
                </c:pt>
                <c:pt idx="93">
                  <c:v>0.6512868578807125</c:v>
                </c:pt>
                <c:pt idx="94">
                  <c:v>0.6512868578807125</c:v>
                </c:pt>
                <c:pt idx="95">
                  <c:v>0.6512868578807125</c:v>
                </c:pt>
                <c:pt idx="96">
                  <c:v>0.6512868578807125</c:v>
                </c:pt>
                <c:pt idx="97">
                  <c:v>0.6512868578807125</c:v>
                </c:pt>
                <c:pt idx="98">
                  <c:v>0.6512868578807125</c:v>
                </c:pt>
                <c:pt idx="99">
                  <c:v>0.6512868578807125</c:v>
                </c:pt>
                <c:pt idx="100">
                  <c:v>0.6512868578807125</c:v>
                </c:pt>
                <c:pt idx="101">
                  <c:v>0.6512868578807125</c:v>
                </c:pt>
                <c:pt idx="102">
                  <c:v>0.6512868578807125</c:v>
                </c:pt>
                <c:pt idx="103">
                  <c:v>0.67960367778856956</c:v>
                </c:pt>
                <c:pt idx="104">
                  <c:v>0.67960367778856956</c:v>
                </c:pt>
                <c:pt idx="105">
                  <c:v>0.67960367778856956</c:v>
                </c:pt>
                <c:pt idx="106">
                  <c:v>0.67960367778856956</c:v>
                </c:pt>
                <c:pt idx="107">
                  <c:v>0.67960367778856956</c:v>
                </c:pt>
                <c:pt idx="108">
                  <c:v>0.67960367778856956</c:v>
                </c:pt>
                <c:pt idx="109">
                  <c:v>0.67960367778856956</c:v>
                </c:pt>
                <c:pt idx="110">
                  <c:v>0.67960367778856956</c:v>
                </c:pt>
                <c:pt idx="111">
                  <c:v>0.70792049769642662</c:v>
                </c:pt>
                <c:pt idx="112">
                  <c:v>0.70792049769642662</c:v>
                </c:pt>
                <c:pt idx="113">
                  <c:v>0.70792049769642662</c:v>
                </c:pt>
                <c:pt idx="114">
                  <c:v>0.70792049769642662</c:v>
                </c:pt>
                <c:pt idx="115">
                  <c:v>0.70792049769642662</c:v>
                </c:pt>
                <c:pt idx="116">
                  <c:v>0.73623731760428368</c:v>
                </c:pt>
                <c:pt idx="117">
                  <c:v>0.73623731760428368</c:v>
                </c:pt>
                <c:pt idx="118">
                  <c:v>0.73623731760428368</c:v>
                </c:pt>
                <c:pt idx="119">
                  <c:v>0.73623731760428368</c:v>
                </c:pt>
                <c:pt idx="120">
                  <c:v>0.73623731760428368</c:v>
                </c:pt>
                <c:pt idx="121">
                  <c:v>0.76455413751214074</c:v>
                </c:pt>
                <c:pt idx="122">
                  <c:v>0.79287095741999791</c:v>
                </c:pt>
                <c:pt idx="123">
                  <c:v>0.79287095741999791</c:v>
                </c:pt>
                <c:pt idx="124">
                  <c:v>0.79287095741999791</c:v>
                </c:pt>
                <c:pt idx="125">
                  <c:v>0.82118777732785497</c:v>
                </c:pt>
                <c:pt idx="126">
                  <c:v>0.82118777732785497</c:v>
                </c:pt>
                <c:pt idx="127">
                  <c:v>0.82118777732785497</c:v>
                </c:pt>
                <c:pt idx="128">
                  <c:v>0.82118777732785497</c:v>
                </c:pt>
                <c:pt idx="129">
                  <c:v>0.82118777732785497</c:v>
                </c:pt>
                <c:pt idx="130">
                  <c:v>0.84950459723571203</c:v>
                </c:pt>
                <c:pt idx="131">
                  <c:v>0.87782141714356909</c:v>
                </c:pt>
                <c:pt idx="132">
                  <c:v>0.90613823705142615</c:v>
                </c:pt>
                <c:pt idx="133">
                  <c:v>0.93445505695928321</c:v>
                </c:pt>
                <c:pt idx="134">
                  <c:v>0.96277187686714027</c:v>
                </c:pt>
                <c:pt idx="135">
                  <c:v>0.96277187686714027</c:v>
                </c:pt>
                <c:pt idx="136">
                  <c:v>0.99108869677499734</c:v>
                </c:pt>
                <c:pt idx="137">
                  <c:v>1.0194055166828544</c:v>
                </c:pt>
                <c:pt idx="138">
                  <c:v>1.0194055166828544</c:v>
                </c:pt>
                <c:pt idx="139">
                  <c:v>1.0194055166828544</c:v>
                </c:pt>
                <c:pt idx="140">
                  <c:v>1.0760391564985685</c:v>
                </c:pt>
                <c:pt idx="141">
                  <c:v>1.1043559764064257</c:v>
                </c:pt>
                <c:pt idx="142">
                  <c:v>1.1326727963142826</c:v>
                </c:pt>
                <c:pt idx="143">
                  <c:v>1.1609896162221398</c:v>
                </c:pt>
                <c:pt idx="144">
                  <c:v>1.1609896162221398</c:v>
                </c:pt>
                <c:pt idx="145">
                  <c:v>1.1893064361299968</c:v>
                </c:pt>
                <c:pt idx="146">
                  <c:v>1.1893064361299968</c:v>
                </c:pt>
                <c:pt idx="147">
                  <c:v>1.1893064361299968</c:v>
                </c:pt>
                <c:pt idx="148">
                  <c:v>1.2176232560378539</c:v>
                </c:pt>
                <c:pt idx="149">
                  <c:v>1.2176232560378539</c:v>
                </c:pt>
                <c:pt idx="150">
                  <c:v>1.2459400759457109</c:v>
                </c:pt>
                <c:pt idx="151">
                  <c:v>1.2742568958535681</c:v>
                </c:pt>
                <c:pt idx="152">
                  <c:v>1.302573715761425</c:v>
                </c:pt>
                <c:pt idx="153">
                  <c:v>1.3592073555771391</c:v>
                </c:pt>
                <c:pt idx="154">
                  <c:v>1.3875241754849963</c:v>
                </c:pt>
                <c:pt idx="155">
                  <c:v>1.3875241754849963</c:v>
                </c:pt>
                <c:pt idx="156">
                  <c:v>1.4158409953928532</c:v>
                </c:pt>
                <c:pt idx="157">
                  <c:v>1.4158409953928532</c:v>
                </c:pt>
                <c:pt idx="158">
                  <c:v>1.4441578153007104</c:v>
                </c:pt>
                <c:pt idx="159">
                  <c:v>1.4441578153007104</c:v>
                </c:pt>
                <c:pt idx="160">
                  <c:v>1.4441578153007104</c:v>
                </c:pt>
                <c:pt idx="161">
                  <c:v>1.4441578153007104</c:v>
                </c:pt>
                <c:pt idx="162">
                  <c:v>1.5007914551164245</c:v>
                </c:pt>
                <c:pt idx="163">
                  <c:v>1.5857419148399958</c:v>
                </c:pt>
                <c:pt idx="164">
                  <c:v>1.5857419148399958</c:v>
                </c:pt>
                <c:pt idx="165">
                  <c:v>1.6423755546557099</c:v>
                </c:pt>
                <c:pt idx="166">
                  <c:v>1.6706923745635669</c:v>
                </c:pt>
                <c:pt idx="167">
                  <c:v>1.6990091944714241</c:v>
                </c:pt>
                <c:pt idx="168">
                  <c:v>1.7839596541949951</c:v>
                </c:pt>
                <c:pt idx="169">
                  <c:v>1.7839596541949951</c:v>
                </c:pt>
                <c:pt idx="170">
                  <c:v>1.8122764741028523</c:v>
                </c:pt>
                <c:pt idx="171">
                  <c:v>1.8405932940107093</c:v>
                </c:pt>
                <c:pt idx="172">
                  <c:v>1.8689101139185664</c:v>
                </c:pt>
                <c:pt idx="173">
                  <c:v>1.8689101139185664</c:v>
                </c:pt>
                <c:pt idx="174">
                  <c:v>1.8689101139185664</c:v>
                </c:pt>
                <c:pt idx="175">
                  <c:v>1.8689101139185664</c:v>
                </c:pt>
                <c:pt idx="176">
                  <c:v>1.8972269338264234</c:v>
                </c:pt>
                <c:pt idx="177">
                  <c:v>1.9255437537342805</c:v>
                </c:pt>
                <c:pt idx="178">
                  <c:v>1.9255437537342805</c:v>
                </c:pt>
                <c:pt idx="179">
                  <c:v>1.9538605736421375</c:v>
                </c:pt>
                <c:pt idx="180">
                  <c:v>1.9538605736421375</c:v>
                </c:pt>
                <c:pt idx="181">
                  <c:v>1.9821773935499947</c:v>
                </c:pt>
                <c:pt idx="182">
                  <c:v>1.9821773935499947</c:v>
                </c:pt>
                <c:pt idx="183">
                  <c:v>2.0104942134578518</c:v>
                </c:pt>
                <c:pt idx="184">
                  <c:v>2.0388110333657088</c:v>
                </c:pt>
                <c:pt idx="185">
                  <c:v>2.0388110333657088</c:v>
                </c:pt>
                <c:pt idx="186">
                  <c:v>2.0954446731814231</c:v>
                </c:pt>
                <c:pt idx="187">
                  <c:v>2.1237614930892801</c:v>
                </c:pt>
                <c:pt idx="188">
                  <c:v>2.152078312997137</c:v>
                </c:pt>
                <c:pt idx="189">
                  <c:v>2.180395132904994</c:v>
                </c:pt>
                <c:pt idx="190">
                  <c:v>2.2087119528128514</c:v>
                </c:pt>
                <c:pt idx="191">
                  <c:v>2.2653455926285653</c:v>
                </c:pt>
                <c:pt idx="192">
                  <c:v>2.2653455926285653</c:v>
                </c:pt>
                <c:pt idx="193">
                  <c:v>2.3219792324442796</c:v>
                </c:pt>
                <c:pt idx="194">
                  <c:v>2.3786128722599935</c:v>
                </c:pt>
                <c:pt idx="195">
                  <c:v>2.3786128722599935</c:v>
                </c:pt>
                <c:pt idx="196">
                  <c:v>2.3786128722599935</c:v>
                </c:pt>
                <c:pt idx="197">
                  <c:v>2.4918801518914218</c:v>
                </c:pt>
                <c:pt idx="198">
                  <c:v>2.6334642514307074</c:v>
                </c:pt>
                <c:pt idx="199">
                  <c:v>2.7467315310621356</c:v>
                </c:pt>
                <c:pt idx="200">
                  <c:v>2.8316819907857065</c:v>
                </c:pt>
                <c:pt idx="201">
                  <c:v>2.9449492704171347</c:v>
                </c:pt>
                <c:pt idx="202">
                  <c:v>2.9732660903249921</c:v>
                </c:pt>
                <c:pt idx="203">
                  <c:v>3.0015829102328491</c:v>
                </c:pt>
                <c:pt idx="204">
                  <c:v>3.029899730140706</c:v>
                </c:pt>
                <c:pt idx="205">
                  <c:v>3.058216550048563</c:v>
                </c:pt>
                <c:pt idx="206">
                  <c:v>3.058216550048563</c:v>
                </c:pt>
                <c:pt idx="207">
                  <c:v>3.1714838296799917</c:v>
                </c:pt>
                <c:pt idx="208">
                  <c:v>3.2281174694957055</c:v>
                </c:pt>
                <c:pt idx="209">
                  <c:v>3.2847511093114199</c:v>
                </c:pt>
                <c:pt idx="210">
                  <c:v>3.3413847491271338</c:v>
                </c:pt>
                <c:pt idx="211">
                  <c:v>3.3980183889428481</c:v>
                </c:pt>
                <c:pt idx="212">
                  <c:v>3.482968848666419</c:v>
                </c:pt>
                <c:pt idx="213">
                  <c:v>3.6528697681135616</c:v>
                </c:pt>
                <c:pt idx="214">
                  <c:v>3.6528697681135616</c:v>
                </c:pt>
                <c:pt idx="215">
                  <c:v>3.7944538676528468</c:v>
                </c:pt>
                <c:pt idx="216">
                  <c:v>4.0209884269157037</c:v>
                </c:pt>
                <c:pt idx="217">
                  <c:v>4.1625725264549889</c:v>
                </c:pt>
                <c:pt idx="218">
                  <c:v>4.1908893463628463</c:v>
                </c:pt>
                <c:pt idx="219">
                  <c:v>4.3041566259942741</c:v>
                </c:pt>
                <c:pt idx="220">
                  <c:v>4.4174239056257028</c:v>
                </c:pt>
                <c:pt idx="221">
                  <c:v>4.4457407255335593</c:v>
                </c:pt>
                <c:pt idx="222">
                  <c:v>4.5023743653492732</c:v>
                </c:pt>
                <c:pt idx="223">
                  <c:v>4.5306911852571305</c:v>
                </c:pt>
                <c:pt idx="224">
                  <c:v>4.5590080051649879</c:v>
                </c:pt>
                <c:pt idx="225">
                  <c:v>4.6156416449807018</c:v>
                </c:pt>
                <c:pt idx="226">
                  <c:v>4.7855425644278444</c:v>
                </c:pt>
                <c:pt idx="227">
                  <c:v>4.8988098440592722</c:v>
                </c:pt>
                <c:pt idx="228">
                  <c:v>5.0970275834142722</c:v>
                </c:pt>
                <c:pt idx="229">
                  <c:v>5.2102948630457</c:v>
                </c:pt>
                <c:pt idx="230">
                  <c:v>5.3801957824928426</c:v>
                </c:pt>
                <c:pt idx="231">
                  <c:v>5.4368294223085565</c:v>
                </c:pt>
                <c:pt idx="232">
                  <c:v>5.4934630621242713</c:v>
                </c:pt>
                <c:pt idx="233">
                  <c:v>5.4934630621242713</c:v>
                </c:pt>
                <c:pt idx="234">
                  <c:v>5.6350471616635565</c:v>
                </c:pt>
                <c:pt idx="235">
                  <c:v>5.663363981571413</c:v>
                </c:pt>
                <c:pt idx="236">
                  <c:v>5.6916808014792704</c:v>
                </c:pt>
                <c:pt idx="237">
                  <c:v>5.6916808014792704</c:v>
                </c:pt>
                <c:pt idx="238">
                  <c:v>5.7766312612028416</c:v>
                </c:pt>
                <c:pt idx="239">
                  <c:v>5.7766312612028416</c:v>
                </c:pt>
                <c:pt idx="240">
                  <c:v>5.8332649010185555</c:v>
                </c:pt>
                <c:pt idx="241">
                  <c:v>6.1164331000971259</c:v>
                </c:pt>
                <c:pt idx="242">
                  <c:v>6.2297003797285546</c:v>
                </c:pt>
                <c:pt idx="243">
                  <c:v>6.2863340195442685</c:v>
                </c:pt>
                <c:pt idx="244">
                  <c:v>6.3712844792678398</c:v>
                </c:pt>
                <c:pt idx="245">
                  <c:v>6.3996012991756972</c:v>
                </c:pt>
                <c:pt idx="246">
                  <c:v>6.4562349389914111</c:v>
                </c:pt>
                <c:pt idx="247">
                  <c:v>6.4845517588992685</c:v>
                </c:pt>
                <c:pt idx="248">
                  <c:v>6.5695022186228398</c:v>
                </c:pt>
                <c:pt idx="249">
                  <c:v>6.5695022186228398</c:v>
                </c:pt>
                <c:pt idx="250">
                  <c:v>6.5695022186228398</c:v>
                </c:pt>
                <c:pt idx="251">
                  <c:v>6.7677199579778389</c:v>
                </c:pt>
                <c:pt idx="252">
                  <c:v>6.7960367778856963</c:v>
                </c:pt>
                <c:pt idx="253">
                  <c:v>7.1641554366878379</c:v>
                </c:pt>
                <c:pt idx="254">
                  <c:v>7.1641554366878379</c:v>
                </c:pt>
                <c:pt idx="255">
                  <c:v>7.4756404556742657</c:v>
                </c:pt>
                <c:pt idx="256">
                  <c:v>7.5039572755821222</c:v>
                </c:pt>
                <c:pt idx="257">
                  <c:v>7.6455413751214083</c:v>
                </c:pt>
                <c:pt idx="258">
                  <c:v>7.9003927542921213</c:v>
                </c:pt>
                <c:pt idx="259">
                  <c:v>7.9853432140156926</c:v>
                </c:pt>
                <c:pt idx="260">
                  <c:v>8.0419768538314074</c:v>
                </c:pt>
                <c:pt idx="261">
                  <c:v>8.268511413094263</c:v>
                </c:pt>
                <c:pt idx="262">
                  <c:v>8.268511413094263</c:v>
                </c:pt>
                <c:pt idx="263">
                  <c:v>8.6649468918042629</c:v>
                </c:pt>
                <c:pt idx="264">
                  <c:v>8.6932637117121185</c:v>
                </c:pt>
                <c:pt idx="265">
                  <c:v>8.8914814510671185</c:v>
                </c:pt>
                <c:pt idx="266">
                  <c:v>9.1463328302378333</c:v>
                </c:pt>
                <c:pt idx="267">
                  <c:v>9.3445505695928315</c:v>
                </c:pt>
                <c:pt idx="268">
                  <c:v>9.4861346691321167</c:v>
                </c:pt>
                <c:pt idx="269">
                  <c:v>9.5710851288556889</c:v>
                </c:pt>
                <c:pt idx="270">
                  <c:v>9.5994019487635462</c:v>
                </c:pt>
                <c:pt idx="271">
                  <c:v>10.109104707104972</c:v>
                </c:pt>
                <c:pt idx="272">
                  <c:v>10.13742152701283</c:v>
                </c:pt>
                <c:pt idx="273">
                  <c:v>10.13742152701283</c:v>
                </c:pt>
                <c:pt idx="274">
                  <c:v>10.194055166828544</c:v>
                </c:pt>
                <c:pt idx="275">
                  <c:v>10.194055166828544</c:v>
                </c:pt>
                <c:pt idx="276">
                  <c:v>10.279005626552115</c:v>
                </c:pt>
                <c:pt idx="277">
                  <c:v>10.33563926636783</c:v>
                </c:pt>
                <c:pt idx="278">
                  <c:v>10.590490645538543</c:v>
                </c:pt>
                <c:pt idx="279">
                  <c:v>10.873658844617113</c:v>
                </c:pt>
                <c:pt idx="280">
                  <c:v>10.930292484432828</c:v>
                </c:pt>
                <c:pt idx="281">
                  <c:v>10.930292484432828</c:v>
                </c:pt>
                <c:pt idx="282">
                  <c:v>10.986926124248543</c:v>
                </c:pt>
                <c:pt idx="283">
                  <c:v>11.411678422866398</c:v>
                </c:pt>
                <c:pt idx="284">
                  <c:v>11.723163441852826</c:v>
                </c:pt>
                <c:pt idx="285">
                  <c:v>11.779797081668539</c:v>
                </c:pt>
                <c:pt idx="286">
                  <c:v>12.006331640931396</c:v>
                </c:pt>
                <c:pt idx="287">
                  <c:v>12.062965280747111</c:v>
                </c:pt>
                <c:pt idx="288">
                  <c:v>12.176232560378539</c:v>
                </c:pt>
                <c:pt idx="289">
                  <c:v>12.176232560378539</c:v>
                </c:pt>
                <c:pt idx="290">
                  <c:v>12.402767119641394</c:v>
                </c:pt>
                <c:pt idx="291">
                  <c:v>12.487717579364967</c:v>
                </c:pt>
                <c:pt idx="292">
                  <c:v>12.487717579364967</c:v>
                </c:pt>
                <c:pt idx="293">
                  <c:v>12.74256895853568</c:v>
                </c:pt>
                <c:pt idx="294">
                  <c:v>12.855836238167107</c:v>
                </c:pt>
                <c:pt idx="295">
                  <c:v>12.912469877982822</c:v>
                </c:pt>
                <c:pt idx="296">
                  <c:v>13.42217263632425</c:v>
                </c:pt>
                <c:pt idx="297">
                  <c:v>13.620390375679248</c:v>
                </c:pt>
                <c:pt idx="298">
                  <c:v>13.761974475218535</c:v>
                </c:pt>
                <c:pt idx="299">
                  <c:v>13.790291295126391</c:v>
                </c:pt>
                <c:pt idx="300">
                  <c:v>13.846924934942106</c:v>
                </c:pt>
                <c:pt idx="301">
                  <c:v>13.931875394665676</c:v>
                </c:pt>
                <c:pt idx="302">
                  <c:v>14.186726773836391</c:v>
                </c:pt>
                <c:pt idx="303">
                  <c:v>14.243360413652104</c:v>
                </c:pt>
                <c:pt idx="304">
                  <c:v>14.469894972914961</c:v>
                </c:pt>
                <c:pt idx="305">
                  <c:v>14.583162252546389</c:v>
                </c:pt>
                <c:pt idx="306">
                  <c:v>14.611479072454246</c:v>
                </c:pt>
                <c:pt idx="307">
                  <c:v>14.838013631717104</c:v>
                </c:pt>
                <c:pt idx="308">
                  <c:v>14.922964091440674</c:v>
                </c:pt>
                <c:pt idx="309">
                  <c:v>15.177815470611387</c:v>
                </c:pt>
                <c:pt idx="310">
                  <c:v>15.489300489597815</c:v>
                </c:pt>
                <c:pt idx="311">
                  <c:v>15.54593412941353</c:v>
                </c:pt>
                <c:pt idx="312">
                  <c:v>15.687518228952815</c:v>
                </c:pt>
                <c:pt idx="313">
                  <c:v>16.282171447017813</c:v>
                </c:pt>
                <c:pt idx="314">
                  <c:v>16.4237555465571</c:v>
                </c:pt>
                <c:pt idx="315">
                  <c:v>16.565339646096383</c:v>
                </c:pt>
                <c:pt idx="316">
                  <c:v>16.70692374563567</c:v>
                </c:pt>
                <c:pt idx="317">
                  <c:v>16.820191025267096</c:v>
                </c:pt>
                <c:pt idx="318">
                  <c:v>17.216626503977096</c:v>
                </c:pt>
                <c:pt idx="319">
                  <c:v>17.273260143792811</c:v>
                </c:pt>
                <c:pt idx="320">
                  <c:v>17.669695622502811</c:v>
                </c:pt>
                <c:pt idx="321">
                  <c:v>18.32098248038352</c:v>
                </c:pt>
                <c:pt idx="322">
                  <c:v>19.057219797987806</c:v>
                </c:pt>
                <c:pt idx="323">
                  <c:v>19.538605736421374</c:v>
                </c:pt>
                <c:pt idx="324">
                  <c:v>20.104942134578518</c:v>
                </c:pt>
                <c:pt idx="325">
                  <c:v>21.605733589694943</c:v>
                </c:pt>
                <c:pt idx="326">
                  <c:v>21.6340504096028</c:v>
                </c:pt>
                <c:pt idx="327">
                  <c:v>22.257020447575655</c:v>
                </c:pt>
                <c:pt idx="328">
                  <c:v>22.540188646654226</c:v>
                </c:pt>
                <c:pt idx="329">
                  <c:v>22.625139106377794</c:v>
                </c:pt>
                <c:pt idx="330">
                  <c:v>22.681772746193509</c:v>
                </c:pt>
                <c:pt idx="331">
                  <c:v>24.125930561494222</c:v>
                </c:pt>
                <c:pt idx="332">
                  <c:v>24.239197841125648</c:v>
                </c:pt>
                <c:pt idx="333">
                  <c:v>24.465732400388504</c:v>
                </c:pt>
                <c:pt idx="334">
                  <c:v>24.692266959651363</c:v>
                </c:pt>
                <c:pt idx="335">
                  <c:v>25.428504277255644</c:v>
                </c:pt>
                <c:pt idx="336">
                  <c:v>25.739989296242072</c:v>
                </c:pt>
                <c:pt idx="337">
                  <c:v>25.853256575873502</c:v>
                </c:pt>
                <c:pt idx="338">
                  <c:v>26.023157495320643</c:v>
                </c:pt>
                <c:pt idx="339">
                  <c:v>26.674444353201356</c:v>
                </c:pt>
                <c:pt idx="340">
                  <c:v>26.759394812924928</c:v>
                </c:pt>
                <c:pt idx="341">
                  <c:v>31.714838296799915</c:v>
                </c:pt>
                <c:pt idx="342">
                  <c:v>31.998006495878485</c:v>
                </c:pt>
                <c:pt idx="343">
                  <c:v>32.564342894035626</c:v>
                </c:pt>
                <c:pt idx="344">
                  <c:v>35.679193083899904</c:v>
                </c:pt>
                <c:pt idx="345">
                  <c:v>36.811865880214185</c:v>
                </c:pt>
                <c:pt idx="346">
                  <c:v>37.944538676528467</c:v>
                </c:pt>
                <c:pt idx="347">
                  <c:v>38.227706875607041</c:v>
                </c:pt>
                <c:pt idx="348">
                  <c:v>40.209884269157037</c:v>
                </c:pt>
                <c:pt idx="349">
                  <c:v>43.041566259942741</c:v>
                </c:pt>
                <c:pt idx="350">
                  <c:v>43.607902658099881</c:v>
                </c:pt>
                <c:pt idx="351">
                  <c:v>45.306911852571304</c:v>
                </c:pt>
                <c:pt idx="352">
                  <c:v>46.439584648885592</c:v>
                </c:pt>
                <c:pt idx="353">
                  <c:v>50.403939435985578</c:v>
                </c:pt>
                <c:pt idx="354">
                  <c:v>51.819780431378433</c:v>
                </c:pt>
                <c:pt idx="355">
                  <c:v>53.235621426771282</c:v>
                </c:pt>
                <c:pt idx="356">
                  <c:v>68.526704177014096</c:v>
                </c:pt>
                <c:pt idx="357">
                  <c:v>73.057395362271237</c:v>
                </c:pt>
                <c:pt idx="358">
                  <c:v>76.172245552135507</c:v>
                </c:pt>
                <c:pt idx="359">
                  <c:v>90.330655506064048</c:v>
                </c:pt>
                <c:pt idx="360">
                  <c:v>94.295010293164026</c:v>
                </c:pt>
                <c:pt idx="361">
                  <c:v>95.144514890399748</c:v>
                </c:pt>
                <c:pt idx="362">
                  <c:v>119.49698001115682</c:v>
                </c:pt>
                <c:pt idx="363">
                  <c:v>131.10687617337823</c:v>
                </c:pt>
                <c:pt idx="364">
                  <c:v>154.04350029874243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6A7F-4C84-91A5-9F7D7AC60ADB}"/>
            </c:ext>
          </c:extLst>
        </c:ser>
        <c:ser>
          <c:idx val="2"/>
          <c:order val="1"/>
          <c:tx>
            <c:v>2000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'2000 FD Curve'!$D$2:$D$367</c:f>
              <c:numCache>
                <c:formatCode>General</c:formatCode>
                <c:ptCount val="366"/>
                <c:pt idx="0">
                  <c:v>99.04632152588556</c:v>
                </c:pt>
                <c:pt idx="1">
                  <c:v>99.04632152588556</c:v>
                </c:pt>
                <c:pt idx="2">
                  <c:v>99.04632152588556</c:v>
                </c:pt>
                <c:pt idx="3">
                  <c:v>99.04632152588556</c:v>
                </c:pt>
                <c:pt idx="4">
                  <c:v>99.04632152588556</c:v>
                </c:pt>
                <c:pt idx="5">
                  <c:v>99.04632152588556</c:v>
                </c:pt>
                <c:pt idx="6">
                  <c:v>97.68392370572208</c:v>
                </c:pt>
                <c:pt idx="7">
                  <c:v>97.68392370572208</c:v>
                </c:pt>
                <c:pt idx="8">
                  <c:v>97.68392370572208</c:v>
                </c:pt>
                <c:pt idx="9">
                  <c:v>97.68392370572208</c:v>
                </c:pt>
                <c:pt idx="10">
                  <c:v>95.231607629427799</c:v>
                </c:pt>
                <c:pt idx="11">
                  <c:v>95.231607629427799</c:v>
                </c:pt>
                <c:pt idx="12">
                  <c:v>95.231607629427799</c:v>
                </c:pt>
                <c:pt idx="13">
                  <c:v>95.231607629427799</c:v>
                </c:pt>
                <c:pt idx="14">
                  <c:v>95.231607629427799</c:v>
                </c:pt>
                <c:pt idx="15">
                  <c:v>95.231607629427799</c:v>
                </c:pt>
                <c:pt idx="16">
                  <c:v>95.231607629427799</c:v>
                </c:pt>
                <c:pt idx="17">
                  <c:v>95.231607629427799</c:v>
                </c:pt>
                <c:pt idx="18">
                  <c:v>95.231607629427799</c:v>
                </c:pt>
                <c:pt idx="19">
                  <c:v>95.231607629427799</c:v>
                </c:pt>
                <c:pt idx="20">
                  <c:v>95.231607629427799</c:v>
                </c:pt>
                <c:pt idx="21">
                  <c:v>95.231607629427799</c:v>
                </c:pt>
                <c:pt idx="22">
                  <c:v>95.231607629427799</c:v>
                </c:pt>
                <c:pt idx="23">
                  <c:v>95.231607629427799</c:v>
                </c:pt>
                <c:pt idx="24">
                  <c:v>91.689373297002732</c:v>
                </c:pt>
                <c:pt idx="25">
                  <c:v>91.689373297002732</c:v>
                </c:pt>
                <c:pt idx="26">
                  <c:v>91.689373297002732</c:v>
                </c:pt>
                <c:pt idx="27">
                  <c:v>91.689373297002732</c:v>
                </c:pt>
                <c:pt idx="28">
                  <c:v>91.689373297002732</c:v>
                </c:pt>
                <c:pt idx="29">
                  <c:v>91.689373297002732</c:v>
                </c:pt>
                <c:pt idx="30">
                  <c:v>91.689373297002732</c:v>
                </c:pt>
                <c:pt idx="31">
                  <c:v>91.689373297002732</c:v>
                </c:pt>
                <c:pt idx="32">
                  <c:v>91.689373297002732</c:v>
                </c:pt>
                <c:pt idx="33">
                  <c:v>91.689373297002732</c:v>
                </c:pt>
                <c:pt idx="34">
                  <c:v>91.689373297002732</c:v>
                </c:pt>
                <c:pt idx="35">
                  <c:v>91.689373297002732</c:v>
                </c:pt>
                <c:pt idx="36">
                  <c:v>89.64577656675749</c:v>
                </c:pt>
                <c:pt idx="37">
                  <c:v>89.64577656675749</c:v>
                </c:pt>
                <c:pt idx="38">
                  <c:v>89.64577656675749</c:v>
                </c:pt>
                <c:pt idx="39">
                  <c:v>87.465940054495917</c:v>
                </c:pt>
                <c:pt idx="40">
                  <c:v>87.465940054495917</c:v>
                </c:pt>
                <c:pt idx="41">
                  <c:v>87.465940054495917</c:v>
                </c:pt>
                <c:pt idx="42">
                  <c:v>87.465940054495917</c:v>
                </c:pt>
                <c:pt idx="43">
                  <c:v>87.465940054495917</c:v>
                </c:pt>
                <c:pt idx="44">
                  <c:v>87.465940054495917</c:v>
                </c:pt>
                <c:pt idx="45">
                  <c:v>87.465940054495917</c:v>
                </c:pt>
                <c:pt idx="46">
                  <c:v>87.465940054495917</c:v>
                </c:pt>
                <c:pt idx="47">
                  <c:v>87.465940054495917</c:v>
                </c:pt>
                <c:pt idx="48">
                  <c:v>87.465940054495917</c:v>
                </c:pt>
                <c:pt idx="49">
                  <c:v>87.465940054495917</c:v>
                </c:pt>
                <c:pt idx="50">
                  <c:v>87.465940054495917</c:v>
                </c:pt>
                <c:pt idx="51">
                  <c:v>87.465940054495917</c:v>
                </c:pt>
                <c:pt idx="52">
                  <c:v>84.741144414168929</c:v>
                </c:pt>
                <c:pt idx="53">
                  <c:v>84.741144414168929</c:v>
                </c:pt>
                <c:pt idx="54">
                  <c:v>84.741144414168929</c:v>
                </c:pt>
                <c:pt idx="55">
                  <c:v>84.741144414168929</c:v>
                </c:pt>
                <c:pt idx="56">
                  <c:v>84.741144414168929</c:v>
                </c:pt>
                <c:pt idx="57">
                  <c:v>84.741144414168929</c:v>
                </c:pt>
                <c:pt idx="58">
                  <c:v>84.741144414168929</c:v>
                </c:pt>
                <c:pt idx="59">
                  <c:v>83.106267029972742</c:v>
                </c:pt>
                <c:pt idx="60">
                  <c:v>83.106267029972742</c:v>
                </c:pt>
                <c:pt idx="61">
                  <c:v>83.106267029972742</c:v>
                </c:pt>
                <c:pt idx="62">
                  <c:v>83.106267029972742</c:v>
                </c:pt>
                <c:pt idx="63">
                  <c:v>83.106267029972742</c:v>
                </c:pt>
                <c:pt idx="64">
                  <c:v>81.335149863760208</c:v>
                </c:pt>
                <c:pt idx="65">
                  <c:v>81.335149863760208</c:v>
                </c:pt>
                <c:pt idx="66">
                  <c:v>81.335149863760208</c:v>
                </c:pt>
                <c:pt idx="67">
                  <c:v>81.335149863760208</c:v>
                </c:pt>
                <c:pt idx="68">
                  <c:v>81.335149863760208</c:v>
                </c:pt>
                <c:pt idx="69">
                  <c:v>81.335149863760208</c:v>
                </c:pt>
                <c:pt idx="70">
                  <c:v>81.335149863760208</c:v>
                </c:pt>
                <c:pt idx="71">
                  <c:v>81.335149863760208</c:v>
                </c:pt>
                <c:pt idx="72">
                  <c:v>79.700272479564021</c:v>
                </c:pt>
                <c:pt idx="73">
                  <c:v>79.700272479564021</c:v>
                </c:pt>
                <c:pt idx="74">
                  <c:v>79.700272479564021</c:v>
                </c:pt>
                <c:pt idx="75">
                  <c:v>79.700272479564021</c:v>
                </c:pt>
                <c:pt idx="76">
                  <c:v>78.337874659400541</c:v>
                </c:pt>
                <c:pt idx="77">
                  <c:v>78.337874659400541</c:v>
                </c:pt>
                <c:pt idx="78">
                  <c:v>78.337874659400541</c:v>
                </c:pt>
                <c:pt idx="79">
                  <c:v>78.337874659400541</c:v>
                </c:pt>
                <c:pt idx="80">
                  <c:v>78.337874659400541</c:v>
                </c:pt>
                <c:pt idx="81">
                  <c:v>78.337874659400541</c:v>
                </c:pt>
                <c:pt idx="82">
                  <c:v>75.613079019073567</c:v>
                </c:pt>
                <c:pt idx="83">
                  <c:v>75.613079019073567</c:v>
                </c:pt>
                <c:pt idx="84">
                  <c:v>75.613079019073567</c:v>
                </c:pt>
                <c:pt idx="85">
                  <c:v>75.613079019073567</c:v>
                </c:pt>
                <c:pt idx="86">
                  <c:v>75.613079019073567</c:v>
                </c:pt>
                <c:pt idx="87">
                  <c:v>75.613079019073567</c:v>
                </c:pt>
                <c:pt idx="88">
                  <c:v>75.613079019073567</c:v>
                </c:pt>
                <c:pt idx="89">
                  <c:v>75.613079019073567</c:v>
                </c:pt>
                <c:pt idx="90">
                  <c:v>75.613079019073567</c:v>
                </c:pt>
                <c:pt idx="91">
                  <c:v>75.613079019073567</c:v>
                </c:pt>
                <c:pt idx="92">
                  <c:v>75.613079019073567</c:v>
                </c:pt>
                <c:pt idx="93">
                  <c:v>75.613079019073567</c:v>
                </c:pt>
                <c:pt idx="94">
                  <c:v>75.613079019073567</c:v>
                </c:pt>
                <c:pt idx="95">
                  <c:v>75.613079019073567</c:v>
                </c:pt>
                <c:pt idx="96">
                  <c:v>73.433242506811993</c:v>
                </c:pt>
                <c:pt idx="97">
                  <c:v>73.433242506811993</c:v>
                </c:pt>
                <c:pt idx="98">
                  <c:v>72.888283378746593</c:v>
                </c:pt>
                <c:pt idx="99">
                  <c:v>72.888283378746593</c:v>
                </c:pt>
                <c:pt idx="100">
                  <c:v>72.343324250681192</c:v>
                </c:pt>
                <c:pt idx="101">
                  <c:v>72.343324250681192</c:v>
                </c:pt>
                <c:pt idx="102">
                  <c:v>71.798365122615806</c:v>
                </c:pt>
                <c:pt idx="103">
                  <c:v>71.798365122615806</c:v>
                </c:pt>
                <c:pt idx="104">
                  <c:v>71.389645776566752</c:v>
                </c:pt>
                <c:pt idx="105">
                  <c:v>71.117166212534059</c:v>
                </c:pt>
                <c:pt idx="106">
                  <c:v>70.572207084468658</c:v>
                </c:pt>
                <c:pt idx="107">
                  <c:v>70.572207084468658</c:v>
                </c:pt>
                <c:pt idx="108">
                  <c:v>70.572207084468658</c:v>
                </c:pt>
                <c:pt idx="109">
                  <c:v>69.891008174386926</c:v>
                </c:pt>
                <c:pt idx="110">
                  <c:v>69.891008174386926</c:v>
                </c:pt>
                <c:pt idx="111">
                  <c:v>69.073569482288832</c:v>
                </c:pt>
                <c:pt idx="112">
                  <c:v>69.073569482288832</c:v>
                </c:pt>
                <c:pt idx="113">
                  <c:v>69.073569482288832</c:v>
                </c:pt>
                <c:pt idx="114">
                  <c:v>69.073569482288832</c:v>
                </c:pt>
                <c:pt idx="115">
                  <c:v>68.392370572207085</c:v>
                </c:pt>
                <c:pt idx="116">
                  <c:v>67.983651226158031</c:v>
                </c:pt>
                <c:pt idx="117">
                  <c:v>67.983651226158031</c:v>
                </c:pt>
                <c:pt idx="118">
                  <c:v>67.166212534059937</c:v>
                </c:pt>
                <c:pt idx="119">
                  <c:v>67.166212534059937</c:v>
                </c:pt>
                <c:pt idx="120">
                  <c:v>67.166212534059937</c:v>
                </c:pt>
                <c:pt idx="121">
                  <c:v>67.166212534059937</c:v>
                </c:pt>
                <c:pt idx="122">
                  <c:v>65.258855585831071</c:v>
                </c:pt>
                <c:pt idx="123">
                  <c:v>65.258855585831071</c:v>
                </c:pt>
                <c:pt idx="124">
                  <c:v>65.258855585831071</c:v>
                </c:pt>
                <c:pt idx="125">
                  <c:v>65.258855585831071</c:v>
                </c:pt>
                <c:pt idx="126">
                  <c:v>65.258855585831071</c:v>
                </c:pt>
                <c:pt idx="127">
                  <c:v>65.258855585831071</c:v>
                </c:pt>
                <c:pt idx="128">
                  <c:v>65.258855585831071</c:v>
                </c:pt>
                <c:pt idx="129">
                  <c:v>65.258855585831071</c:v>
                </c:pt>
                <c:pt idx="130">
                  <c:v>65.258855585831071</c:v>
                </c:pt>
                <c:pt idx="131">
                  <c:v>65.258855585831071</c:v>
                </c:pt>
                <c:pt idx="132">
                  <c:v>63.079019073569484</c:v>
                </c:pt>
                <c:pt idx="133">
                  <c:v>63.079019073569484</c:v>
                </c:pt>
                <c:pt idx="134">
                  <c:v>63.079019073569484</c:v>
                </c:pt>
                <c:pt idx="135">
                  <c:v>63.079019073569484</c:v>
                </c:pt>
                <c:pt idx="136">
                  <c:v>63.079019073569484</c:v>
                </c:pt>
                <c:pt idx="137">
                  <c:v>63.079019073569484</c:v>
                </c:pt>
                <c:pt idx="138">
                  <c:v>61.98910081743869</c:v>
                </c:pt>
                <c:pt idx="139">
                  <c:v>61.98910081743869</c:v>
                </c:pt>
                <c:pt idx="140">
                  <c:v>61.307901907356943</c:v>
                </c:pt>
                <c:pt idx="141">
                  <c:v>61.307901907356943</c:v>
                </c:pt>
                <c:pt idx="142">
                  <c:v>61.307901907356943</c:v>
                </c:pt>
                <c:pt idx="143">
                  <c:v>60.762942779291549</c:v>
                </c:pt>
                <c:pt idx="144">
                  <c:v>60.217983651226156</c:v>
                </c:pt>
                <c:pt idx="145">
                  <c:v>60.217983651226156</c:v>
                </c:pt>
                <c:pt idx="146">
                  <c:v>60.217983651226156</c:v>
                </c:pt>
                <c:pt idx="147">
                  <c:v>59.67302452316077</c:v>
                </c:pt>
                <c:pt idx="148">
                  <c:v>59.400544959128062</c:v>
                </c:pt>
                <c:pt idx="149">
                  <c:v>59.128065395095362</c:v>
                </c:pt>
                <c:pt idx="150">
                  <c:v>58.855585831062676</c:v>
                </c:pt>
                <c:pt idx="151">
                  <c:v>58.583106267029969</c:v>
                </c:pt>
                <c:pt idx="152">
                  <c:v>58.310626702997268</c:v>
                </c:pt>
                <c:pt idx="153">
                  <c:v>58.038147138964582</c:v>
                </c:pt>
                <c:pt idx="154">
                  <c:v>57.765667574931875</c:v>
                </c:pt>
                <c:pt idx="155">
                  <c:v>57.493188010899189</c:v>
                </c:pt>
                <c:pt idx="156">
                  <c:v>57.220708446866489</c:v>
                </c:pt>
                <c:pt idx="157">
                  <c:v>56.948228882833781</c:v>
                </c:pt>
                <c:pt idx="158">
                  <c:v>56.675749318801095</c:v>
                </c:pt>
                <c:pt idx="159">
                  <c:v>56.267029972752049</c:v>
                </c:pt>
                <c:pt idx="160">
                  <c:v>56.267029972752049</c:v>
                </c:pt>
                <c:pt idx="161">
                  <c:v>55.722070844686641</c:v>
                </c:pt>
                <c:pt idx="162">
                  <c:v>55.722070844686641</c:v>
                </c:pt>
                <c:pt idx="163">
                  <c:v>55.313351498637594</c:v>
                </c:pt>
                <c:pt idx="164">
                  <c:v>54.768392370572208</c:v>
                </c:pt>
                <c:pt idx="165">
                  <c:v>54.768392370572208</c:v>
                </c:pt>
                <c:pt idx="166">
                  <c:v>54.768392370572208</c:v>
                </c:pt>
                <c:pt idx="167">
                  <c:v>54.223433242506815</c:v>
                </c:pt>
                <c:pt idx="168">
                  <c:v>53.678474114441421</c:v>
                </c:pt>
                <c:pt idx="169">
                  <c:v>53.678474114441421</c:v>
                </c:pt>
                <c:pt idx="170">
                  <c:v>53.678474114441421</c:v>
                </c:pt>
                <c:pt idx="171">
                  <c:v>53.133514986376021</c:v>
                </c:pt>
                <c:pt idx="172">
                  <c:v>52.724795640326974</c:v>
                </c:pt>
                <c:pt idx="173">
                  <c:v>52.724795640326974</c:v>
                </c:pt>
                <c:pt idx="174">
                  <c:v>52.043596730245234</c:v>
                </c:pt>
                <c:pt idx="175">
                  <c:v>52.043596730245234</c:v>
                </c:pt>
                <c:pt idx="176">
                  <c:v>52.043596730245234</c:v>
                </c:pt>
                <c:pt idx="177">
                  <c:v>51.498637602179841</c:v>
                </c:pt>
                <c:pt idx="178">
                  <c:v>51.089918256130794</c:v>
                </c:pt>
                <c:pt idx="179">
                  <c:v>51.089918256130794</c:v>
                </c:pt>
                <c:pt idx="180">
                  <c:v>50.681198910081747</c:v>
                </c:pt>
                <c:pt idx="181">
                  <c:v>50.136239782016347</c:v>
                </c:pt>
                <c:pt idx="182">
                  <c:v>50.136239782016347</c:v>
                </c:pt>
                <c:pt idx="183">
                  <c:v>50.136239782016347</c:v>
                </c:pt>
                <c:pt idx="184">
                  <c:v>49.4550408719346</c:v>
                </c:pt>
                <c:pt idx="185">
                  <c:v>49.4550408719346</c:v>
                </c:pt>
                <c:pt idx="186">
                  <c:v>48.910081743869213</c:v>
                </c:pt>
                <c:pt idx="187">
                  <c:v>48.910081743869213</c:v>
                </c:pt>
                <c:pt idx="188">
                  <c:v>48.365122615803813</c:v>
                </c:pt>
                <c:pt idx="189">
                  <c:v>48.365122615803813</c:v>
                </c:pt>
                <c:pt idx="190">
                  <c:v>47.956403269754766</c:v>
                </c:pt>
                <c:pt idx="191">
                  <c:v>47.683923705722073</c:v>
                </c:pt>
                <c:pt idx="192">
                  <c:v>47.275204359673026</c:v>
                </c:pt>
                <c:pt idx="193">
                  <c:v>47.275204359673026</c:v>
                </c:pt>
                <c:pt idx="194">
                  <c:v>46.866485013623979</c:v>
                </c:pt>
                <c:pt idx="195">
                  <c:v>46.594005449591279</c:v>
                </c:pt>
                <c:pt idx="196">
                  <c:v>46.321525885558586</c:v>
                </c:pt>
                <c:pt idx="197">
                  <c:v>46.049046321525886</c:v>
                </c:pt>
                <c:pt idx="198">
                  <c:v>45.776566757493185</c:v>
                </c:pt>
                <c:pt idx="199">
                  <c:v>45.504087193460492</c:v>
                </c:pt>
                <c:pt idx="200">
                  <c:v>45.231607629427792</c:v>
                </c:pt>
                <c:pt idx="201">
                  <c:v>44.959128065395092</c:v>
                </c:pt>
                <c:pt idx="202">
                  <c:v>44.686648501362399</c:v>
                </c:pt>
                <c:pt idx="203">
                  <c:v>44.277929155313352</c:v>
                </c:pt>
                <c:pt idx="204">
                  <c:v>44.277929155313352</c:v>
                </c:pt>
                <c:pt idx="205">
                  <c:v>43.732970027247958</c:v>
                </c:pt>
                <c:pt idx="206">
                  <c:v>43.732970027247958</c:v>
                </c:pt>
                <c:pt idx="207">
                  <c:v>43.324250681198912</c:v>
                </c:pt>
                <c:pt idx="208">
                  <c:v>43.051771117166211</c:v>
                </c:pt>
                <c:pt idx="209">
                  <c:v>42.779291553133511</c:v>
                </c:pt>
                <c:pt idx="210">
                  <c:v>42.506811989100818</c:v>
                </c:pt>
                <c:pt idx="211">
                  <c:v>42.234332425068125</c:v>
                </c:pt>
                <c:pt idx="212">
                  <c:v>41.961852861035418</c:v>
                </c:pt>
                <c:pt idx="213">
                  <c:v>41.689373297002724</c:v>
                </c:pt>
                <c:pt idx="214">
                  <c:v>41.280653950953678</c:v>
                </c:pt>
                <c:pt idx="215">
                  <c:v>41.280653950953678</c:v>
                </c:pt>
                <c:pt idx="216">
                  <c:v>40.871934604904631</c:v>
                </c:pt>
                <c:pt idx="217">
                  <c:v>40.599455040871938</c:v>
                </c:pt>
                <c:pt idx="218">
                  <c:v>40.326975476839237</c:v>
                </c:pt>
                <c:pt idx="219">
                  <c:v>40.054495912806537</c:v>
                </c:pt>
                <c:pt idx="220">
                  <c:v>39.782016348773844</c:v>
                </c:pt>
                <c:pt idx="221">
                  <c:v>39.509536784741144</c:v>
                </c:pt>
                <c:pt idx="222">
                  <c:v>39.237057220708451</c:v>
                </c:pt>
                <c:pt idx="223">
                  <c:v>38.96457765667575</c:v>
                </c:pt>
                <c:pt idx="224">
                  <c:v>38.555858310626704</c:v>
                </c:pt>
                <c:pt idx="225">
                  <c:v>38.555858310626704</c:v>
                </c:pt>
                <c:pt idx="226">
                  <c:v>38.147138964577657</c:v>
                </c:pt>
                <c:pt idx="227">
                  <c:v>37.73841961852861</c:v>
                </c:pt>
                <c:pt idx="228">
                  <c:v>37.73841961852861</c:v>
                </c:pt>
                <c:pt idx="229">
                  <c:v>37.329700272479563</c:v>
                </c:pt>
                <c:pt idx="230">
                  <c:v>36.920980926430516</c:v>
                </c:pt>
                <c:pt idx="231">
                  <c:v>36.920980926430516</c:v>
                </c:pt>
                <c:pt idx="232">
                  <c:v>36.51226158038147</c:v>
                </c:pt>
                <c:pt idx="233">
                  <c:v>36.103542234332423</c:v>
                </c:pt>
                <c:pt idx="234">
                  <c:v>36.103542234332423</c:v>
                </c:pt>
                <c:pt idx="235">
                  <c:v>35.694822888283376</c:v>
                </c:pt>
                <c:pt idx="236">
                  <c:v>35.286103542234329</c:v>
                </c:pt>
                <c:pt idx="237">
                  <c:v>35.286103542234329</c:v>
                </c:pt>
                <c:pt idx="238">
                  <c:v>34.877384196185282</c:v>
                </c:pt>
                <c:pt idx="239">
                  <c:v>34.468664850136236</c:v>
                </c:pt>
                <c:pt idx="240">
                  <c:v>34.468664850136236</c:v>
                </c:pt>
                <c:pt idx="241">
                  <c:v>34.059945504087189</c:v>
                </c:pt>
                <c:pt idx="242">
                  <c:v>33.651226158038142</c:v>
                </c:pt>
                <c:pt idx="243">
                  <c:v>33.651226158038142</c:v>
                </c:pt>
                <c:pt idx="244">
                  <c:v>33.242506811989102</c:v>
                </c:pt>
                <c:pt idx="245">
                  <c:v>32.970027247956402</c:v>
                </c:pt>
                <c:pt idx="246">
                  <c:v>32.697547683923709</c:v>
                </c:pt>
                <c:pt idx="247">
                  <c:v>32.288828337874662</c:v>
                </c:pt>
                <c:pt idx="248">
                  <c:v>32.288828337874662</c:v>
                </c:pt>
                <c:pt idx="249">
                  <c:v>31.880108991825612</c:v>
                </c:pt>
                <c:pt idx="250">
                  <c:v>31.607629427792915</c:v>
                </c:pt>
                <c:pt idx="251">
                  <c:v>31.062670299727518</c:v>
                </c:pt>
                <c:pt idx="252">
                  <c:v>31.062670299727518</c:v>
                </c:pt>
                <c:pt idx="253">
                  <c:v>31.062670299727518</c:v>
                </c:pt>
                <c:pt idx="254">
                  <c:v>30.517711171662125</c:v>
                </c:pt>
                <c:pt idx="255">
                  <c:v>30.245231607629432</c:v>
                </c:pt>
                <c:pt idx="256">
                  <c:v>29.972752043596728</c:v>
                </c:pt>
                <c:pt idx="257">
                  <c:v>29.700272479564031</c:v>
                </c:pt>
                <c:pt idx="258">
                  <c:v>29.427792915531338</c:v>
                </c:pt>
                <c:pt idx="259">
                  <c:v>29.155313351498634</c:v>
                </c:pt>
                <c:pt idx="260">
                  <c:v>28.882833787465938</c:v>
                </c:pt>
                <c:pt idx="261">
                  <c:v>28.610354223433244</c:v>
                </c:pt>
                <c:pt idx="262">
                  <c:v>28.337874659400548</c:v>
                </c:pt>
                <c:pt idx="263">
                  <c:v>28.065395095367844</c:v>
                </c:pt>
                <c:pt idx="264">
                  <c:v>27.792915531335151</c:v>
                </c:pt>
                <c:pt idx="265">
                  <c:v>27.520435967302454</c:v>
                </c:pt>
                <c:pt idx="266">
                  <c:v>27.247956403269757</c:v>
                </c:pt>
                <c:pt idx="267">
                  <c:v>26.975476839237057</c:v>
                </c:pt>
                <c:pt idx="268">
                  <c:v>26.702997275204361</c:v>
                </c:pt>
                <c:pt idx="269">
                  <c:v>26.430517711171664</c:v>
                </c:pt>
                <c:pt idx="270">
                  <c:v>26.158038147138964</c:v>
                </c:pt>
                <c:pt idx="271">
                  <c:v>25.885558583106267</c:v>
                </c:pt>
                <c:pt idx="272">
                  <c:v>25.61307901907357</c:v>
                </c:pt>
                <c:pt idx="273">
                  <c:v>25.340599455040874</c:v>
                </c:pt>
                <c:pt idx="274">
                  <c:v>25.068119891008173</c:v>
                </c:pt>
                <c:pt idx="275">
                  <c:v>24.795640326975477</c:v>
                </c:pt>
                <c:pt idx="276">
                  <c:v>24.52316076294278</c:v>
                </c:pt>
                <c:pt idx="277">
                  <c:v>24.250681198910083</c:v>
                </c:pt>
                <c:pt idx="278">
                  <c:v>23.978201634877383</c:v>
                </c:pt>
                <c:pt idx="279">
                  <c:v>23.56948228882834</c:v>
                </c:pt>
                <c:pt idx="280">
                  <c:v>23.56948228882834</c:v>
                </c:pt>
                <c:pt idx="281">
                  <c:v>23.160762942779293</c:v>
                </c:pt>
                <c:pt idx="282">
                  <c:v>22.888283378746593</c:v>
                </c:pt>
                <c:pt idx="283">
                  <c:v>22.615803814713896</c:v>
                </c:pt>
                <c:pt idx="284">
                  <c:v>22.343324250681199</c:v>
                </c:pt>
                <c:pt idx="285">
                  <c:v>22.070844686648503</c:v>
                </c:pt>
                <c:pt idx="286">
                  <c:v>21.798365122615802</c:v>
                </c:pt>
                <c:pt idx="287">
                  <c:v>21.525885558583106</c:v>
                </c:pt>
                <c:pt idx="288">
                  <c:v>21.253405994550409</c:v>
                </c:pt>
                <c:pt idx="289">
                  <c:v>20.980926430517709</c:v>
                </c:pt>
                <c:pt idx="290">
                  <c:v>20.708446866485016</c:v>
                </c:pt>
                <c:pt idx="291">
                  <c:v>20.435967302452315</c:v>
                </c:pt>
                <c:pt idx="292">
                  <c:v>20.163487738419619</c:v>
                </c:pt>
                <c:pt idx="293">
                  <c:v>19.891008174386922</c:v>
                </c:pt>
                <c:pt idx="294">
                  <c:v>19.482288828337875</c:v>
                </c:pt>
                <c:pt idx="295">
                  <c:v>19.482288828337875</c:v>
                </c:pt>
                <c:pt idx="296">
                  <c:v>19.073569482288828</c:v>
                </c:pt>
                <c:pt idx="297">
                  <c:v>18.801089918256132</c:v>
                </c:pt>
                <c:pt idx="298">
                  <c:v>18.528610354223432</c:v>
                </c:pt>
                <c:pt idx="299">
                  <c:v>18.256130790190735</c:v>
                </c:pt>
                <c:pt idx="300">
                  <c:v>17.983651226158038</c:v>
                </c:pt>
                <c:pt idx="301">
                  <c:v>17.711171662125341</c:v>
                </c:pt>
                <c:pt idx="302">
                  <c:v>17.438692098092641</c:v>
                </c:pt>
                <c:pt idx="303">
                  <c:v>17.029972752043594</c:v>
                </c:pt>
                <c:pt idx="304">
                  <c:v>17.029972752043594</c:v>
                </c:pt>
                <c:pt idx="305">
                  <c:v>16.621253405994551</c:v>
                </c:pt>
                <c:pt idx="306">
                  <c:v>16.348773841961854</c:v>
                </c:pt>
                <c:pt idx="307">
                  <c:v>16.076294277929154</c:v>
                </c:pt>
                <c:pt idx="308">
                  <c:v>15.803814713896458</c:v>
                </c:pt>
                <c:pt idx="309">
                  <c:v>15.531335149863759</c:v>
                </c:pt>
                <c:pt idx="310">
                  <c:v>15.258855585831062</c:v>
                </c:pt>
                <c:pt idx="311">
                  <c:v>14.986376021798364</c:v>
                </c:pt>
                <c:pt idx="312">
                  <c:v>14.713896457765669</c:v>
                </c:pt>
                <c:pt idx="313">
                  <c:v>14.441416893732969</c:v>
                </c:pt>
                <c:pt idx="314">
                  <c:v>14.168937329700274</c:v>
                </c:pt>
                <c:pt idx="315">
                  <c:v>13.896457765667575</c:v>
                </c:pt>
                <c:pt idx="316">
                  <c:v>13.623978201634879</c:v>
                </c:pt>
                <c:pt idx="317">
                  <c:v>13.35149863760218</c:v>
                </c:pt>
                <c:pt idx="318">
                  <c:v>13.079019073569482</c:v>
                </c:pt>
                <c:pt idx="319">
                  <c:v>12.806539509536785</c:v>
                </c:pt>
                <c:pt idx="320">
                  <c:v>12.534059945504087</c:v>
                </c:pt>
                <c:pt idx="321">
                  <c:v>12.26158038147139</c:v>
                </c:pt>
                <c:pt idx="322">
                  <c:v>11.989100817438691</c:v>
                </c:pt>
                <c:pt idx="323">
                  <c:v>11.716621253405995</c:v>
                </c:pt>
                <c:pt idx="324">
                  <c:v>11.444141689373296</c:v>
                </c:pt>
                <c:pt idx="325">
                  <c:v>11.1716621253406</c:v>
                </c:pt>
                <c:pt idx="326">
                  <c:v>10.899182561307901</c:v>
                </c:pt>
                <c:pt idx="327">
                  <c:v>10.626702997275205</c:v>
                </c:pt>
                <c:pt idx="328">
                  <c:v>10.354223433242508</c:v>
                </c:pt>
                <c:pt idx="329">
                  <c:v>10.081743869209809</c:v>
                </c:pt>
                <c:pt idx="330">
                  <c:v>9.8092643051771127</c:v>
                </c:pt>
                <c:pt idx="331">
                  <c:v>9.5367847411444142</c:v>
                </c:pt>
                <c:pt idx="332">
                  <c:v>9.2643051771117158</c:v>
                </c:pt>
                <c:pt idx="333">
                  <c:v>8.9918256130790191</c:v>
                </c:pt>
                <c:pt idx="334">
                  <c:v>8.7193460490463206</c:v>
                </c:pt>
                <c:pt idx="335">
                  <c:v>8.4468664850136239</c:v>
                </c:pt>
                <c:pt idx="336">
                  <c:v>8.1743869209809272</c:v>
                </c:pt>
                <c:pt idx="337">
                  <c:v>7.9019073569482288</c:v>
                </c:pt>
                <c:pt idx="338">
                  <c:v>7.6294277929155312</c:v>
                </c:pt>
                <c:pt idx="339">
                  <c:v>7.3569482288828345</c:v>
                </c:pt>
                <c:pt idx="340">
                  <c:v>7.0844686648501369</c:v>
                </c:pt>
                <c:pt idx="341">
                  <c:v>6.8119891008174394</c:v>
                </c:pt>
                <c:pt idx="342">
                  <c:v>6.5395095367847409</c:v>
                </c:pt>
                <c:pt idx="343">
                  <c:v>6.2670299727520433</c:v>
                </c:pt>
                <c:pt idx="344">
                  <c:v>5.8583106267029974</c:v>
                </c:pt>
                <c:pt idx="345">
                  <c:v>5.8583106267029974</c:v>
                </c:pt>
                <c:pt idx="346">
                  <c:v>5.4495912806539506</c:v>
                </c:pt>
                <c:pt idx="347">
                  <c:v>5.1771117166212539</c:v>
                </c:pt>
                <c:pt idx="348">
                  <c:v>4.9046321525885563</c:v>
                </c:pt>
                <c:pt idx="349">
                  <c:v>4.6321525885558579</c:v>
                </c:pt>
                <c:pt idx="350">
                  <c:v>4.3596730245231603</c:v>
                </c:pt>
                <c:pt idx="351">
                  <c:v>4.0871934604904636</c:v>
                </c:pt>
                <c:pt idx="352">
                  <c:v>3.8147138964577656</c:v>
                </c:pt>
                <c:pt idx="353">
                  <c:v>3.5422343324250685</c:v>
                </c:pt>
                <c:pt idx="354">
                  <c:v>3.1335149863760217</c:v>
                </c:pt>
                <c:pt idx="355">
                  <c:v>3.1335149863760217</c:v>
                </c:pt>
                <c:pt idx="356">
                  <c:v>2.7247956403269753</c:v>
                </c:pt>
                <c:pt idx="357">
                  <c:v>2.4523160762942782</c:v>
                </c:pt>
                <c:pt idx="358">
                  <c:v>2.1798365122615802</c:v>
                </c:pt>
                <c:pt idx="359">
                  <c:v>1.9073569482288828</c:v>
                </c:pt>
                <c:pt idx="360">
                  <c:v>1.6348773841961852</c:v>
                </c:pt>
                <c:pt idx="361">
                  <c:v>1.3623978201634876</c:v>
                </c:pt>
                <c:pt idx="362">
                  <c:v>1.0899182561307901</c:v>
                </c:pt>
                <c:pt idx="363">
                  <c:v>0.81743869209809261</c:v>
                </c:pt>
                <c:pt idx="364">
                  <c:v>0.54495912806539504</c:v>
                </c:pt>
                <c:pt idx="365">
                  <c:v>0.27247956403269752</c:v>
                </c:pt>
              </c:numCache>
            </c:numRef>
          </c:xVal>
          <c:yVal>
            <c:numRef>
              <c:f>'2000 FD Curve'!$B$2:$B$367</c:f>
              <c:numCache>
                <c:formatCode>General</c:formatCode>
                <c:ptCount val="366"/>
                <c:pt idx="0">
                  <c:v>0.39643547870999896</c:v>
                </c:pt>
                <c:pt idx="1">
                  <c:v>0.39643547870999896</c:v>
                </c:pt>
                <c:pt idx="2">
                  <c:v>0.39643547870999896</c:v>
                </c:pt>
                <c:pt idx="3">
                  <c:v>0.39643547870999896</c:v>
                </c:pt>
                <c:pt idx="4">
                  <c:v>0.39643547870999896</c:v>
                </c:pt>
                <c:pt idx="5">
                  <c:v>0.39643547870999896</c:v>
                </c:pt>
                <c:pt idx="6">
                  <c:v>0.42475229861785602</c:v>
                </c:pt>
                <c:pt idx="7">
                  <c:v>0.42475229861785602</c:v>
                </c:pt>
                <c:pt idx="8">
                  <c:v>0.42475229861785602</c:v>
                </c:pt>
                <c:pt idx="9">
                  <c:v>0.42475229861785602</c:v>
                </c:pt>
                <c:pt idx="10">
                  <c:v>0.45306911852571308</c:v>
                </c:pt>
                <c:pt idx="11">
                  <c:v>0.45306911852571308</c:v>
                </c:pt>
                <c:pt idx="12">
                  <c:v>0.45306911852571308</c:v>
                </c:pt>
                <c:pt idx="13">
                  <c:v>0.45306911852571308</c:v>
                </c:pt>
                <c:pt idx="14">
                  <c:v>0.45306911852571308</c:v>
                </c:pt>
                <c:pt idx="15">
                  <c:v>0.45306911852571308</c:v>
                </c:pt>
                <c:pt idx="16">
                  <c:v>0.45306911852571308</c:v>
                </c:pt>
                <c:pt idx="17">
                  <c:v>0.45306911852571308</c:v>
                </c:pt>
                <c:pt idx="18">
                  <c:v>0.45306911852571308</c:v>
                </c:pt>
                <c:pt idx="19">
                  <c:v>0.45306911852571308</c:v>
                </c:pt>
                <c:pt idx="20">
                  <c:v>0.45306911852571308</c:v>
                </c:pt>
                <c:pt idx="21">
                  <c:v>0.45306911852571308</c:v>
                </c:pt>
                <c:pt idx="22">
                  <c:v>0.45306911852571308</c:v>
                </c:pt>
                <c:pt idx="23">
                  <c:v>0.45306911852571308</c:v>
                </c:pt>
                <c:pt idx="24">
                  <c:v>0.48138593843357014</c:v>
                </c:pt>
                <c:pt idx="25">
                  <c:v>0.48138593843357014</c:v>
                </c:pt>
                <c:pt idx="26">
                  <c:v>0.48138593843357014</c:v>
                </c:pt>
                <c:pt idx="27">
                  <c:v>0.48138593843357014</c:v>
                </c:pt>
                <c:pt idx="28">
                  <c:v>0.48138593843357014</c:v>
                </c:pt>
                <c:pt idx="29">
                  <c:v>0.48138593843357014</c:v>
                </c:pt>
                <c:pt idx="30">
                  <c:v>0.48138593843357014</c:v>
                </c:pt>
                <c:pt idx="31">
                  <c:v>0.48138593843357014</c:v>
                </c:pt>
                <c:pt idx="32">
                  <c:v>0.48138593843357014</c:v>
                </c:pt>
                <c:pt idx="33">
                  <c:v>0.48138593843357014</c:v>
                </c:pt>
                <c:pt idx="34">
                  <c:v>0.48138593843357014</c:v>
                </c:pt>
                <c:pt idx="35">
                  <c:v>0.48138593843357014</c:v>
                </c:pt>
                <c:pt idx="36">
                  <c:v>0.5097027583414272</c:v>
                </c:pt>
                <c:pt idx="37">
                  <c:v>0.5097027583414272</c:v>
                </c:pt>
                <c:pt idx="38">
                  <c:v>0.5097027583414272</c:v>
                </c:pt>
                <c:pt idx="39">
                  <c:v>0.53801957824928426</c:v>
                </c:pt>
                <c:pt idx="40">
                  <c:v>0.53801957824928426</c:v>
                </c:pt>
                <c:pt idx="41">
                  <c:v>0.53801957824928426</c:v>
                </c:pt>
                <c:pt idx="42">
                  <c:v>0.53801957824928426</c:v>
                </c:pt>
                <c:pt idx="43">
                  <c:v>0.53801957824928426</c:v>
                </c:pt>
                <c:pt idx="44">
                  <c:v>0.53801957824928426</c:v>
                </c:pt>
                <c:pt idx="45">
                  <c:v>0.53801957824928426</c:v>
                </c:pt>
                <c:pt idx="46">
                  <c:v>0.53801957824928426</c:v>
                </c:pt>
                <c:pt idx="47">
                  <c:v>0.53801957824928426</c:v>
                </c:pt>
                <c:pt idx="48">
                  <c:v>0.53801957824928426</c:v>
                </c:pt>
                <c:pt idx="49">
                  <c:v>0.53801957824928426</c:v>
                </c:pt>
                <c:pt idx="50">
                  <c:v>0.53801957824928426</c:v>
                </c:pt>
                <c:pt idx="51">
                  <c:v>0.53801957824928426</c:v>
                </c:pt>
                <c:pt idx="52">
                  <c:v>0.56633639815714132</c:v>
                </c:pt>
                <c:pt idx="53">
                  <c:v>0.56633639815714132</c:v>
                </c:pt>
                <c:pt idx="54">
                  <c:v>0.56633639815714132</c:v>
                </c:pt>
                <c:pt idx="55">
                  <c:v>0.56633639815714132</c:v>
                </c:pt>
                <c:pt idx="56">
                  <c:v>0.56633639815714132</c:v>
                </c:pt>
                <c:pt idx="57">
                  <c:v>0.56633639815714132</c:v>
                </c:pt>
                <c:pt idx="58">
                  <c:v>0.56633639815714132</c:v>
                </c:pt>
                <c:pt idx="59">
                  <c:v>0.59465321806499838</c:v>
                </c:pt>
                <c:pt idx="60">
                  <c:v>0.59465321806499838</c:v>
                </c:pt>
                <c:pt idx="61">
                  <c:v>0.59465321806499838</c:v>
                </c:pt>
                <c:pt idx="62">
                  <c:v>0.59465321806499838</c:v>
                </c:pt>
                <c:pt idx="63">
                  <c:v>0.59465321806499838</c:v>
                </c:pt>
                <c:pt idx="64">
                  <c:v>0.62297003797285544</c:v>
                </c:pt>
                <c:pt idx="65">
                  <c:v>0.62297003797285544</c:v>
                </c:pt>
                <c:pt idx="66">
                  <c:v>0.62297003797285544</c:v>
                </c:pt>
                <c:pt idx="67">
                  <c:v>0.62297003797285544</c:v>
                </c:pt>
                <c:pt idx="68">
                  <c:v>0.62297003797285544</c:v>
                </c:pt>
                <c:pt idx="69">
                  <c:v>0.62297003797285544</c:v>
                </c:pt>
                <c:pt idx="70">
                  <c:v>0.62297003797285544</c:v>
                </c:pt>
                <c:pt idx="71">
                  <c:v>0.62297003797285544</c:v>
                </c:pt>
                <c:pt idx="72">
                  <c:v>0.6512868578807125</c:v>
                </c:pt>
                <c:pt idx="73">
                  <c:v>0.6512868578807125</c:v>
                </c:pt>
                <c:pt idx="74">
                  <c:v>0.6512868578807125</c:v>
                </c:pt>
                <c:pt idx="75">
                  <c:v>0.6512868578807125</c:v>
                </c:pt>
                <c:pt idx="76">
                  <c:v>0.67960367778856956</c:v>
                </c:pt>
                <c:pt idx="77">
                  <c:v>0.67960367778856956</c:v>
                </c:pt>
                <c:pt idx="78">
                  <c:v>0.67960367778856956</c:v>
                </c:pt>
                <c:pt idx="79">
                  <c:v>0.67960367778856956</c:v>
                </c:pt>
                <c:pt idx="80">
                  <c:v>0.67960367778856956</c:v>
                </c:pt>
                <c:pt idx="81">
                  <c:v>0.67960367778856956</c:v>
                </c:pt>
                <c:pt idx="82">
                  <c:v>0.70792049769642662</c:v>
                </c:pt>
                <c:pt idx="83">
                  <c:v>0.70792049769642662</c:v>
                </c:pt>
                <c:pt idx="84">
                  <c:v>0.70792049769642662</c:v>
                </c:pt>
                <c:pt idx="85">
                  <c:v>0.70792049769642662</c:v>
                </c:pt>
                <c:pt idx="86">
                  <c:v>0.70792049769642662</c:v>
                </c:pt>
                <c:pt idx="87">
                  <c:v>0.70792049769642662</c:v>
                </c:pt>
                <c:pt idx="88">
                  <c:v>0.70792049769642662</c:v>
                </c:pt>
                <c:pt idx="89">
                  <c:v>0.70792049769642662</c:v>
                </c:pt>
                <c:pt idx="90">
                  <c:v>0.70792049769642662</c:v>
                </c:pt>
                <c:pt idx="91">
                  <c:v>0.70792049769642662</c:v>
                </c:pt>
                <c:pt idx="92">
                  <c:v>0.70792049769642662</c:v>
                </c:pt>
                <c:pt idx="93">
                  <c:v>0.70792049769642662</c:v>
                </c:pt>
                <c:pt idx="94">
                  <c:v>0.70792049769642662</c:v>
                </c:pt>
                <c:pt idx="95">
                  <c:v>0.70792049769642662</c:v>
                </c:pt>
                <c:pt idx="96">
                  <c:v>0.73623731760428368</c:v>
                </c:pt>
                <c:pt idx="97">
                  <c:v>0.73623731760428368</c:v>
                </c:pt>
                <c:pt idx="98">
                  <c:v>0.76455413751214074</c:v>
                </c:pt>
                <c:pt idx="99">
                  <c:v>0.76455413751214074</c:v>
                </c:pt>
                <c:pt idx="100">
                  <c:v>0.79287095741999791</c:v>
                </c:pt>
                <c:pt idx="101">
                  <c:v>0.79287095741999791</c:v>
                </c:pt>
                <c:pt idx="102">
                  <c:v>0.84950459723571203</c:v>
                </c:pt>
                <c:pt idx="103">
                  <c:v>0.84950459723571203</c:v>
                </c:pt>
                <c:pt idx="104">
                  <c:v>0.87782141714356909</c:v>
                </c:pt>
                <c:pt idx="105">
                  <c:v>0.90613823705142615</c:v>
                </c:pt>
                <c:pt idx="106">
                  <c:v>0.93445505695928321</c:v>
                </c:pt>
                <c:pt idx="107">
                  <c:v>0.93445505695928321</c:v>
                </c:pt>
                <c:pt idx="108">
                  <c:v>0.93445505695928321</c:v>
                </c:pt>
                <c:pt idx="109">
                  <c:v>0.96277187686714027</c:v>
                </c:pt>
                <c:pt idx="110">
                  <c:v>0.96277187686714027</c:v>
                </c:pt>
                <c:pt idx="111">
                  <c:v>0.99108869677499734</c:v>
                </c:pt>
                <c:pt idx="112">
                  <c:v>0.99108869677499734</c:v>
                </c:pt>
                <c:pt idx="113">
                  <c:v>0.99108869677499734</c:v>
                </c:pt>
                <c:pt idx="114">
                  <c:v>0.99108869677499734</c:v>
                </c:pt>
                <c:pt idx="115">
                  <c:v>1.0194055166828544</c:v>
                </c:pt>
                <c:pt idx="116">
                  <c:v>1.0477223365907116</c:v>
                </c:pt>
                <c:pt idx="117">
                  <c:v>1.0477223365907116</c:v>
                </c:pt>
                <c:pt idx="118">
                  <c:v>1.0760391564985685</c:v>
                </c:pt>
                <c:pt idx="119">
                  <c:v>1.0760391564985685</c:v>
                </c:pt>
                <c:pt idx="120">
                  <c:v>1.0760391564985685</c:v>
                </c:pt>
                <c:pt idx="121">
                  <c:v>1.0760391564985685</c:v>
                </c:pt>
                <c:pt idx="122">
                  <c:v>1.1043559764064257</c:v>
                </c:pt>
                <c:pt idx="123">
                  <c:v>1.1043559764064257</c:v>
                </c:pt>
                <c:pt idx="124">
                  <c:v>1.1043559764064257</c:v>
                </c:pt>
                <c:pt idx="125">
                  <c:v>1.1043559764064257</c:v>
                </c:pt>
                <c:pt idx="126">
                  <c:v>1.1043559764064257</c:v>
                </c:pt>
                <c:pt idx="127">
                  <c:v>1.1043559764064257</c:v>
                </c:pt>
                <c:pt idx="128">
                  <c:v>1.1043559764064257</c:v>
                </c:pt>
                <c:pt idx="129">
                  <c:v>1.1043559764064257</c:v>
                </c:pt>
                <c:pt idx="130">
                  <c:v>1.1043559764064257</c:v>
                </c:pt>
                <c:pt idx="131">
                  <c:v>1.1043559764064257</c:v>
                </c:pt>
                <c:pt idx="132">
                  <c:v>1.1326727963142826</c:v>
                </c:pt>
                <c:pt idx="133">
                  <c:v>1.1326727963142826</c:v>
                </c:pt>
                <c:pt idx="134">
                  <c:v>1.1326727963142826</c:v>
                </c:pt>
                <c:pt idx="135">
                  <c:v>1.1326727963142826</c:v>
                </c:pt>
                <c:pt idx="136">
                  <c:v>1.1326727963142826</c:v>
                </c:pt>
                <c:pt idx="137">
                  <c:v>1.1326727963142826</c:v>
                </c:pt>
                <c:pt idx="138">
                  <c:v>1.1609896162221398</c:v>
                </c:pt>
                <c:pt idx="139">
                  <c:v>1.1609896162221398</c:v>
                </c:pt>
                <c:pt idx="140">
                  <c:v>1.2176232560378539</c:v>
                </c:pt>
                <c:pt idx="141">
                  <c:v>1.2176232560378539</c:v>
                </c:pt>
                <c:pt idx="142">
                  <c:v>1.2176232560378539</c:v>
                </c:pt>
                <c:pt idx="143">
                  <c:v>1.2459400759457109</c:v>
                </c:pt>
                <c:pt idx="144">
                  <c:v>1.2742568958535681</c:v>
                </c:pt>
                <c:pt idx="145">
                  <c:v>1.2742568958535681</c:v>
                </c:pt>
                <c:pt idx="146">
                  <c:v>1.2742568958535681</c:v>
                </c:pt>
                <c:pt idx="147">
                  <c:v>1.302573715761425</c:v>
                </c:pt>
                <c:pt idx="148">
                  <c:v>1.3308905356692822</c:v>
                </c:pt>
                <c:pt idx="149">
                  <c:v>1.3875241754849963</c:v>
                </c:pt>
                <c:pt idx="150">
                  <c:v>1.4158409953928532</c:v>
                </c:pt>
                <c:pt idx="151">
                  <c:v>1.4441578153007104</c:v>
                </c:pt>
                <c:pt idx="152">
                  <c:v>1.5574250949321387</c:v>
                </c:pt>
                <c:pt idx="153">
                  <c:v>1.5857419148399958</c:v>
                </c:pt>
                <c:pt idx="154">
                  <c:v>1.6423755546557099</c:v>
                </c:pt>
                <c:pt idx="155">
                  <c:v>1.6990091944714241</c:v>
                </c:pt>
                <c:pt idx="156">
                  <c:v>1.7839596541949951</c:v>
                </c:pt>
                <c:pt idx="157">
                  <c:v>1.8972269338264234</c:v>
                </c:pt>
                <c:pt idx="158">
                  <c:v>2.0104942134578518</c:v>
                </c:pt>
                <c:pt idx="159">
                  <c:v>2.0388110333657088</c:v>
                </c:pt>
                <c:pt idx="160">
                  <c:v>2.0388110333657088</c:v>
                </c:pt>
                <c:pt idx="161">
                  <c:v>2.0671278532735657</c:v>
                </c:pt>
                <c:pt idx="162">
                  <c:v>2.0671278532735657</c:v>
                </c:pt>
                <c:pt idx="163">
                  <c:v>2.0954446731814231</c:v>
                </c:pt>
                <c:pt idx="164">
                  <c:v>2.180395132904994</c:v>
                </c:pt>
                <c:pt idx="165">
                  <c:v>2.180395132904994</c:v>
                </c:pt>
                <c:pt idx="166">
                  <c:v>2.180395132904994</c:v>
                </c:pt>
                <c:pt idx="167">
                  <c:v>2.2087119528128514</c:v>
                </c:pt>
                <c:pt idx="168">
                  <c:v>2.2370287727207083</c:v>
                </c:pt>
                <c:pt idx="169">
                  <c:v>2.2370287727207083</c:v>
                </c:pt>
                <c:pt idx="170">
                  <c:v>2.2370287727207083</c:v>
                </c:pt>
                <c:pt idx="171">
                  <c:v>2.2936624125364222</c:v>
                </c:pt>
                <c:pt idx="172">
                  <c:v>2.3219792324442796</c:v>
                </c:pt>
                <c:pt idx="173">
                  <c:v>2.3219792324442796</c:v>
                </c:pt>
                <c:pt idx="174">
                  <c:v>2.3502960523521366</c:v>
                </c:pt>
                <c:pt idx="175">
                  <c:v>2.3502960523521366</c:v>
                </c:pt>
                <c:pt idx="176">
                  <c:v>2.3502960523521366</c:v>
                </c:pt>
                <c:pt idx="177">
                  <c:v>2.3786128722599935</c:v>
                </c:pt>
                <c:pt idx="178">
                  <c:v>2.4352465120757079</c:v>
                </c:pt>
                <c:pt idx="179">
                  <c:v>2.4352465120757079</c:v>
                </c:pt>
                <c:pt idx="180">
                  <c:v>2.4635633319835648</c:v>
                </c:pt>
                <c:pt idx="181">
                  <c:v>2.5201969717992787</c:v>
                </c:pt>
                <c:pt idx="182">
                  <c:v>2.5201969717992787</c:v>
                </c:pt>
                <c:pt idx="183">
                  <c:v>2.5201969717992787</c:v>
                </c:pt>
                <c:pt idx="184">
                  <c:v>2.5485137917071361</c:v>
                </c:pt>
                <c:pt idx="185">
                  <c:v>2.5485137917071361</c:v>
                </c:pt>
                <c:pt idx="186">
                  <c:v>2.60514743152285</c:v>
                </c:pt>
                <c:pt idx="187">
                  <c:v>2.60514743152285</c:v>
                </c:pt>
                <c:pt idx="188">
                  <c:v>2.6334642514307074</c:v>
                </c:pt>
                <c:pt idx="189">
                  <c:v>2.6334642514307074</c:v>
                </c:pt>
                <c:pt idx="190">
                  <c:v>2.6900978912464213</c:v>
                </c:pt>
                <c:pt idx="191">
                  <c:v>2.7184147111542782</c:v>
                </c:pt>
                <c:pt idx="192">
                  <c:v>2.7467315310621356</c:v>
                </c:pt>
                <c:pt idx="193">
                  <c:v>2.7467315310621356</c:v>
                </c:pt>
                <c:pt idx="194">
                  <c:v>2.7750483509699926</c:v>
                </c:pt>
                <c:pt idx="195">
                  <c:v>2.8033651708778495</c:v>
                </c:pt>
                <c:pt idx="196">
                  <c:v>2.8316819907857065</c:v>
                </c:pt>
                <c:pt idx="197">
                  <c:v>2.8599988106935639</c:v>
                </c:pt>
                <c:pt idx="198">
                  <c:v>2.8883156306014208</c:v>
                </c:pt>
                <c:pt idx="199">
                  <c:v>2.9732660903249921</c:v>
                </c:pt>
                <c:pt idx="200">
                  <c:v>3.0865333699564204</c:v>
                </c:pt>
                <c:pt idx="201">
                  <c:v>3.1431670097721343</c:v>
                </c:pt>
                <c:pt idx="202">
                  <c:v>3.1714838296799917</c:v>
                </c:pt>
                <c:pt idx="203">
                  <c:v>3.1998006495878486</c:v>
                </c:pt>
                <c:pt idx="204">
                  <c:v>3.1998006495878486</c:v>
                </c:pt>
                <c:pt idx="205">
                  <c:v>3.2281174694957055</c:v>
                </c:pt>
                <c:pt idx="206">
                  <c:v>3.2281174694957055</c:v>
                </c:pt>
                <c:pt idx="207">
                  <c:v>3.2847511093114199</c:v>
                </c:pt>
                <c:pt idx="208">
                  <c:v>3.3130679292192768</c:v>
                </c:pt>
                <c:pt idx="209">
                  <c:v>3.3413847491271338</c:v>
                </c:pt>
                <c:pt idx="210">
                  <c:v>3.454652028758562</c:v>
                </c:pt>
                <c:pt idx="211">
                  <c:v>3.482968848666419</c:v>
                </c:pt>
                <c:pt idx="212">
                  <c:v>3.5962361282978472</c:v>
                </c:pt>
                <c:pt idx="213">
                  <c:v>3.6528697681135616</c:v>
                </c:pt>
                <c:pt idx="214">
                  <c:v>3.6811865880214185</c:v>
                </c:pt>
                <c:pt idx="215">
                  <c:v>3.6811865880214185</c:v>
                </c:pt>
                <c:pt idx="216">
                  <c:v>3.7095034079292759</c:v>
                </c:pt>
                <c:pt idx="217">
                  <c:v>3.7661370477449898</c:v>
                </c:pt>
                <c:pt idx="218">
                  <c:v>3.8227706875607042</c:v>
                </c:pt>
                <c:pt idx="219">
                  <c:v>3.9360379671921324</c:v>
                </c:pt>
                <c:pt idx="220">
                  <c:v>3.9643547870999893</c:v>
                </c:pt>
                <c:pt idx="221">
                  <c:v>4.0209884269157037</c:v>
                </c:pt>
                <c:pt idx="222">
                  <c:v>4.1625725264549889</c:v>
                </c:pt>
                <c:pt idx="223">
                  <c:v>4.1908893463628463</c:v>
                </c:pt>
                <c:pt idx="224">
                  <c:v>4.2475229861785602</c:v>
                </c:pt>
                <c:pt idx="225">
                  <c:v>4.2475229861785602</c:v>
                </c:pt>
                <c:pt idx="226">
                  <c:v>4.360790265809988</c:v>
                </c:pt>
                <c:pt idx="227">
                  <c:v>4.3891070857178454</c:v>
                </c:pt>
                <c:pt idx="228">
                  <c:v>4.3891070857178454</c:v>
                </c:pt>
                <c:pt idx="229">
                  <c:v>4.5306911852571305</c:v>
                </c:pt>
                <c:pt idx="230">
                  <c:v>4.5590080051649879</c:v>
                </c:pt>
                <c:pt idx="231">
                  <c:v>4.5590080051649879</c:v>
                </c:pt>
                <c:pt idx="232">
                  <c:v>4.5873248250728444</c:v>
                </c:pt>
                <c:pt idx="233">
                  <c:v>4.8704930241514157</c:v>
                </c:pt>
                <c:pt idx="234">
                  <c:v>4.8704930241514157</c:v>
                </c:pt>
                <c:pt idx="235">
                  <c:v>4.9271266639671296</c:v>
                </c:pt>
                <c:pt idx="236">
                  <c:v>4.955443483874987</c:v>
                </c:pt>
                <c:pt idx="237">
                  <c:v>4.955443483874987</c:v>
                </c:pt>
                <c:pt idx="238">
                  <c:v>5.0120771236907009</c:v>
                </c:pt>
                <c:pt idx="239">
                  <c:v>5.0403939435985574</c:v>
                </c:pt>
                <c:pt idx="240">
                  <c:v>5.0403939435985574</c:v>
                </c:pt>
                <c:pt idx="241">
                  <c:v>5.1819780431378435</c:v>
                </c:pt>
                <c:pt idx="242">
                  <c:v>5.2386116829535574</c:v>
                </c:pt>
                <c:pt idx="243">
                  <c:v>5.2386116829535574</c:v>
                </c:pt>
                <c:pt idx="244">
                  <c:v>5.3801957824928426</c:v>
                </c:pt>
                <c:pt idx="245">
                  <c:v>5.5217798820321278</c:v>
                </c:pt>
                <c:pt idx="246">
                  <c:v>5.5500967019399852</c:v>
                </c:pt>
                <c:pt idx="247">
                  <c:v>5.5784135218478417</c:v>
                </c:pt>
                <c:pt idx="248">
                  <c:v>5.5784135218478417</c:v>
                </c:pt>
                <c:pt idx="249">
                  <c:v>5.6067303417556991</c:v>
                </c:pt>
                <c:pt idx="250">
                  <c:v>5.7483144412949843</c:v>
                </c:pt>
                <c:pt idx="251">
                  <c:v>5.8332649010185555</c:v>
                </c:pt>
                <c:pt idx="252">
                  <c:v>5.8332649010185555</c:v>
                </c:pt>
                <c:pt idx="253">
                  <c:v>5.8332649010185555</c:v>
                </c:pt>
                <c:pt idx="254">
                  <c:v>5.9748490005578407</c:v>
                </c:pt>
                <c:pt idx="255">
                  <c:v>6.059799460281412</c:v>
                </c:pt>
                <c:pt idx="256">
                  <c:v>6.0881162801892694</c:v>
                </c:pt>
                <c:pt idx="257">
                  <c:v>6.1164331000971259</c:v>
                </c:pt>
                <c:pt idx="258">
                  <c:v>6.2013835598206972</c:v>
                </c:pt>
                <c:pt idx="259">
                  <c:v>6.2297003797285546</c:v>
                </c:pt>
                <c:pt idx="260">
                  <c:v>6.258017199636412</c:v>
                </c:pt>
                <c:pt idx="261">
                  <c:v>6.5978190385306963</c:v>
                </c:pt>
                <c:pt idx="262">
                  <c:v>6.7394031380699815</c:v>
                </c:pt>
                <c:pt idx="263">
                  <c:v>6.7960367778856963</c:v>
                </c:pt>
                <c:pt idx="264">
                  <c:v>6.8243535977935528</c:v>
                </c:pt>
                <c:pt idx="265">
                  <c:v>6.9376208774249815</c:v>
                </c:pt>
                <c:pt idx="266">
                  <c:v>6.965937697332838</c:v>
                </c:pt>
                <c:pt idx="267">
                  <c:v>7.0225713371485528</c:v>
                </c:pt>
                <c:pt idx="268">
                  <c:v>7.0508881570564093</c:v>
                </c:pt>
                <c:pt idx="269">
                  <c:v>7.0792049769642666</c:v>
                </c:pt>
                <c:pt idx="270">
                  <c:v>7.1641554366878379</c:v>
                </c:pt>
                <c:pt idx="271">
                  <c:v>7.5039572755821222</c:v>
                </c:pt>
                <c:pt idx="272">
                  <c:v>7.8437591144764074</c:v>
                </c:pt>
                <c:pt idx="273">
                  <c:v>7.9003927542921213</c:v>
                </c:pt>
                <c:pt idx="274">
                  <c:v>8.01366003392355</c:v>
                </c:pt>
                <c:pt idx="275">
                  <c:v>8.1552441334628352</c:v>
                </c:pt>
                <c:pt idx="276">
                  <c:v>8.268511413094263</c:v>
                </c:pt>
                <c:pt idx="277">
                  <c:v>8.2968282330021204</c:v>
                </c:pt>
                <c:pt idx="278">
                  <c:v>8.4667291524492629</c:v>
                </c:pt>
                <c:pt idx="279">
                  <c:v>8.5233627922649777</c:v>
                </c:pt>
                <c:pt idx="280">
                  <c:v>8.5233627922649777</c:v>
                </c:pt>
                <c:pt idx="281">
                  <c:v>8.7215805316199759</c:v>
                </c:pt>
                <c:pt idx="282">
                  <c:v>9.4011842094085463</c:v>
                </c:pt>
                <c:pt idx="283">
                  <c:v>9.4578178492242611</c:v>
                </c:pt>
                <c:pt idx="284">
                  <c:v>9.6277187686714019</c:v>
                </c:pt>
                <c:pt idx="285">
                  <c:v>9.8259365080264018</c:v>
                </c:pt>
                <c:pt idx="286">
                  <c:v>10.250688806644257</c:v>
                </c:pt>
                <c:pt idx="287">
                  <c:v>10.307322446459972</c:v>
                </c:pt>
                <c:pt idx="288">
                  <c:v>10.788708384893543</c:v>
                </c:pt>
                <c:pt idx="289">
                  <c:v>10.8170252048014</c:v>
                </c:pt>
                <c:pt idx="290">
                  <c:v>11.411678422866398</c:v>
                </c:pt>
                <c:pt idx="291">
                  <c:v>11.439995242774256</c:v>
                </c:pt>
                <c:pt idx="292">
                  <c:v>11.581579342313541</c:v>
                </c:pt>
                <c:pt idx="293">
                  <c:v>11.779797081668539</c:v>
                </c:pt>
                <c:pt idx="294">
                  <c:v>11.836430721484254</c:v>
                </c:pt>
                <c:pt idx="295">
                  <c:v>11.836430721484254</c:v>
                </c:pt>
                <c:pt idx="296">
                  <c:v>12.232866200194252</c:v>
                </c:pt>
                <c:pt idx="297">
                  <c:v>12.969103517798537</c:v>
                </c:pt>
                <c:pt idx="298">
                  <c:v>13.393855816416393</c:v>
                </c:pt>
                <c:pt idx="299">
                  <c:v>13.50712309604782</c:v>
                </c:pt>
                <c:pt idx="300">
                  <c:v>13.761974475218535</c:v>
                </c:pt>
                <c:pt idx="301">
                  <c:v>13.818608115034248</c:v>
                </c:pt>
                <c:pt idx="302">
                  <c:v>14.101776314112819</c:v>
                </c:pt>
                <c:pt idx="303">
                  <c:v>14.441578153007104</c:v>
                </c:pt>
                <c:pt idx="304">
                  <c:v>14.441578153007104</c:v>
                </c:pt>
                <c:pt idx="305">
                  <c:v>14.951280911348531</c:v>
                </c:pt>
                <c:pt idx="306">
                  <c:v>15.121181830795674</c:v>
                </c:pt>
                <c:pt idx="307">
                  <c:v>15.800785508584243</c:v>
                </c:pt>
                <c:pt idx="308">
                  <c:v>15.857419148399957</c:v>
                </c:pt>
                <c:pt idx="309">
                  <c:v>15.914052788215672</c:v>
                </c:pt>
                <c:pt idx="310">
                  <c:v>15.999003247939243</c:v>
                </c:pt>
                <c:pt idx="311">
                  <c:v>16.14058734747853</c:v>
                </c:pt>
                <c:pt idx="312">
                  <c:v>16.621973285912098</c:v>
                </c:pt>
                <c:pt idx="313">
                  <c:v>17.358210603516383</c:v>
                </c:pt>
                <c:pt idx="314">
                  <c:v>17.669695622502811</c:v>
                </c:pt>
                <c:pt idx="315">
                  <c:v>17.981180641489239</c:v>
                </c:pt>
                <c:pt idx="316">
                  <c:v>18.009497461397093</c:v>
                </c:pt>
                <c:pt idx="317">
                  <c:v>18.236032020659952</c:v>
                </c:pt>
                <c:pt idx="318">
                  <c:v>18.377616120199235</c:v>
                </c:pt>
                <c:pt idx="319">
                  <c:v>19.11385343780352</c:v>
                </c:pt>
                <c:pt idx="320">
                  <c:v>19.680189835960661</c:v>
                </c:pt>
                <c:pt idx="321">
                  <c:v>19.708506655868518</c:v>
                </c:pt>
                <c:pt idx="322">
                  <c:v>19.935041215131374</c:v>
                </c:pt>
                <c:pt idx="323">
                  <c:v>20.274843054025659</c:v>
                </c:pt>
                <c:pt idx="324">
                  <c:v>20.473060793380657</c:v>
                </c:pt>
                <c:pt idx="325">
                  <c:v>20.756228992459231</c:v>
                </c:pt>
                <c:pt idx="326">
                  <c:v>20.8411794521828</c:v>
                </c:pt>
                <c:pt idx="327">
                  <c:v>21.096030831353513</c:v>
                </c:pt>
                <c:pt idx="328">
                  <c:v>21.379199030432087</c:v>
                </c:pt>
                <c:pt idx="329">
                  <c:v>22.285337267483513</c:v>
                </c:pt>
                <c:pt idx="330">
                  <c:v>22.313654087391367</c:v>
                </c:pt>
                <c:pt idx="331">
                  <c:v>23.049891404995652</c:v>
                </c:pt>
                <c:pt idx="332">
                  <c:v>23.64454462306065</c:v>
                </c:pt>
                <c:pt idx="333">
                  <c:v>23.814445542507794</c:v>
                </c:pt>
                <c:pt idx="334">
                  <c:v>24.125930561494222</c:v>
                </c:pt>
                <c:pt idx="335">
                  <c:v>24.32414830084922</c:v>
                </c:pt>
                <c:pt idx="336">
                  <c:v>25.230286537900646</c:v>
                </c:pt>
                <c:pt idx="337">
                  <c:v>25.541771556887074</c:v>
                </c:pt>
                <c:pt idx="338">
                  <c:v>25.853256575873502</c:v>
                </c:pt>
                <c:pt idx="339">
                  <c:v>26.249692054583502</c:v>
                </c:pt>
                <c:pt idx="340">
                  <c:v>26.391276154122785</c:v>
                </c:pt>
                <c:pt idx="341">
                  <c:v>26.476226613846357</c:v>
                </c:pt>
                <c:pt idx="342">
                  <c:v>27.665533049976354</c:v>
                </c:pt>
                <c:pt idx="343">
                  <c:v>29.166324505092778</c:v>
                </c:pt>
                <c:pt idx="344">
                  <c:v>29.732660903249919</c:v>
                </c:pt>
                <c:pt idx="345">
                  <c:v>29.732660903249919</c:v>
                </c:pt>
                <c:pt idx="346">
                  <c:v>30.298997301407063</c:v>
                </c:pt>
                <c:pt idx="347">
                  <c:v>30.865333699564204</c:v>
                </c:pt>
                <c:pt idx="348">
                  <c:v>31.148501898642774</c:v>
                </c:pt>
                <c:pt idx="349">
                  <c:v>31.431670097721344</c:v>
                </c:pt>
                <c:pt idx="350">
                  <c:v>31.998006495878485</c:v>
                </c:pt>
                <c:pt idx="351">
                  <c:v>33.130679292192767</c:v>
                </c:pt>
                <c:pt idx="352">
                  <c:v>33.980183889428481</c:v>
                </c:pt>
                <c:pt idx="353">
                  <c:v>38.227706875607041</c:v>
                </c:pt>
                <c:pt idx="354">
                  <c:v>39.926716070078463</c:v>
                </c:pt>
                <c:pt idx="355">
                  <c:v>39.926716070078463</c:v>
                </c:pt>
                <c:pt idx="356">
                  <c:v>41.908893463628459</c:v>
                </c:pt>
                <c:pt idx="357">
                  <c:v>46.439584648885592</c:v>
                </c:pt>
                <c:pt idx="358">
                  <c:v>48.138593843357015</c:v>
                </c:pt>
                <c:pt idx="359">
                  <c:v>48.704930241514155</c:v>
                </c:pt>
                <c:pt idx="360">
                  <c:v>55.500967019399852</c:v>
                </c:pt>
                <c:pt idx="361">
                  <c:v>62.297003797285548</c:v>
                </c:pt>
                <c:pt idx="362">
                  <c:v>62.580171996364115</c:v>
                </c:pt>
                <c:pt idx="363">
                  <c:v>72.207890765035515</c:v>
                </c:pt>
                <c:pt idx="364">
                  <c:v>113.26727963142827</c:v>
                </c:pt>
                <c:pt idx="365">
                  <c:v>123.74450299733537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6A7F-4C84-91A5-9F7D7AC60ADB}"/>
            </c:ext>
          </c:extLst>
        </c:ser>
        <c:ser>
          <c:idx val="0"/>
          <c:order val="2"/>
          <c:tx>
            <c:v>2001</c:v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'2001 FD Curve'!$D$2:$D$365</c:f>
              <c:numCache>
                <c:formatCode>General</c:formatCode>
                <c:ptCount val="364"/>
                <c:pt idx="0">
                  <c:v>99.726027397260282</c:v>
                </c:pt>
                <c:pt idx="1">
                  <c:v>99.452054794520549</c:v>
                </c:pt>
                <c:pt idx="2">
                  <c:v>99.178082191780831</c:v>
                </c:pt>
                <c:pt idx="3">
                  <c:v>98.904109589041099</c:v>
                </c:pt>
                <c:pt idx="4">
                  <c:v>98.356164383561634</c:v>
                </c:pt>
                <c:pt idx="5">
                  <c:v>98.356164383561634</c:v>
                </c:pt>
                <c:pt idx="6">
                  <c:v>98.356164383561634</c:v>
                </c:pt>
                <c:pt idx="7">
                  <c:v>97.671232876712338</c:v>
                </c:pt>
                <c:pt idx="8">
                  <c:v>97.671232876712338</c:v>
                </c:pt>
                <c:pt idx="9">
                  <c:v>97.123287671232873</c:v>
                </c:pt>
                <c:pt idx="10">
                  <c:v>97.123287671232873</c:v>
                </c:pt>
                <c:pt idx="11">
                  <c:v>96.712328767123296</c:v>
                </c:pt>
                <c:pt idx="12">
                  <c:v>96.438356164383563</c:v>
                </c:pt>
                <c:pt idx="13">
                  <c:v>95.890410958904098</c:v>
                </c:pt>
                <c:pt idx="14">
                  <c:v>95.890410958904098</c:v>
                </c:pt>
                <c:pt idx="15">
                  <c:v>95.890410958904098</c:v>
                </c:pt>
                <c:pt idx="16">
                  <c:v>95.06849315068493</c:v>
                </c:pt>
                <c:pt idx="17">
                  <c:v>95.06849315068493</c:v>
                </c:pt>
                <c:pt idx="18">
                  <c:v>95.06849315068493</c:v>
                </c:pt>
                <c:pt idx="19">
                  <c:v>94.520547945205479</c:v>
                </c:pt>
                <c:pt idx="20">
                  <c:v>94.246575342465761</c:v>
                </c:pt>
                <c:pt idx="21">
                  <c:v>93.972602739726028</c:v>
                </c:pt>
                <c:pt idx="22">
                  <c:v>93.424657534246577</c:v>
                </c:pt>
                <c:pt idx="23">
                  <c:v>93.424657534246577</c:v>
                </c:pt>
                <c:pt idx="24">
                  <c:v>93.424657534246577</c:v>
                </c:pt>
                <c:pt idx="25">
                  <c:v>92.876712328767113</c:v>
                </c:pt>
                <c:pt idx="26">
                  <c:v>92.191780821917817</c:v>
                </c:pt>
                <c:pt idx="27">
                  <c:v>92.191780821917817</c:v>
                </c:pt>
                <c:pt idx="28">
                  <c:v>92.191780821917817</c:v>
                </c:pt>
                <c:pt idx="29">
                  <c:v>92.191780821917817</c:v>
                </c:pt>
                <c:pt idx="30">
                  <c:v>91.506849315068493</c:v>
                </c:pt>
                <c:pt idx="31">
                  <c:v>91.232876712328775</c:v>
                </c:pt>
                <c:pt idx="32">
                  <c:v>90.684931506849324</c:v>
                </c:pt>
                <c:pt idx="33">
                  <c:v>90.684931506849324</c:v>
                </c:pt>
                <c:pt idx="34">
                  <c:v>90.684931506849324</c:v>
                </c:pt>
                <c:pt idx="35">
                  <c:v>89.726027397260282</c:v>
                </c:pt>
                <c:pt idx="36">
                  <c:v>89.726027397260282</c:v>
                </c:pt>
                <c:pt idx="37">
                  <c:v>89.726027397260282</c:v>
                </c:pt>
                <c:pt idx="38">
                  <c:v>89.726027397260282</c:v>
                </c:pt>
                <c:pt idx="39">
                  <c:v>88.904109589041099</c:v>
                </c:pt>
                <c:pt idx="40">
                  <c:v>88.904109589041099</c:v>
                </c:pt>
                <c:pt idx="41">
                  <c:v>88.493150684931507</c:v>
                </c:pt>
                <c:pt idx="42">
                  <c:v>88.219178082191789</c:v>
                </c:pt>
                <c:pt idx="43">
                  <c:v>87.945205479452056</c:v>
                </c:pt>
                <c:pt idx="44">
                  <c:v>87.671232876712324</c:v>
                </c:pt>
                <c:pt idx="45">
                  <c:v>87.397260273972606</c:v>
                </c:pt>
                <c:pt idx="46">
                  <c:v>87.123287671232873</c:v>
                </c:pt>
                <c:pt idx="47">
                  <c:v>86.849315068493155</c:v>
                </c:pt>
                <c:pt idx="48">
                  <c:v>86.301369863013704</c:v>
                </c:pt>
                <c:pt idx="49">
                  <c:v>86.301369863013704</c:v>
                </c:pt>
                <c:pt idx="50">
                  <c:v>86.301369863013704</c:v>
                </c:pt>
                <c:pt idx="51">
                  <c:v>85.753424657534254</c:v>
                </c:pt>
                <c:pt idx="52">
                  <c:v>85.342465753424662</c:v>
                </c:pt>
                <c:pt idx="53">
                  <c:v>85.342465753424662</c:v>
                </c:pt>
                <c:pt idx="54">
                  <c:v>84.93150684931507</c:v>
                </c:pt>
                <c:pt idx="55">
                  <c:v>84.657534246575338</c:v>
                </c:pt>
                <c:pt idx="56">
                  <c:v>84.38356164383562</c:v>
                </c:pt>
                <c:pt idx="57">
                  <c:v>84.109589041095887</c:v>
                </c:pt>
                <c:pt idx="58">
                  <c:v>83.835616438356169</c:v>
                </c:pt>
                <c:pt idx="59">
                  <c:v>83.424657534246577</c:v>
                </c:pt>
                <c:pt idx="60">
                  <c:v>83.424657534246577</c:v>
                </c:pt>
                <c:pt idx="61">
                  <c:v>82.739726027397268</c:v>
                </c:pt>
                <c:pt idx="62">
                  <c:v>82.739726027397268</c:v>
                </c:pt>
                <c:pt idx="63">
                  <c:v>82.739726027397268</c:v>
                </c:pt>
                <c:pt idx="64">
                  <c:v>81.917808219178085</c:v>
                </c:pt>
                <c:pt idx="65">
                  <c:v>81.917808219178085</c:v>
                </c:pt>
                <c:pt idx="66">
                  <c:v>81.917808219178085</c:v>
                </c:pt>
                <c:pt idx="67">
                  <c:v>80.958904109589042</c:v>
                </c:pt>
                <c:pt idx="68">
                  <c:v>80.958904109589042</c:v>
                </c:pt>
                <c:pt idx="69">
                  <c:v>80.958904109589042</c:v>
                </c:pt>
                <c:pt idx="70">
                  <c:v>80.958904109589042</c:v>
                </c:pt>
                <c:pt idx="71">
                  <c:v>79.452054794520549</c:v>
                </c:pt>
                <c:pt idx="72">
                  <c:v>79.452054794520549</c:v>
                </c:pt>
                <c:pt idx="73">
                  <c:v>79.452054794520549</c:v>
                </c:pt>
                <c:pt idx="74">
                  <c:v>79.452054794520549</c:v>
                </c:pt>
                <c:pt idx="75">
                  <c:v>79.452054794520549</c:v>
                </c:pt>
                <c:pt idx="76">
                  <c:v>79.452054794520549</c:v>
                </c:pt>
                <c:pt idx="77">
                  <c:v>79.452054794520549</c:v>
                </c:pt>
                <c:pt idx="78">
                  <c:v>77.808219178082197</c:v>
                </c:pt>
                <c:pt idx="79">
                  <c:v>77.808219178082197</c:v>
                </c:pt>
                <c:pt idx="80">
                  <c:v>77.808219178082197</c:v>
                </c:pt>
                <c:pt idx="81">
                  <c:v>77.808219178082197</c:v>
                </c:pt>
                <c:pt idx="82">
                  <c:v>77.808219178082197</c:v>
                </c:pt>
                <c:pt idx="83">
                  <c:v>76.986301369863014</c:v>
                </c:pt>
                <c:pt idx="84">
                  <c:v>76.575342465753423</c:v>
                </c:pt>
                <c:pt idx="85">
                  <c:v>76.575342465753423</c:v>
                </c:pt>
                <c:pt idx="86">
                  <c:v>75.890410958904113</c:v>
                </c:pt>
                <c:pt idx="87">
                  <c:v>75.890410958904113</c:v>
                </c:pt>
                <c:pt idx="88">
                  <c:v>75.890410958904113</c:v>
                </c:pt>
                <c:pt idx="89">
                  <c:v>75.342465753424662</c:v>
                </c:pt>
                <c:pt idx="90">
                  <c:v>74.246575342465746</c:v>
                </c:pt>
                <c:pt idx="91">
                  <c:v>74.246575342465746</c:v>
                </c:pt>
                <c:pt idx="92">
                  <c:v>74.246575342465746</c:v>
                </c:pt>
                <c:pt idx="93">
                  <c:v>74.246575342465746</c:v>
                </c:pt>
                <c:pt idx="94">
                  <c:v>74.246575342465746</c:v>
                </c:pt>
                <c:pt idx="95">
                  <c:v>74.246575342465746</c:v>
                </c:pt>
                <c:pt idx="96">
                  <c:v>74.246575342465746</c:v>
                </c:pt>
                <c:pt idx="97">
                  <c:v>72.328767123287676</c:v>
                </c:pt>
                <c:pt idx="98">
                  <c:v>72.328767123287676</c:v>
                </c:pt>
                <c:pt idx="99">
                  <c:v>72.328767123287676</c:v>
                </c:pt>
                <c:pt idx="100">
                  <c:v>72.328767123287676</c:v>
                </c:pt>
                <c:pt idx="101">
                  <c:v>72.328767123287676</c:v>
                </c:pt>
                <c:pt idx="102">
                  <c:v>72.328767123287676</c:v>
                </c:pt>
                <c:pt idx="103">
                  <c:v>72.328767123287676</c:v>
                </c:pt>
                <c:pt idx="104">
                  <c:v>70.547945205479451</c:v>
                </c:pt>
                <c:pt idx="105">
                  <c:v>70.547945205479451</c:v>
                </c:pt>
                <c:pt idx="106">
                  <c:v>70.547945205479451</c:v>
                </c:pt>
                <c:pt idx="107">
                  <c:v>70.547945205479451</c:v>
                </c:pt>
                <c:pt idx="108">
                  <c:v>70.547945205479451</c:v>
                </c:pt>
                <c:pt idx="109">
                  <c:v>70.547945205479451</c:v>
                </c:pt>
                <c:pt idx="110">
                  <c:v>69.041095890410958</c:v>
                </c:pt>
                <c:pt idx="111">
                  <c:v>69.041095890410958</c:v>
                </c:pt>
                <c:pt idx="112">
                  <c:v>69.041095890410958</c:v>
                </c:pt>
                <c:pt idx="113">
                  <c:v>69.041095890410958</c:v>
                </c:pt>
                <c:pt idx="114">
                  <c:v>69.041095890410958</c:v>
                </c:pt>
                <c:pt idx="115">
                  <c:v>68.219178082191775</c:v>
                </c:pt>
                <c:pt idx="116">
                  <c:v>67.534246575342465</c:v>
                </c:pt>
                <c:pt idx="117">
                  <c:v>67.534246575342465</c:v>
                </c:pt>
                <c:pt idx="118">
                  <c:v>67.534246575342465</c:v>
                </c:pt>
                <c:pt idx="119">
                  <c:v>67.534246575342465</c:v>
                </c:pt>
                <c:pt idx="120">
                  <c:v>65.890410958904113</c:v>
                </c:pt>
                <c:pt idx="121">
                  <c:v>65.890410958904113</c:v>
                </c:pt>
                <c:pt idx="122">
                  <c:v>65.890410958904113</c:v>
                </c:pt>
                <c:pt idx="123">
                  <c:v>65.890410958904113</c:v>
                </c:pt>
                <c:pt idx="124">
                  <c:v>65.890410958904113</c:v>
                </c:pt>
                <c:pt idx="125">
                  <c:v>65.890410958904113</c:v>
                </c:pt>
                <c:pt idx="126">
                  <c:v>65.890410958904113</c:v>
                </c:pt>
                <c:pt idx="127">
                  <c:v>65.890410958904113</c:v>
                </c:pt>
                <c:pt idx="128">
                  <c:v>63.013698630136986</c:v>
                </c:pt>
                <c:pt idx="129">
                  <c:v>63.013698630136986</c:v>
                </c:pt>
                <c:pt idx="130">
                  <c:v>63.013698630136986</c:v>
                </c:pt>
                <c:pt idx="131">
                  <c:v>63.013698630136986</c:v>
                </c:pt>
                <c:pt idx="132">
                  <c:v>63.013698630136986</c:v>
                </c:pt>
                <c:pt idx="133">
                  <c:v>63.013698630136986</c:v>
                </c:pt>
                <c:pt idx="134">
                  <c:v>63.013698630136986</c:v>
                </c:pt>
                <c:pt idx="135">
                  <c:v>63.013698630136986</c:v>
                </c:pt>
                <c:pt idx="136">
                  <c:v>63.013698630136986</c:v>
                </c:pt>
                <c:pt idx="137">
                  <c:v>63.013698630136986</c:v>
                </c:pt>
                <c:pt idx="138">
                  <c:v>63.013698630136986</c:v>
                </c:pt>
                <c:pt idx="139">
                  <c:v>63.013698630136986</c:v>
                </c:pt>
                <c:pt idx="140">
                  <c:v>63.013698630136986</c:v>
                </c:pt>
                <c:pt idx="141">
                  <c:v>60.136986301369866</c:v>
                </c:pt>
                <c:pt idx="142">
                  <c:v>60.136986301369866</c:v>
                </c:pt>
                <c:pt idx="143">
                  <c:v>60.136986301369866</c:v>
                </c:pt>
                <c:pt idx="144">
                  <c:v>60.136986301369866</c:v>
                </c:pt>
                <c:pt idx="145">
                  <c:v>60.136986301369866</c:v>
                </c:pt>
                <c:pt idx="146">
                  <c:v>60.136986301369866</c:v>
                </c:pt>
                <c:pt idx="147">
                  <c:v>60.136986301369866</c:v>
                </c:pt>
                <c:pt idx="148">
                  <c:v>60.136986301369866</c:v>
                </c:pt>
                <c:pt idx="149">
                  <c:v>58.493150684931507</c:v>
                </c:pt>
                <c:pt idx="150">
                  <c:v>58.493150684931507</c:v>
                </c:pt>
                <c:pt idx="151">
                  <c:v>58.493150684931507</c:v>
                </c:pt>
                <c:pt idx="152">
                  <c:v>58.493150684931507</c:v>
                </c:pt>
                <c:pt idx="153">
                  <c:v>57.671232876712331</c:v>
                </c:pt>
                <c:pt idx="154">
                  <c:v>57.671232876712331</c:v>
                </c:pt>
                <c:pt idx="155">
                  <c:v>56.849315068493155</c:v>
                </c:pt>
                <c:pt idx="156">
                  <c:v>56.849315068493155</c:v>
                </c:pt>
                <c:pt idx="157">
                  <c:v>56.849315068493155</c:v>
                </c:pt>
                <c:pt idx="158">
                  <c:v>56.849315068493155</c:v>
                </c:pt>
                <c:pt idx="159">
                  <c:v>55.342465753424655</c:v>
                </c:pt>
                <c:pt idx="160">
                  <c:v>55.342465753424655</c:v>
                </c:pt>
                <c:pt idx="161">
                  <c:v>55.342465753424655</c:v>
                </c:pt>
                <c:pt idx="162">
                  <c:v>55.342465753424655</c:v>
                </c:pt>
                <c:pt idx="163">
                  <c:v>55.342465753424655</c:v>
                </c:pt>
                <c:pt idx="164">
                  <c:v>55.342465753424655</c:v>
                </c:pt>
                <c:pt idx="165">
                  <c:v>55.342465753424655</c:v>
                </c:pt>
                <c:pt idx="166">
                  <c:v>53.698630136986303</c:v>
                </c:pt>
                <c:pt idx="167">
                  <c:v>53.698630136986303</c:v>
                </c:pt>
                <c:pt idx="168">
                  <c:v>53.698630136986303</c:v>
                </c:pt>
                <c:pt idx="169">
                  <c:v>53.698630136986303</c:v>
                </c:pt>
                <c:pt idx="170">
                  <c:v>53.698630136986303</c:v>
                </c:pt>
                <c:pt idx="171">
                  <c:v>52.328767123287669</c:v>
                </c:pt>
                <c:pt idx="172">
                  <c:v>52.328767123287669</c:v>
                </c:pt>
                <c:pt idx="173">
                  <c:v>52.328767123287669</c:v>
                </c:pt>
                <c:pt idx="174">
                  <c:v>52.328767123287669</c:v>
                </c:pt>
                <c:pt idx="175">
                  <c:v>52.328767123287669</c:v>
                </c:pt>
                <c:pt idx="176">
                  <c:v>50.821917808219176</c:v>
                </c:pt>
                <c:pt idx="177">
                  <c:v>50.821917808219176</c:v>
                </c:pt>
                <c:pt idx="178">
                  <c:v>50.821917808219176</c:v>
                </c:pt>
                <c:pt idx="179">
                  <c:v>50.821917808219176</c:v>
                </c:pt>
                <c:pt idx="180">
                  <c:v>50.821917808219176</c:v>
                </c:pt>
                <c:pt idx="181">
                  <c:v>50.821917808219176</c:v>
                </c:pt>
                <c:pt idx="182">
                  <c:v>49.452054794520549</c:v>
                </c:pt>
                <c:pt idx="183">
                  <c:v>49.452054794520549</c:v>
                </c:pt>
                <c:pt idx="184">
                  <c:v>49.452054794520549</c:v>
                </c:pt>
                <c:pt idx="185">
                  <c:v>49.452054794520549</c:v>
                </c:pt>
                <c:pt idx="186">
                  <c:v>48.493150684931507</c:v>
                </c:pt>
                <c:pt idx="187">
                  <c:v>48.493150684931507</c:v>
                </c:pt>
                <c:pt idx="188">
                  <c:v>48.493150684931507</c:v>
                </c:pt>
                <c:pt idx="189">
                  <c:v>47.260273972602739</c:v>
                </c:pt>
                <c:pt idx="190">
                  <c:v>47.260273972602739</c:v>
                </c:pt>
                <c:pt idx="191">
                  <c:v>47.260273972602739</c:v>
                </c:pt>
                <c:pt idx="192">
                  <c:v>47.260273972602739</c:v>
                </c:pt>
                <c:pt idx="193">
                  <c:v>47.260273972602739</c:v>
                </c:pt>
                <c:pt idx="194">
                  <c:v>47.260273972602739</c:v>
                </c:pt>
                <c:pt idx="195">
                  <c:v>45.890410958904113</c:v>
                </c:pt>
                <c:pt idx="196">
                  <c:v>45.890410958904113</c:v>
                </c:pt>
                <c:pt idx="197">
                  <c:v>45.890410958904113</c:v>
                </c:pt>
                <c:pt idx="198">
                  <c:v>45.890410958904113</c:v>
                </c:pt>
                <c:pt idx="199">
                  <c:v>44.38356164383562</c:v>
                </c:pt>
                <c:pt idx="200">
                  <c:v>44.38356164383562</c:v>
                </c:pt>
                <c:pt idx="201">
                  <c:v>44.38356164383562</c:v>
                </c:pt>
                <c:pt idx="202">
                  <c:v>44.38356164383562</c:v>
                </c:pt>
                <c:pt idx="203">
                  <c:v>44.38356164383562</c:v>
                </c:pt>
                <c:pt idx="204">
                  <c:v>44.38356164383562</c:v>
                </c:pt>
                <c:pt idx="205">
                  <c:v>44.38356164383562</c:v>
                </c:pt>
                <c:pt idx="206">
                  <c:v>42.465753424657535</c:v>
                </c:pt>
                <c:pt idx="207">
                  <c:v>42.465753424657535</c:v>
                </c:pt>
                <c:pt idx="208">
                  <c:v>42.465753424657535</c:v>
                </c:pt>
                <c:pt idx="209">
                  <c:v>42.465753424657535</c:v>
                </c:pt>
                <c:pt idx="210">
                  <c:v>42.465753424657535</c:v>
                </c:pt>
                <c:pt idx="211">
                  <c:v>42.465753424657535</c:v>
                </c:pt>
                <c:pt idx="212">
                  <c:v>42.465753424657535</c:v>
                </c:pt>
                <c:pt idx="213">
                  <c:v>40.410958904109592</c:v>
                </c:pt>
                <c:pt idx="214">
                  <c:v>40.410958904109592</c:v>
                </c:pt>
                <c:pt idx="215">
                  <c:v>40.410958904109592</c:v>
                </c:pt>
                <c:pt idx="216">
                  <c:v>40.410958904109592</c:v>
                </c:pt>
                <c:pt idx="217">
                  <c:v>40.410958904109592</c:v>
                </c:pt>
                <c:pt idx="218">
                  <c:v>40.410958904109592</c:v>
                </c:pt>
                <c:pt idx="219">
                  <c:v>40.410958904109592</c:v>
                </c:pt>
                <c:pt idx="220">
                  <c:v>40.410958904109592</c:v>
                </c:pt>
                <c:pt idx="221">
                  <c:v>38.493150684931507</c:v>
                </c:pt>
                <c:pt idx="222">
                  <c:v>38.493150684931507</c:v>
                </c:pt>
                <c:pt idx="223">
                  <c:v>38.493150684931507</c:v>
                </c:pt>
                <c:pt idx="224">
                  <c:v>38.493150684931507</c:v>
                </c:pt>
                <c:pt idx="225">
                  <c:v>38.493150684931507</c:v>
                </c:pt>
                <c:pt idx="226">
                  <c:v>38.493150684931507</c:v>
                </c:pt>
                <c:pt idx="227">
                  <c:v>37.397260273972606</c:v>
                </c:pt>
                <c:pt idx="228">
                  <c:v>37.397260273972606</c:v>
                </c:pt>
                <c:pt idx="229">
                  <c:v>36.986301369863014</c:v>
                </c:pt>
                <c:pt idx="230">
                  <c:v>36.438356164383563</c:v>
                </c:pt>
                <c:pt idx="231">
                  <c:v>36.438356164383563</c:v>
                </c:pt>
                <c:pt idx="232">
                  <c:v>36.438356164383563</c:v>
                </c:pt>
                <c:pt idx="233">
                  <c:v>35.753424657534246</c:v>
                </c:pt>
                <c:pt idx="234">
                  <c:v>35.753424657534246</c:v>
                </c:pt>
                <c:pt idx="235">
                  <c:v>35.205479452054796</c:v>
                </c:pt>
                <c:pt idx="236">
                  <c:v>35.205479452054796</c:v>
                </c:pt>
                <c:pt idx="237">
                  <c:v>34.794520547945204</c:v>
                </c:pt>
                <c:pt idx="238">
                  <c:v>33.972602739726028</c:v>
                </c:pt>
                <c:pt idx="239">
                  <c:v>33.972602739726028</c:v>
                </c:pt>
                <c:pt idx="240">
                  <c:v>33.972602739726028</c:v>
                </c:pt>
                <c:pt idx="241">
                  <c:v>33.972602739726028</c:v>
                </c:pt>
                <c:pt idx="242">
                  <c:v>33.972602739726028</c:v>
                </c:pt>
                <c:pt idx="243">
                  <c:v>33.013698630136986</c:v>
                </c:pt>
                <c:pt idx="244">
                  <c:v>33.013698630136986</c:v>
                </c:pt>
                <c:pt idx="245">
                  <c:v>32.602739726027394</c:v>
                </c:pt>
                <c:pt idx="246">
                  <c:v>32.19178082191781</c:v>
                </c:pt>
                <c:pt idx="247">
                  <c:v>32.19178082191781</c:v>
                </c:pt>
                <c:pt idx="248">
                  <c:v>31.780821917808222</c:v>
                </c:pt>
                <c:pt idx="249">
                  <c:v>31.36986301369863</c:v>
                </c:pt>
                <c:pt idx="250">
                  <c:v>31.36986301369863</c:v>
                </c:pt>
                <c:pt idx="251">
                  <c:v>30.958904109589042</c:v>
                </c:pt>
                <c:pt idx="252">
                  <c:v>30.547945205479454</c:v>
                </c:pt>
                <c:pt idx="253">
                  <c:v>30.547945205479454</c:v>
                </c:pt>
                <c:pt idx="254">
                  <c:v>30.136986301369863</c:v>
                </c:pt>
                <c:pt idx="255">
                  <c:v>29.863013698630137</c:v>
                </c:pt>
                <c:pt idx="256">
                  <c:v>29.589041095890412</c:v>
                </c:pt>
                <c:pt idx="257">
                  <c:v>29.315068493150687</c:v>
                </c:pt>
                <c:pt idx="258">
                  <c:v>29.041095890410958</c:v>
                </c:pt>
                <c:pt idx="259">
                  <c:v>28.767123287671232</c:v>
                </c:pt>
                <c:pt idx="260">
                  <c:v>28.356164383561644</c:v>
                </c:pt>
                <c:pt idx="261">
                  <c:v>28.356164383561644</c:v>
                </c:pt>
                <c:pt idx="262">
                  <c:v>27.945205479452056</c:v>
                </c:pt>
                <c:pt idx="263">
                  <c:v>27.671232876712327</c:v>
                </c:pt>
                <c:pt idx="264">
                  <c:v>27.397260273972602</c:v>
                </c:pt>
                <c:pt idx="265">
                  <c:v>27.123287671232877</c:v>
                </c:pt>
                <c:pt idx="266">
                  <c:v>26.575342465753426</c:v>
                </c:pt>
                <c:pt idx="267">
                  <c:v>26.575342465753426</c:v>
                </c:pt>
                <c:pt idx="268">
                  <c:v>26.575342465753426</c:v>
                </c:pt>
                <c:pt idx="269">
                  <c:v>25.890410958904109</c:v>
                </c:pt>
                <c:pt idx="270">
                  <c:v>25.890410958904109</c:v>
                </c:pt>
                <c:pt idx="271">
                  <c:v>25.479452054794521</c:v>
                </c:pt>
                <c:pt idx="272">
                  <c:v>25.205479452054796</c:v>
                </c:pt>
                <c:pt idx="273">
                  <c:v>24.93150684931507</c:v>
                </c:pt>
                <c:pt idx="274">
                  <c:v>24.657534246575342</c:v>
                </c:pt>
                <c:pt idx="275">
                  <c:v>24.383561643835616</c:v>
                </c:pt>
                <c:pt idx="276">
                  <c:v>24.109589041095891</c:v>
                </c:pt>
                <c:pt idx="277">
                  <c:v>23.835616438356162</c:v>
                </c:pt>
                <c:pt idx="278">
                  <c:v>23.56164383561644</c:v>
                </c:pt>
                <c:pt idx="279">
                  <c:v>23.287671232876711</c:v>
                </c:pt>
                <c:pt idx="280">
                  <c:v>23.013698630136986</c:v>
                </c:pt>
                <c:pt idx="281">
                  <c:v>22.602739726027394</c:v>
                </c:pt>
                <c:pt idx="282">
                  <c:v>22.602739726027394</c:v>
                </c:pt>
                <c:pt idx="283">
                  <c:v>22.19178082191781</c:v>
                </c:pt>
                <c:pt idx="284">
                  <c:v>21.917808219178081</c:v>
                </c:pt>
                <c:pt idx="285">
                  <c:v>21.643835616438356</c:v>
                </c:pt>
                <c:pt idx="286">
                  <c:v>21.36986301369863</c:v>
                </c:pt>
                <c:pt idx="287">
                  <c:v>21.095890410958905</c:v>
                </c:pt>
                <c:pt idx="288">
                  <c:v>20.82191780821918</c:v>
                </c:pt>
                <c:pt idx="289">
                  <c:v>20.547945205479451</c:v>
                </c:pt>
                <c:pt idx="290">
                  <c:v>20.273972602739725</c:v>
                </c:pt>
                <c:pt idx="291">
                  <c:v>20</c:v>
                </c:pt>
                <c:pt idx="292">
                  <c:v>19.726027397260275</c:v>
                </c:pt>
                <c:pt idx="293">
                  <c:v>19.452054794520549</c:v>
                </c:pt>
                <c:pt idx="294">
                  <c:v>19.17808219178082</c:v>
                </c:pt>
                <c:pt idx="295">
                  <c:v>18.767123287671232</c:v>
                </c:pt>
                <c:pt idx="296">
                  <c:v>18.767123287671232</c:v>
                </c:pt>
                <c:pt idx="297">
                  <c:v>18.356164383561644</c:v>
                </c:pt>
                <c:pt idx="298">
                  <c:v>18.082191780821919</c:v>
                </c:pt>
                <c:pt idx="299">
                  <c:v>17.80821917808219</c:v>
                </c:pt>
                <c:pt idx="300">
                  <c:v>17.534246575342465</c:v>
                </c:pt>
                <c:pt idx="301">
                  <c:v>17.260273972602739</c:v>
                </c:pt>
                <c:pt idx="302">
                  <c:v>16.986301369863014</c:v>
                </c:pt>
                <c:pt idx="303">
                  <c:v>16.712328767123289</c:v>
                </c:pt>
                <c:pt idx="304">
                  <c:v>16.43835616438356</c:v>
                </c:pt>
                <c:pt idx="305">
                  <c:v>16.164383561643834</c:v>
                </c:pt>
                <c:pt idx="306">
                  <c:v>15.890410958904111</c:v>
                </c:pt>
                <c:pt idx="307">
                  <c:v>15.616438356164384</c:v>
                </c:pt>
                <c:pt idx="308">
                  <c:v>15.342465753424658</c:v>
                </c:pt>
                <c:pt idx="309">
                  <c:v>14.931506849315069</c:v>
                </c:pt>
                <c:pt idx="310">
                  <c:v>14.931506849315069</c:v>
                </c:pt>
                <c:pt idx="311">
                  <c:v>14.383561643835616</c:v>
                </c:pt>
                <c:pt idx="312">
                  <c:v>14.383561643835616</c:v>
                </c:pt>
                <c:pt idx="313">
                  <c:v>13.972602739726028</c:v>
                </c:pt>
                <c:pt idx="314">
                  <c:v>13.698630136986301</c:v>
                </c:pt>
                <c:pt idx="315">
                  <c:v>13.287671232876713</c:v>
                </c:pt>
                <c:pt idx="316">
                  <c:v>13.287671232876713</c:v>
                </c:pt>
                <c:pt idx="317">
                  <c:v>12.876712328767123</c:v>
                </c:pt>
                <c:pt idx="318">
                  <c:v>12.602739726027398</c:v>
                </c:pt>
                <c:pt idx="319">
                  <c:v>12.328767123287671</c:v>
                </c:pt>
                <c:pt idx="320">
                  <c:v>12.054794520547945</c:v>
                </c:pt>
                <c:pt idx="321">
                  <c:v>11.78082191780822</c:v>
                </c:pt>
                <c:pt idx="322">
                  <c:v>11.506849315068493</c:v>
                </c:pt>
                <c:pt idx="323">
                  <c:v>11.232876712328768</c:v>
                </c:pt>
                <c:pt idx="324">
                  <c:v>10.95890410958904</c:v>
                </c:pt>
                <c:pt idx="325">
                  <c:v>10.41095890410959</c:v>
                </c:pt>
                <c:pt idx="326">
                  <c:v>10.41095890410959</c:v>
                </c:pt>
                <c:pt idx="327">
                  <c:v>10.41095890410959</c:v>
                </c:pt>
                <c:pt idx="328">
                  <c:v>9.8630136986301373</c:v>
                </c:pt>
                <c:pt idx="329">
                  <c:v>9.5890410958904102</c:v>
                </c:pt>
                <c:pt idx="330">
                  <c:v>9.3150684931506849</c:v>
                </c:pt>
                <c:pt idx="331">
                  <c:v>9.0410958904109595</c:v>
                </c:pt>
                <c:pt idx="332">
                  <c:v>8.7671232876712324</c:v>
                </c:pt>
                <c:pt idx="333">
                  <c:v>8.493150684931507</c:v>
                </c:pt>
                <c:pt idx="334">
                  <c:v>8.2191780821917799</c:v>
                </c:pt>
                <c:pt idx="335">
                  <c:v>7.9452054794520555</c:v>
                </c:pt>
                <c:pt idx="336">
                  <c:v>7.6712328767123292</c:v>
                </c:pt>
                <c:pt idx="337">
                  <c:v>7.397260273972603</c:v>
                </c:pt>
                <c:pt idx="338">
                  <c:v>6.8493150684931505</c:v>
                </c:pt>
                <c:pt idx="339">
                  <c:v>6.8493150684931505</c:v>
                </c:pt>
                <c:pt idx="340">
                  <c:v>6.8493150684931505</c:v>
                </c:pt>
                <c:pt idx="341">
                  <c:v>6.3013698630136989</c:v>
                </c:pt>
                <c:pt idx="342">
                  <c:v>6.0273972602739727</c:v>
                </c:pt>
                <c:pt idx="343">
                  <c:v>5.7534246575342465</c:v>
                </c:pt>
                <c:pt idx="344">
                  <c:v>5.4794520547945202</c:v>
                </c:pt>
                <c:pt idx="345">
                  <c:v>5.2054794520547949</c:v>
                </c:pt>
                <c:pt idx="346">
                  <c:v>4.9315068493150687</c:v>
                </c:pt>
                <c:pt idx="347">
                  <c:v>4.6575342465753424</c:v>
                </c:pt>
                <c:pt idx="348">
                  <c:v>4.3835616438356162</c:v>
                </c:pt>
                <c:pt idx="349">
                  <c:v>4.10958904109589</c:v>
                </c:pt>
                <c:pt idx="350">
                  <c:v>3.8356164383561646</c:v>
                </c:pt>
                <c:pt idx="351">
                  <c:v>3.5616438356164384</c:v>
                </c:pt>
                <c:pt idx="352">
                  <c:v>3.2876712328767121</c:v>
                </c:pt>
                <c:pt idx="353">
                  <c:v>3.0136986301369864</c:v>
                </c:pt>
                <c:pt idx="354">
                  <c:v>2.7397260273972601</c:v>
                </c:pt>
                <c:pt idx="355">
                  <c:v>2.4657534246575343</c:v>
                </c:pt>
                <c:pt idx="356">
                  <c:v>2.1917808219178081</c:v>
                </c:pt>
                <c:pt idx="357">
                  <c:v>1.9178082191780823</c:v>
                </c:pt>
                <c:pt idx="358">
                  <c:v>1.6438356164383561</c:v>
                </c:pt>
                <c:pt idx="359">
                  <c:v>1.3698630136986301</c:v>
                </c:pt>
                <c:pt idx="360">
                  <c:v>1.095890410958904</c:v>
                </c:pt>
                <c:pt idx="361">
                  <c:v>0.82191780821917804</c:v>
                </c:pt>
                <c:pt idx="362">
                  <c:v>0.54794520547945202</c:v>
                </c:pt>
                <c:pt idx="363">
                  <c:v>0.27397260273972601</c:v>
                </c:pt>
              </c:numCache>
            </c:numRef>
          </c:xVal>
          <c:yVal>
            <c:numRef>
              <c:f>'2001 FD Curve'!$B$2:$B$365</c:f>
              <c:numCache>
                <c:formatCode>General</c:formatCode>
                <c:ptCount val="364"/>
                <c:pt idx="0">
                  <c:v>9.9108869677499697E-2</c:v>
                </c:pt>
                <c:pt idx="1">
                  <c:v>9.9108869677499739E-2</c:v>
                </c:pt>
                <c:pt idx="2">
                  <c:v>0.10194055166828545</c:v>
                </c:pt>
                <c:pt idx="3">
                  <c:v>0.10477223365907115</c:v>
                </c:pt>
                <c:pt idx="4">
                  <c:v>0.10760391564985684</c:v>
                </c:pt>
                <c:pt idx="5">
                  <c:v>0.10760391564985684</c:v>
                </c:pt>
                <c:pt idx="6">
                  <c:v>0.10760391564985684</c:v>
                </c:pt>
                <c:pt idx="7">
                  <c:v>0.11043559764064256</c:v>
                </c:pt>
                <c:pt idx="8">
                  <c:v>0.11043559764064256</c:v>
                </c:pt>
                <c:pt idx="9">
                  <c:v>0.11326727963142827</c:v>
                </c:pt>
                <c:pt idx="10">
                  <c:v>0.11326727963142827</c:v>
                </c:pt>
                <c:pt idx="11">
                  <c:v>0.11609896162221396</c:v>
                </c:pt>
                <c:pt idx="12">
                  <c:v>0.11893064361299968</c:v>
                </c:pt>
                <c:pt idx="13">
                  <c:v>0.12176232560378539</c:v>
                </c:pt>
                <c:pt idx="14">
                  <c:v>0.12176232560378539</c:v>
                </c:pt>
                <c:pt idx="15">
                  <c:v>0.12176232560378539</c:v>
                </c:pt>
                <c:pt idx="16">
                  <c:v>0.12459400759457111</c:v>
                </c:pt>
                <c:pt idx="17">
                  <c:v>0.12459400759457111</c:v>
                </c:pt>
                <c:pt idx="18">
                  <c:v>0.12459400759457111</c:v>
                </c:pt>
                <c:pt idx="19">
                  <c:v>0.1274256895853568</c:v>
                </c:pt>
                <c:pt idx="20">
                  <c:v>0.13025737157614251</c:v>
                </c:pt>
                <c:pt idx="21">
                  <c:v>0.13308905356692821</c:v>
                </c:pt>
                <c:pt idx="22">
                  <c:v>0.13592073555771392</c:v>
                </c:pt>
                <c:pt idx="23">
                  <c:v>0.13592073555771392</c:v>
                </c:pt>
                <c:pt idx="24">
                  <c:v>0.13592073555771392</c:v>
                </c:pt>
                <c:pt idx="25">
                  <c:v>0.13875241754849962</c:v>
                </c:pt>
                <c:pt idx="26">
                  <c:v>0.14441578153007104</c:v>
                </c:pt>
                <c:pt idx="27">
                  <c:v>0.14441578153007104</c:v>
                </c:pt>
                <c:pt idx="28">
                  <c:v>0.14441578153007104</c:v>
                </c:pt>
                <c:pt idx="29">
                  <c:v>0.14441578153007104</c:v>
                </c:pt>
                <c:pt idx="30">
                  <c:v>0.14724746352085674</c:v>
                </c:pt>
                <c:pt idx="31">
                  <c:v>0.15007914551164245</c:v>
                </c:pt>
                <c:pt idx="32">
                  <c:v>0.15291082750242818</c:v>
                </c:pt>
                <c:pt idx="33">
                  <c:v>0.15291082750242818</c:v>
                </c:pt>
                <c:pt idx="34">
                  <c:v>0.15291082750242818</c:v>
                </c:pt>
                <c:pt idx="35">
                  <c:v>0.15574250949321386</c:v>
                </c:pt>
                <c:pt idx="36">
                  <c:v>0.15574250949321386</c:v>
                </c:pt>
                <c:pt idx="37">
                  <c:v>0.15574250949321386</c:v>
                </c:pt>
                <c:pt idx="38">
                  <c:v>0.15574250949321386</c:v>
                </c:pt>
                <c:pt idx="39">
                  <c:v>0.15857419148399957</c:v>
                </c:pt>
                <c:pt idx="40">
                  <c:v>0.15857419148399957</c:v>
                </c:pt>
                <c:pt idx="41">
                  <c:v>0.16706923745635671</c:v>
                </c:pt>
                <c:pt idx="42">
                  <c:v>0.16990091944714239</c:v>
                </c:pt>
                <c:pt idx="43">
                  <c:v>0.1727326014379281</c:v>
                </c:pt>
                <c:pt idx="44">
                  <c:v>0.17556428342871383</c:v>
                </c:pt>
                <c:pt idx="45">
                  <c:v>0.17839596541949951</c:v>
                </c:pt>
                <c:pt idx="46">
                  <c:v>0.18122764741028524</c:v>
                </c:pt>
                <c:pt idx="47">
                  <c:v>0.18689101139185663</c:v>
                </c:pt>
                <c:pt idx="48">
                  <c:v>0.18972269338264236</c:v>
                </c:pt>
                <c:pt idx="49">
                  <c:v>0.18972269338264236</c:v>
                </c:pt>
                <c:pt idx="50">
                  <c:v>0.18972269338264236</c:v>
                </c:pt>
                <c:pt idx="51">
                  <c:v>0.19255437537342804</c:v>
                </c:pt>
                <c:pt idx="52">
                  <c:v>0.20104942134578516</c:v>
                </c:pt>
                <c:pt idx="53">
                  <c:v>0.20104942134578516</c:v>
                </c:pt>
                <c:pt idx="54">
                  <c:v>0.20671278532735657</c:v>
                </c:pt>
                <c:pt idx="55">
                  <c:v>0.21237614930892801</c:v>
                </c:pt>
                <c:pt idx="56">
                  <c:v>0.21520783129971369</c:v>
                </c:pt>
                <c:pt idx="57">
                  <c:v>0.22370287727207083</c:v>
                </c:pt>
                <c:pt idx="58">
                  <c:v>0.24352465120757077</c:v>
                </c:pt>
                <c:pt idx="59">
                  <c:v>0.27467315310621354</c:v>
                </c:pt>
                <c:pt idx="60">
                  <c:v>0.27467315310621354</c:v>
                </c:pt>
                <c:pt idx="61">
                  <c:v>0.28316819907857066</c:v>
                </c:pt>
                <c:pt idx="62">
                  <c:v>0.28316819907857066</c:v>
                </c:pt>
                <c:pt idx="63">
                  <c:v>0.28316819907857066</c:v>
                </c:pt>
                <c:pt idx="64">
                  <c:v>0.31148501898642772</c:v>
                </c:pt>
                <c:pt idx="65">
                  <c:v>0.31148501898642772</c:v>
                </c:pt>
                <c:pt idx="66">
                  <c:v>0.31148501898642772</c:v>
                </c:pt>
                <c:pt idx="67">
                  <c:v>0.36811865880214184</c:v>
                </c:pt>
                <c:pt idx="68">
                  <c:v>0.36811865880214184</c:v>
                </c:pt>
                <c:pt idx="69">
                  <c:v>0.36811865880214184</c:v>
                </c:pt>
                <c:pt idx="70">
                  <c:v>0.36811865880214184</c:v>
                </c:pt>
                <c:pt idx="71">
                  <c:v>0.39643547870999896</c:v>
                </c:pt>
                <c:pt idx="72">
                  <c:v>0.39643547870999896</c:v>
                </c:pt>
                <c:pt idx="73">
                  <c:v>0.39643547870999896</c:v>
                </c:pt>
                <c:pt idx="74">
                  <c:v>0.39643547870999896</c:v>
                </c:pt>
                <c:pt idx="75">
                  <c:v>0.39643547870999896</c:v>
                </c:pt>
                <c:pt idx="76">
                  <c:v>0.39643547870999896</c:v>
                </c:pt>
                <c:pt idx="77">
                  <c:v>0.39643547870999896</c:v>
                </c:pt>
                <c:pt idx="78">
                  <c:v>0.42475229861785602</c:v>
                </c:pt>
                <c:pt idx="79">
                  <c:v>0.42475229861785602</c:v>
                </c:pt>
                <c:pt idx="80">
                  <c:v>0.42475229861785602</c:v>
                </c:pt>
                <c:pt idx="81">
                  <c:v>0.42475229861785602</c:v>
                </c:pt>
                <c:pt idx="82">
                  <c:v>0.42475229861785602</c:v>
                </c:pt>
                <c:pt idx="83">
                  <c:v>0.45306911852571308</c:v>
                </c:pt>
                <c:pt idx="84">
                  <c:v>0.48138593843357014</c:v>
                </c:pt>
                <c:pt idx="85">
                  <c:v>0.48138593843357014</c:v>
                </c:pt>
                <c:pt idx="86">
                  <c:v>0.5097027583414272</c:v>
                </c:pt>
                <c:pt idx="87">
                  <c:v>0.5097027583414272</c:v>
                </c:pt>
                <c:pt idx="88">
                  <c:v>0.5097027583414272</c:v>
                </c:pt>
                <c:pt idx="89">
                  <c:v>0.53801957824928426</c:v>
                </c:pt>
                <c:pt idx="90">
                  <c:v>0.56633639815714132</c:v>
                </c:pt>
                <c:pt idx="91">
                  <c:v>0.56633639815714132</c:v>
                </c:pt>
                <c:pt idx="92">
                  <c:v>0.56633639815714132</c:v>
                </c:pt>
                <c:pt idx="93">
                  <c:v>0.56633639815714132</c:v>
                </c:pt>
                <c:pt idx="94">
                  <c:v>0.56633639815714132</c:v>
                </c:pt>
                <c:pt idx="95">
                  <c:v>0.56633639815714132</c:v>
                </c:pt>
                <c:pt idx="96">
                  <c:v>0.56633639815714132</c:v>
                </c:pt>
                <c:pt idx="97">
                  <c:v>0.59465321806499838</c:v>
                </c:pt>
                <c:pt idx="98">
                  <c:v>0.59465321806499838</c:v>
                </c:pt>
                <c:pt idx="99">
                  <c:v>0.59465321806499838</c:v>
                </c:pt>
                <c:pt idx="100">
                  <c:v>0.59465321806499838</c:v>
                </c:pt>
                <c:pt idx="101">
                  <c:v>0.59465321806499838</c:v>
                </c:pt>
                <c:pt idx="102">
                  <c:v>0.59465321806499838</c:v>
                </c:pt>
                <c:pt idx="103">
                  <c:v>0.59465321806499838</c:v>
                </c:pt>
                <c:pt idx="104">
                  <c:v>0.62297003797285544</c:v>
                </c:pt>
                <c:pt idx="105">
                  <c:v>0.62297003797285544</c:v>
                </c:pt>
                <c:pt idx="106">
                  <c:v>0.62297003797285544</c:v>
                </c:pt>
                <c:pt idx="107">
                  <c:v>0.62297003797285544</c:v>
                </c:pt>
                <c:pt idx="108">
                  <c:v>0.62297003797285544</c:v>
                </c:pt>
                <c:pt idx="109">
                  <c:v>0.62297003797285544</c:v>
                </c:pt>
                <c:pt idx="110">
                  <c:v>0.6512868578807125</c:v>
                </c:pt>
                <c:pt idx="111">
                  <c:v>0.6512868578807125</c:v>
                </c:pt>
                <c:pt idx="112">
                  <c:v>0.6512868578807125</c:v>
                </c:pt>
                <c:pt idx="113">
                  <c:v>0.6512868578807125</c:v>
                </c:pt>
                <c:pt idx="114">
                  <c:v>0.6512868578807125</c:v>
                </c:pt>
                <c:pt idx="115">
                  <c:v>0.67960367778856956</c:v>
                </c:pt>
                <c:pt idx="116">
                  <c:v>0.70792049769642662</c:v>
                </c:pt>
                <c:pt idx="117">
                  <c:v>0.70792049769642662</c:v>
                </c:pt>
                <c:pt idx="118">
                  <c:v>0.70792049769642662</c:v>
                </c:pt>
                <c:pt idx="119">
                  <c:v>0.70792049769642662</c:v>
                </c:pt>
                <c:pt idx="120">
                  <c:v>0.73623731760428368</c:v>
                </c:pt>
                <c:pt idx="121">
                  <c:v>0.73623731760428368</c:v>
                </c:pt>
                <c:pt idx="122">
                  <c:v>0.73623731760428368</c:v>
                </c:pt>
                <c:pt idx="123">
                  <c:v>0.73623731760428368</c:v>
                </c:pt>
                <c:pt idx="124">
                  <c:v>0.73623731760428368</c:v>
                </c:pt>
                <c:pt idx="125">
                  <c:v>0.73623731760428368</c:v>
                </c:pt>
                <c:pt idx="126">
                  <c:v>0.73623731760428368</c:v>
                </c:pt>
                <c:pt idx="127">
                  <c:v>0.73623731760428368</c:v>
                </c:pt>
                <c:pt idx="128">
                  <c:v>0.76455413751214074</c:v>
                </c:pt>
                <c:pt idx="129">
                  <c:v>0.76455413751214074</c:v>
                </c:pt>
                <c:pt idx="130">
                  <c:v>0.76455413751214074</c:v>
                </c:pt>
                <c:pt idx="131">
                  <c:v>0.76455413751214074</c:v>
                </c:pt>
                <c:pt idx="132">
                  <c:v>0.76455413751214074</c:v>
                </c:pt>
                <c:pt idx="133">
                  <c:v>0.76455413751214074</c:v>
                </c:pt>
                <c:pt idx="134">
                  <c:v>0.76455413751214074</c:v>
                </c:pt>
                <c:pt idx="135">
                  <c:v>0.76455413751214074</c:v>
                </c:pt>
                <c:pt idx="136">
                  <c:v>0.76455413751214074</c:v>
                </c:pt>
                <c:pt idx="137">
                  <c:v>0.76455413751214074</c:v>
                </c:pt>
                <c:pt idx="138">
                  <c:v>0.76455413751214074</c:v>
                </c:pt>
                <c:pt idx="139">
                  <c:v>0.76455413751214074</c:v>
                </c:pt>
                <c:pt idx="140">
                  <c:v>0.76455413751214074</c:v>
                </c:pt>
                <c:pt idx="141">
                  <c:v>0.79287095741999791</c:v>
                </c:pt>
                <c:pt idx="142">
                  <c:v>0.79287095741999791</c:v>
                </c:pt>
                <c:pt idx="143">
                  <c:v>0.79287095741999791</c:v>
                </c:pt>
                <c:pt idx="144">
                  <c:v>0.79287095741999791</c:v>
                </c:pt>
                <c:pt idx="145">
                  <c:v>0.79287095741999791</c:v>
                </c:pt>
                <c:pt idx="146">
                  <c:v>0.79287095741999791</c:v>
                </c:pt>
                <c:pt idx="147">
                  <c:v>0.79287095741999791</c:v>
                </c:pt>
                <c:pt idx="148">
                  <c:v>0.79287095741999791</c:v>
                </c:pt>
                <c:pt idx="149">
                  <c:v>0.82118777732785497</c:v>
                </c:pt>
                <c:pt idx="150">
                  <c:v>0.82118777732785497</c:v>
                </c:pt>
                <c:pt idx="151">
                  <c:v>0.82118777732785497</c:v>
                </c:pt>
                <c:pt idx="152">
                  <c:v>0.82118777732785497</c:v>
                </c:pt>
                <c:pt idx="153">
                  <c:v>0.84950459723571203</c:v>
                </c:pt>
                <c:pt idx="154">
                  <c:v>0.84950459723571203</c:v>
                </c:pt>
                <c:pt idx="155">
                  <c:v>0.87782141714356909</c:v>
                </c:pt>
                <c:pt idx="156">
                  <c:v>0.87782141714356909</c:v>
                </c:pt>
                <c:pt idx="157">
                  <c:v>0.87782141714356909</c:v>
                </c:pt>
                <c:pt idx="158">
                  <c:v>0.87782141714356909</c:v>
                </c:pt>
                <c:pt idx="159">
                  <c:v>0.90613823705142615</c:v>
                </c:pt>
                <c:pt idx="160">
                  <c:v>0.90613823705142615</c:v>
                </c:pt>
                <c:pt idx="161">
                  <c:v>0.90613823705142615</c:v>
                </c:pt>
                <c:pt idx="162">
                  <c:v>0.90613823705142615</c:v>
                </c:pt>
                <c:pt idx="163">
                  <c:v>0.90613823705142615</c:v>
                </c:pt>
                <c:pt idx="164">
                  <c:v>0.90613823705142615</c:v>
                </c:pt>
                <c:pt idx="165">
                  <c:v>0.90613823705142615</c:v>
                </c:pt>
                <c:pt idx="166">
                  <c:v>0.93445505695928321</c:v>
                </c:pt>
                <c:pt idx="167">
                  <c:v>0.93445505695928321</c:v>
                </c:pt>
                <c:pt idx="168">
                  <c:v>0.93445505695928321</c:v>
                </c:pt>
                <c:pt idx="169">
                  <c:v>0.93445505695928321</c:v>
                </c:pt>
                <c:pt idx="170">
                  <c:v>0.93445505695928321</c:v>
                </c:pt>
                <c:pt idx="171">
                  <c:v>0.96277187686714027</c:v>
                </c:pt>
                <c:pt idx="172">
                  <c:v>0.96277187686714027</c:v>
                </c:pt>
                <c:pt idx="173">
                  <c:v>0.96277187686714027</c:v>
                </c:pt>
                <c:pt idx="174">
                  <c:v>0.96277187686714027</c:v>
                </c:pt>
                <c:pt idx="175">
                  <c:v>0.96277187686714027</c:v>
                </c:pt>
                <c:pt idx="176">
                  <c:v>0.99108869677499734</c:v>
                </c:pt>
                <c:pt idx="177">
                  <c:v>0.99108869677499734</c:v>
                </c:pt>
                <c:pt idx="178">
                  <c:v>0.99108869677499734</c:v>
                </c:pt>
                <c:pt idx="179">
                  <c:v>0.99108869677499734</c:v>
                </c:pt>
                <c:pt idx="180">
                  <c:v>0.99108869677499734</c:v>
                </c:pt>
                <c:pt idx="181">
                  <c:v>0.99108869677499734</c:v>
                </c:pt>
                <c:pt idx="182">
                  <c:v>1.0194055166828544</c:v>
                </c:pt>
                <c:pt idx="183">
                  <c:v>1.0194055166828544</c:v>
                </c:pt>
                <c:pt idx="184">
                  <c:v>1.0194055166828544</c:v>
                </c:pt>
                <c:pt idx="185">
                  <c:v>1.0194055166828544</c:v>
                </c:pt>
                <c:pt idx="186">
                  <c:v>1.0477223365907116</c:v>
                </c:pt>
                <c:pt idx="187">
                  <c:v>1.0477223365907116</c:v>
                </c:pt>
                <c:pt idx="188">
                  <c:v>1.0477223365907116</c:v>
                </c:pt>
                <c:pt idx="189">
                  <c:v>1.0760391564985685</c:v>
                </c:pt>
                <c:pt idx="190">
                  <c:v>1.0760391564985685</c:v>
                </c:pt>
                <c:pt idx="191">
                  <c:v>1.0760391564985685</c:v>
                </c:pt>
                <c:pt idx="192">
                  <c:v>1.0760391564985685</c:v>
                </c:pt>
                <c:pt idx="193">
                  <c:v>1.0760391564985685</c:v>
                </c:pt>
                <c:pt idx="194">
                  <c:v>1.0760391564985685</c:v>
                </c:pt>
                <c:pt idx="195">
                  <c:v>1.1043559764064257</c:v>
                </c:pt>
                <c:pt idx="196">
                  <c:v>1.1043559764064257</c:v>
                </c:pt>
                <c:pt idx="197">
                  <c:v>1.1043559764064257</c:v>
                </c:pt>
                <c:pt idx="198">
                  <c:v>1.1043559764064257</c:v>
                </c:pt>
                <c:pt idx="199">
                  <c:v>1.1326727963142826</c:v>
                </c:pt>
                <c:pt idx="200">
                  <c:v>1.1326727963142826</c:v>
                </c:pt>
                <c:pt idx="201">
                  <c:v>1.1326727963142826</c:v>
                </c:pt>
                <c:pt idx="202">
                  <c:v>1.1326727963142826</c:v>
                </c:pt>
                <c:pt idx="203">
                  <c:v>1.1326727963142826</c:v>
                </c:pt>
                <c:pt idx="204">
                  <c:v>1.1326727963142826</c:v>
                </c:pt>
                <c:pt idx="205">
                  <c:v>1.1326727963142826</c:v>
                </c:pt>
                <c:pt idx="206">
                  <c:v>1.1609896162221398</c:v>
                </c:pt>
                <c:pt idx="207">
                  <c:v>1.1609896162221398</c:v>
                </c:pt>
                <c:pt idx="208">
                  <c:v>1.1609896162221398</c:v>
                </c:pt>
                <c:pt idx="209">
                  <c:v>1.1609896162221398</c:v>
                </c:pt>
                <c:pt idx="210">
                  <c:v>1.1609896162221398</c:v>
                </c:pt>
                <c:pt idx="211">
                  <c:v>1.1609896162221398</c:v>
                </c:pt>
                <c:pt idx="212">
                  <c:v>1.1609896162221398</c:v>
                </c:pt>
                <c:pt idx="213">
                  <c:v>1.1893064361299968</c:v>
                </c:pt>
                <c:pt idx="214">
                  <c:v>1.1893064361299968</c:v>
                </c:pt>
                <c:pt idx="215">
                  <c:v>1.1893064361299968</c:v>
                </c:pt>
                <c:pt idx="216">
                  <c:v>1.1893064361299968</c:v>
                </c:pt>
                <c:pt idx="217">
                  <c:v>1.1893064361299968</c:v>
                </c:pt>
                <c:pt idx="218">
                  <c:v>1.1893064361299968</c:v>
                </c:pt>
                <c:pt idx="219">
                  <c:v>1.1893064361299968</c:v>
                </c:pt>
                <c:pt idx="220">
                  <c:v>1.1893064361299968</c:v>
                </c:pt>
                <c:pt idx="221">
                  <c:v>1.2176232560378539</c:v>
                </c:pt>
                <c:pt idx="222">
                  <c:v>1.2176232560378539</c:v>
                </c:pt>
                <c:pt idx="223">
                  <c:v>1.2176232560378539</c:v>
                </c:pt>
                <c:pt idx="224">
                  <c:v>1.2176232560378539</c:v>
                </c:pt>
                <c:pt idx="225">
                  <c:v>1.2176232560378539</c:v>
                </c:pt>
                <c:pt idx="226">
                  <c:v>1.2176232560378539</c:v>
                </c:pt>
                <c:pt idx="227">
                  <c:v>1.2459400759457109</c:v>
                </c:pt>
                <c:pt idx="228">
                  <c:v>1.2459400759457109</c:v>
                </c:pt>
                <c:pt idx="229">
                  <c:v>1.2742568958535681</c:v>
                </c:pt>
                <c:pt idx="230">
                  <c:v>1.302573715761425</c:v>
                </c:pt>
                <c:pt idx="231">
                  <c:v>1.302573715761425</c:v>
                </c:pt>
                <c:pt idx="232">
                  <c:v>1.302573715761425</c:v>
                </c:pt>
                <c:pt idx="233">
                  <c:v>1.3308905356692822</c:v>
                </c:pt>
                <c:pt idx="234">
                  <c:v>1.3308905356692822</c:v>
                </c:pt>
                <c:pt idx="235">
                  <c:v>1.3592073555771391</c:v>
                </c:pt>
                <c:pt idx="236">
                  <c:v>1.3592073555771391</c:v>
                </c:pt>
                <c:pt idx="237">
                  <c:v>1.3875241754849963</c:v>
                </c:pt>
                <c:pt idx="238">
                  <c:v>1.4158409953928532</c:v>
                </c:pt>
                <c:pt idx="239">
                  <c:v>1.4158409953928532</c:v>
                </c:pt>
                <c:pt idx="240">
                  <c:v>1.4158409953928532</c:v>
                </c:pt>
                <c:pt idx="241">
                  <c:v>1.4158409953928532</c:v>
                </c:pt>
                <c:pt idx="242">
                  <c:v>1.4158409953928532</c:v>
                </c:pt>
                <c:pt idx="243">
                  <c:v>1.4441578153007104</c:v>
                </c:pt>
                <c:pt idx="244">
                  <c:v>1.4441578153007104</c:v>
                </c:pt>
                <c:pt idx="245">
                  <c:v>1.4724746352085674</c:v>
                </c:pt>
                <c:pt idx="246">
                  <c:v>1.5291082750242815</c:v>
                </c:pt>
                <c:pt idx="247">
                  <c:v>1.5291082750242815</c:v>
                </c:pt>
                <c:pt idx="248">
                  <c:v>1.5574250949321387</c:v>
                </c:pt>
                <c:pt idx="249">
                  <c:v>1.5857419148399958</c:v>
                </c:pt>
                <c:pt idx="250">
                  <c:v>1.5857419148399958</c:v>
                </c:pt>
                <c:pt idx="251">
                  <c:v>1.6140587347478528</c:v>
                </c:pt>
                <c:pt idx="252">
                  <c:v>1.6423755546557099</c:v>
                </c:pt>
                <c:pt idx="253">
                  <c:v>1.6423755546557099</c:v>
                </c:pt>
                <c:pt idx="254">
                  <c:v>1.6706923745635669</c:v>
                </c:pt>
                <c:pt idx="255">
                  <c:v>1.6990091944714241</c:v>
                </c:pt>
                <c:pt idx="256">
                  <c:v>1.7556428342871382</c:v>
                </c:pt>
                <c:pt idx="257">
                  <c:v>1.7839596541949951</c:v>
                </c:pt>
                <c:pt idx="258">
                  <c:v>1.8122764741028523</c:v>
                </c:pt>
                <c:pt idx="259">
                  <c:v>1.8405932940107093</c:v>
                </c:pt>
                <c:pt idx="260">
                  <c:v>1.8689101139185664</c:v>
                </c:pt>
                <c:pt idx="261">
                  <c:v>1.8689101139185664</c:v>
                </c:pt>
                <c:pt idx="262">
                  <c:v>2.0104942134578518</c:v>
                </c:pt>
                <c:pt idx="263">
                  <c:v>2.0671278532735657</c:v>
                </c:pt>
                <c:pt idx="264">
                  <c:v>2.0954446731814231</c:v>
                </c:pt>
                <c:pt idx="265">
                  <c:v>2.152078312997137</c:v>
                </c:pt>
                <c:pt idx="266">
                  <c:v>2.3502960523521366</c:v>
                </c:pt>
                <c:pt idx="267">
                  <c:v>2.3502960523521366</c:v>
                </c:pt>
                <c:pt idx="268">
                  <c:v>2.3502960523521366</c:v>
                </c:pt>
                <c:pt idx="269">
                  <c:v>2.3786128722599935</c:v>
                </c:pt>
                <c:pt idx="270">
                  <c:v>2.3786128722599935</c:v>
                </c:pt>
                <c:pt idx="271">
                  <c:v>2.4918801518914218</c:v>
                </c:pt>
                <c:pt idx="272">
                  <c:v>2.60514743152285</c:v>
                </c:pt>
                <c:pt idx="273">
                  <c:v>2.7184147111542782</c:v>
                </c:pt>
                <c:pt idx="274">
                  <c:v>2.7467315310621356</c:v>
                </c:pt>
                <c:pt idx="275">
                  <c:v>2.8316819907857065</c:v>
                </c:pt>
                <c:pt idx="276">
                  <c:v>2.9166324505092778</c:v>
                </c:pt>
                <c:pt idx="277">
                  <c:v>3.1714838296799917</c:v>
                </c:pt>
                <c:pt idx="278">
                  <c:v>3.1998006495878486</c:v>
                </c:pt>
                <c:pt idx="279">
                  <c:v>3.2281174694957055</c:v>
                </c:pt>
                <c:pt idx="280">
                  <c:v>3.3980183889428481</c:v>
                </c:pt>
                <c:pt idx="281">
                  <c:v>3.482968848666419</c:v>
                </c:pt>
                <c:pt idx="282">
                  <c:v>3.482968848666419</c:v>
                </c:pt>
                <c:pt idx="283">
                  <c:v>3.5396024884821333</c:v>
                </c:pt>
                <c:pt idx="284">
                  <c:v>3.6528697681135616</c:v>
                </c:pt>
                <c:pt idx="285">
                  <c:v>3.7095034079292759</c:v>
                </c:pt>
                <c:pt idx="286">
                  <c:v>3.7944538676528468</c:v>
                </c:pt>
                <c:pt idx="287">
                  <c:v>3.8227706875607042</c:v>
                </c:pt>
                <c:pt idx="288">
                  <c:v>3.8510875074685611</c:v>
                </c:pt>
                <c:pt idx="289">
                  <c:v>3.879404327376418</c:v>
                </c:pt>
                <c:pt idx="290">
                  <c:v>3.9643547870999893</c:v>
                </c:pt>
                <c:pt idx="291">
                  <c:v>4.0209884269157037</c:v>
                </c:pt>
                <c:pt idx="292">
                  <c:v>4.1908893463628463</c:v>
                </c:pt>
                <c:pt idx="293">
                  <c:v>4.3324734459021315</c:v>
                </c:pt>
                <c:pt idx="294">
                  <c:v>4.4174239056257028</c:v>
                </c:pt>
                <c:pt idx="295">
                  <c:v>4.5023743653492732</c:v>
                </c:pt>
                <c:pt idx="296">
                  <c:v>4.5023743653492732</c:v>
                </c:pt>
                <c:pt idx="297">
                  <c:v>4.5590080051649879</c:v>
                </c:pt>
                <c:pt idx="298">
                  <c:v>4.6439584648885592</c:v>
                </c:pt>
                <c:pt idx="299">
                  <c:v>4.7005921047042731</c:v>
                </c:pt>
                <c:pt idx="300">
                  <c:v>4.7289089246121305</c:v>
                </c:pt>
                <c:pt idx="301">
                  <c:v>4.757225744519987</c:v>
                </c:pt>
                <c:pt idx="302">
                  <c:v>4.7855425644278444</c:v>
                </c:pt>
                <c:pt idx="303">
                  <c:v>4.8988098440592722</c:v>
                </c:pt>
                <c:pt idx="304">
                  <c:v>5.0120771236907009</c:v>
                </c:pt>
                <c:pt idx="305">
                  <c:v>5.1253444033221287</c:v>
                </c:pt>
                <c:pt idx="306">
                  <c:v>5.1819780431378435</c:v>
                </c:pt>
                <c:pt idx="307">
                  <c:v>5.2952453227692713</c:v>
                </c:pt>
                <c:pt idx="308">
                  <c:v>5.4085126024007</c:v>
                </c:pt>
                <c:pt idx="309">
                  <c:v>5.4368294223085565</c:v>
                </c:pt>
                <c:pt idx="310">
                  <c:v>5.4368294223085565</c:v>
                </c:pt>
                <c:pt idx="311">
                  <c:v>5.5784135218478417</c:v>
                </c:pt>
                <c:pt idx="312">
                  <c:v>5.5784135218478417</c:v>
                </c:pt>
                <c:pt idx="313">
                  <c:v>5.663363981571413</c:v>
                </c:pt>
                <c:pt idx="314">
                  <c:v>5.6916808014792704</c:v>
                </c:pt>
                <c:pt idx="315">
                  <c:v>5.7483144412949843</c:v>
                </c:pt>
                <c:pt idx="316">
                  <c:v>5.7483144412949843</c:v>
                </c:pt>
                <c:pt idx="317">
                  <c:v>5.804948081110699</c:v>
                </c:pt>
                <c:pt idx="318">
                  <c:v>5.8332649010185555</c:v>
                </c:pt>
                <c:pt idx="319">
                  <c:v>6.0314826403735555</c:v>
                </c:pt>
                <c:pt idx="320">
                  <c:v>6.059799460281412</c:v>
                </c:pt>
                <c:pt idx="321">
                  <c:v>6.1447499200049833</c:v>
                </c:pt>
                <c:pt idx="322">
                  <c:v>6.258017199636412</c:v>
                </c:pt>
                <c:pt idx="323">
                  <c:v>6.2863340195442685</c:v>
                </c:pt>
                <c:pt idx="324">
                  <c:v>6.3712844792678398</c:v>
                </c:pt>
                <c:pt idx="325">
                  <c:v>6.3996012991756972</c:v>
                </c:pt>
                <c:pt idx="326">
                  <c:v>6.3996012991756972</c:v>
                </c:pt>
                <c:pt idx="327">
                  <c:v>6.3996012991756972</c:v>
                </c:pt>
                <c:pt idx="328">
                  <c:v>6.4279181190835537</c:v>
                </c:pt>
                <c:pt idx="329">
                  <c:v>6.5978190385306963</c:v>
                </c:pt>
                <c:pt idx="330">
                  <c:v>6.711086318162125</c:v>
                </c:pt>
                <c:pt idx="331">
                  <c:v>6.7677199579778389</c:v>
                </c:pt>
                <c:pt idx="332">
                  <c:v>6.9093040575171241</c:v>
                </c:pt>
                <c:pt idx="333">
                  <c:v>7.0792049769642666</c:v>
                </c:pt>
                <c:pt idx="334">
                  <c:v>7.3057395362271231</c:v>
                </c:pt>
                <c:pt idx="335">
                  <c:v>7.3340563561349805</c:v>
                </c:pt>
                <c:pt idx="336">
                  <c:v>7.362373176042837</c:v>
                </c:pt>
                <c:pt idx="337">
                  <c:v>7.4756404556742657</c:v>
                </c:pt>
                <c:pt idx="338">
                  <c:v>7.560590915397837</c:v>
                </c:pt>
                <c:pt idx="339">
                  <c:v>7.560590915397837</c:v>
                </c:pt>
                <c:pt idx="340">
                  <c:v>7.560590915397837</c:v>
                </c:pt>
                <c:pt idx="341">
                  <c:v>7.7588086547528361</c:v>
                </c:pt>
                <c:pt idx="342">
                  <c:v>7.8720759343842648</c:v>
                </c:pt>
                <c:pt idx="343">
                  <c:v>8.2401945931864056</c:v>
                </c:pt>
                <c:pt idx="344">
                  <c:v>8.2968282330021204</c:v>
                </c:pt>
                <c:pt idx="345">
                  <c:v>8.8631646311592611</c:v>
                </c:pt>
                <c:pt idx="346">
                  <c:v>8.9764319107906907</c:v>
                </c:pt>
                <c:pt idx="347">
                  <c:v>9.1746496501456889</c:v>
                </c:pt>
                <c:pt idx="348">
                  <c:v>9.2312832899614037</c:v>
                </c:pt>
                <c:pt idx="349">
                  <c:v>9.3445505695928315</c:v>
                </c:pt>
                <c:pt idx="350">
                  <c:v>9.712669228394974</c:v>
                </c:pt>
                <c:pt idx="351">
                  <c:v>10.222371986736402</c:v>
                </c:pt>
                <c:pt idx="352">
                  <c:v>10.732074745077828</c:v>
                </c:pt>
                <c:pt idx="353">
                  <c:v>12.147915740470681</c:v>
                </c:pt>
                <c:pt idx="354">
                  <c:v>13.478806276139963</c:v>
                </c:pt>
                <c:pt idx="355">
                  <c:v>14.781379991901389</c:v>
                </c:pt>
                <c:pt idx="356">
                  <c:v>16.112270527570672</c:v>
                </c:pt>
                <c:pt idx="357">
                  <c:v>16.31048826692567</c:v>
                </c:pt>
                <c:pt idx="358">
                  <c:v>16.452072366464957</c:v>
                </c:pt>
                <c:pt idx="359">
                  <c:v>16.961775124806383</c:v>
                </c:pt>
                <c:pt idx="360">
                  <c:v>18.660784319277806</c:v>
                </c:pt>
                <c:pt idx="361">
                  <c:v>18.972269338264233</c:v>
                </c:pt>
                <c:pt idx="362">
                  <c:v>19.170487077619235</c:v>
                </c:pt>
                <c:pt idx="363">
                  <c:v>20.303159873933517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6A7F-4C84-91A5-9F7D7AC60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05232"/>
        <c:axId val="1690604624"/>
      </c:scatterChart>
      <c:valAx>
        <c:axId val="205505232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Flow</a:t>
                </a:r>
                <a:r>
                  <a:rPr lang="en-US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Exceedance Percentage</a:t>
                </a:r>
                <a:endParaRPr lang="en-US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90604624"/>
        <c:crosses val="autoZero"/>
        <c:crossBetween val="midCat"/>
      </c:valAx>
      <c:valAx>
        <c:axId val="169060462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Average</a:t>
                </a:r>
                <a:r>
                  <a:rPr lang="en-US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Daily Discharge (cubic m/s)</a:t>
                </a:r>
                <a:endParaRPr lang="en-US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5505232"/>
        <c:crossesAt val="0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1999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'1999 FD Curve'!$D$2:$D$366</c:f>
              <c:numCache>
                <c:formatCode>General</c:formatCode>
                <c:ptCount val="365"/>
                <c:pt idx="0">
                  <c:v>99.726775956284158</c:v>
                </c:pt>
                <c:pt idx="1">
                  <c:v>98.770491803278688</c:v>
                </c:pt>
                <c:pt idx="2">
                  <c:v>98.770491803278688</c:v>
                </c:pt>
                <c:pt idx="3">
                  <c:v>98.770491803278688</c:v>
                </c:pt>
                <c:pt idx="4">
                  <c:v>98.770491803278688</c:v>
                </c:pt>
                <c:pt idx="5">
                  <c:v>98.770491803278688</c:v>
                </c:pt>
                <c:pt idx="6">
                  <c:v>98.770491803278688</c:v>
                </c:pt>
                <c:pt idx="7">
                  <c:v>95.21857923497268</c:v>
                </c:pt>
                <c:pt idx="8">
                  <c:v>95.21857923497268</c:v>
                </c:pt>
                <c:pt idx="9">
                  <c:v>95.21857923497268</c:v>
                </c:pt>
                <c:pt idx="10">
                  <c:v>95.21857923497268</c:v>
                </c:pt>
                <c:pt idx="11">
                  <c:v>95.21857923497268</c:v>
                </c:pt>
                <c:pt idx="12">
                  <c:v>95.21857923497268</c:v>
                </c:pt>
                <c:pt idx="13">
                  <c:v>95.21857923497268</c:v>
                </c:pt>
                <c:pt idx="14">
                  <c:v>95.21857923497268</c:v>
                </c:pt>
                <c:pt idx="15">
                  <c:v>95.21857923497268</c:v>
                </c:pt>
                <c:pt idx="16">
                  <c:v>95.21857923497268</c:v>
                </c:pt>
                <c:pt idx="17">
                  <c:v>95.21857923497268</c:v>
                </c:pt>
                <c:pt idx="18">
                  <c:v>95.21857923497268</c:v>
                </c:pt>
                <c:pt idx="19">
                  <c:v>95.21857923497268</c:v>
                </c:pt>
                <c:pt idx="20">
                  <c:v>95.21857923497268</c:v>
                </c:pt>
                <c:pt idx="21">
                  <c:v>95.21857923497268</c:v>
                </c:pt>
                <c:pt idx="22">
                  <c:v>95.21857923497268</c:v>
                </c:pt>
                <c:pt idx="23">
                  <c:v>95.21857923497268</c:v>
                </c:pt>
                <c:pt idx="24">
                  <c:v>95.21857923497268</c:v>
                </c:pt>
                <c:pt idx="25">
                  <c:v>95.21857923497268</c:v>
                </c:pt>
                <c:pt idx="26">
                  <c:v>95.21857923497268</c:v>
                </c:pt>
                <c:pt idx="27">
                  <c:v>87.568306010928964</c:v>
                </c:pt>
                <c:pt idx="28">
                  <c:v>87.568306010928964</c:v>
                </c:pt>
                <c:pt idx="29">
                  <c:v>87.568306010928964</c:v>
                </c:pt>
                <c:pt idx="30">
                  <c:v>87.568306010928964</c:v>
                </c:pt>
                <c:pt idx="31">
                  <c:v>87.568306010928964</c:v>
                </c:pt>
                <c:pt idx="32">
                  <c:v>87.568306010928964</c:v>
                </c:pt>
                <c:pt idx="33">
                  <c:v>87.568306010928964</c:v>
                </c:pt>
                <c:pt idx="34">
                  <c:v>87.568306010928964</c:v>
                </c:pt>
                <c:pt idx="35">
                  <c:v>87.568306010928964</c:v>
                </c:pt>
                <c:pt idx="36">
                  <c:v>87.568306010928964</c:v>
                </c:pt>
                <c:pt idx="37">
                  <c:v>87.568306010928964</c:v>
                </c:pt>
                <c:pt idx="38">
                  <c:v>87.568306010928964</c:v>
                </c:pt>
                <c:pt idx="39">
                  <c:v>87.568306010928964</c:v>
                </c:pt>
                <c:pt idx="40">
                  <c:v>87.568306010928964</c:v>
                </c:pt>
                <c:pt idx="41">
                  <c:v>87.568306010928964</c:v>
                </c:pt>
                <c:pt idx="42">
                  <c:v>87.568306010928964</c:v>
                </c:pt>
                <c:pt idx="43">
                  <c:v>87.568306010928964</c:v>
                </c:pt>
                <c:pt idx="44">
                  <c:v>87.568306010928964</c:v>
                </c:pt>
                <c:pt idx="45">
                  <c:v>87.568306010928964</c:v>
                </c:pt>
                <c:pt idx="46">
                  <c:v>87.568306010928964</c:v>
                </c:pt>
                <c:pt idx="47">
                  <c:v>87.568306010928964</c:v>
                </c:pt>
                <c:pt idx="48">
                  <c:v>87.568306010928964</c:v>
                </c:pt>
                <c:pt idx="49">
                  <c:v>87.568306010928964</c:v>
                </c:pt>
                <c:pt idx="50">
                  <c:v>87.568306010928964</c:v>
                </c:pt>
                <c:pt idx="51">
                  <c:v>87.568306010928964</c:v>
                </c:pt>
                <c:pt idx="52">
                  <c:v>87.568306010928964</c:v>
                </c:pt>
                <c:pt idx="53">
                  <c:v>87.568306010928964</c:v>
                </c:pt>
                <c:pt idx="54">
                  <c:v>87.568306010928964</c:v>
                </c:pt>
                <c:pt idx="55">
                  <c:v>87.568306010928964</c:v>
                </c:pt>
                <c:pt idx="56">
                  <c:v>87.568306010928964</c:v>
                </c:pt>
                <c:pt idx="57">
                  <c:v>87.568306010928964</c:v>
                </c:pt>
                <c:pt idx="58">
                  <c:v>87.568306010928964</c:v>
                </c:pt>
                <c:pt idx="59">
                  <c:v>87.568306010928964</c:v>
                </c:pt>
                <c:pt idx="60">
                  <c:v>87.568306010928964</c:v>
                </c:pt>
                <c:pt idx="61">
                  <c:v>87.568306010928964</c:v>
                </c:pt>
                <c:pt idx="62">
                  <c:v>87.568306010928964</c:v>
                </c:pt>
                <c:pt idx="63">
                  <c:v>79.644808743169406</c:v>
                </c:pt>
                <c:pt idx="64">
                  <c:v>79.644808743169406</c:v>
                </c:pt>
                <c:pt idx="65">
                  <c:v>79.644808743169406</c:v>
                </c:pt>
                <c:pt idx="66">
                  <c:v>79.644808743169406</c:v>
                </c:pt>
                <c:pt idx="67">
                  <c:v>79.644808743169406</c:v>
                </c:pt>
                <c:pt idx="68">
                  <c:v>79.644808743169406</c:v>
                </c:pt>
                <c:pt idx="69">
                  <c:v>79.644808743169406</c:v>
                </c:pt>
                <c:pt idx="70">
                  <c:v>79.644808743169406</c:v>
                </c:pt>
                <c:pt idx="71">
                  <c:v>79.644808743169406</c:v>
                </c:pt>
                <c:pt idx="72">
                  <c:v>79.644808743169406</c:v>
                </c:pt>
                <c:pt idx="73">
                  <c:v>79.644808743169406</c:v>
                </c:pt>
                <c:pt idx="74">
                  <c:v>79.644808743169406</c:v>
                </c:pt>
                <c:pt idx="75">
                  <c:v>79.644808743169406</c:v>
                </c:pt>
                <c:pt idx="76">
                  <c:v>79.644808743169406</c:v>
                </c:pt>
                <c:pt idx="77">
                  <c:v>79.644808743169406</c:v>
                </c:pt>
                <c:pt idx="78">
                  <c:v>79.644808743169406</c:v>
                </c:pt>
                <c:pt idx="79">
                  <c:v>79.644808743169406</c:v>
                </c:pt>
                <c:pt idx="80">
                  <c:v>79.644808743169406</c:v>
                </c:pt>
                <c:pt idx="81">
                  <c:v>79.644808743169406</c:v>
                </c:pt>
                <c:pt idx="82">
                  <c:v>79.644808743169406</c:v>
                </c:pt>
                <c:pt idx="83">
                  <c:v>79.644808743169406</c:v>
                </c:pt>
                <c:pt idx="84">
                  <c:v>79.644808743169406</c:v>
                </c:pt>
                <c:pt idx="85">
                  <c:v>75.956284153005456</c:v>
                </c:pt>
                <c:pt idx="86">
                  <c:v>75.956284153005456</c:v>
                </c:pt>
                <c:pt idx="87">
                  <c:v>75.956284153005456</c:v>
                </c:pt>
                <c:pt idx="88">
                  <c:v>75.956284153005456</c:v>
                </c:pt>
                <c:pt idx="89">
                  <c:v>75.956284153005456</c:v>
                </c:pt>
                <c:pt idx="90">
                  <c:v>73.497267759562845</c:v>
                </c:pt>
                <c:pt idx="91">
                  <c:v>73.497267759562845</c:v>
                </c:pt>
                <c:pt idx="92">
                  <c:v>73.497267759562845</c:v>
                </c:pt>
                <c:pt idx="93">
                  <c:v>73.497267759562845</c:v>
                </c:pt>
                <c:pt idx="94">
                  <c:v>73.497267759562845</c:v>
                </c:pt>
                <c:pt idx="95">
                  <c:v>73.497267759562845</c:v>
                </c:pt>
                <c:pt idx="96">
                  <c:v>73.497267759562845</c:v>
                </c:pt>
                <c:pt idx="97">
                  <c:v>73.497267759562845</c:v>
                </c:pt>
                <c:pt idx="98">
                  <c:v>73.497267759562845</c:v>
                </c:pt>
                <c:pt idx="99">
                  <c:v>73.497267759562845</c:v>
                </c:pt>
                <c:pt idx="100">
                  <c:v>73.497267759562845</c:v>
                </c:pt>
                <c:pt idx="101">
                  <c:v>73.497267759562845</c:v>
                </c:pt>
                <c:pt idx="102">
                  <c:v>73.497267759562845</c:v>
                </c:pt>
                <c:pt idx="103">
                  <c:v>70.628415300546436</c:v>
                </c:pt>
                <c:pt idx="104">
                  <c:v>70.628415300546436</c:v>
                </c:pt>
                <c:pt idx="105">
                  <c:v>70.628415300546436</c:v>
                </c:pt>
                <c:pt idx="106">
                  <c:v>70.628415300546436</c:v>
                </c:pt>
                <c:pt idx="107">
                  <c:v>70.628415300546436</c:v>
                </c:pt>
                <c:pt idx="108">
                  <c:v>70.628415300546436</c:v>
                </c:pt>
                <c:pt idx="109">
                  <c:v>70.628415300546436</c:v>
                </c:pt>
                <c:pt idx="110">
                  <c:v>70.628415300546436</c:v>
                </c:pt>
                <c:pt idx="111">
                  <c:v>68.852459016393439</c:v>
                </c:pt>
                <c:pt idx="112">
                  <c:v>68.852459016393439</c:v>
                </c:pt>
                <c:pt idx="113">
                  <c:v>68.852459016393439</c:v>
                </c:pt>
                <c:pt idx="114">
                  <c:v>68.852459016393439</c:v>
                </c:pt>
                <c:pt idx="115">
                  <c:v>68.852459016393439</c:v>
                </c:pt>
                <c:pt idx="116">
                  <c:v>67.486338797814199</c:v>
                </c:pt>
                <c:pt idx="117">
                  <c:v>67.486338797814199</c:v>
                </c:pt>
                <c:pt idx="118">
                  <c:v>67.486338797814199</c:v>
                </c:pt>
                <c:pt idx="119">
                  <c:v>67.486338797814199</c:v>
                </c:pt>
                <c:pt idx="120">
                  <c:v>67.486338797814199</c:v>
                </c:pt>
                <c:pt idx="121">
                  <c:v>66.666666666666657</c:v>
                </c:pt>
                <c:pt idx="122">
                  <c:v>66.120218579234972</c:v>
                </c:pt>
                <c:pt idx="123">
                  <c:v>66.120218579234972</c:v>
                </c:pt>
                <c:pt idx="124">
                  <c:v>66.120218579234972</c:v>
                </c:pt>
                <c:pt idx="125">
                  <c:v>65.027322404371574</c:v>
                </c:pt>
                <c:pt idx="126">
                  <c:v>65.027322404371574</c:v>
                </c:pt>
                <c:pt idx="127">
                  <c:v>65.027322404371574</c:v>
                </c:pt>
                <c:pt idx="128">
                  <c:v>65.027322404371574</c:v>
                </c:pt>
                <c:pt idx="129">
                  <c:v>65.027322404371574</c:v>
                </c:pt>
                <c:pt idx="130">
                  <c:v>64.207650273224047</c:v>
                </c:pt>
                <c:pt idx="131">
                  <c:v>63.934426229508205</c:v>
                </c:pt>
                <c:pt idx="132">
                  <c:v>63.661202185792355</c:v>
                </c:pt>
                <c:pt idx="133">
                  <c:v>63.387978142076506</c:v>
                </c:pt>
                <c:pt idx="134">
                  <c:v>62.978142076502728</c:v>
                </c:pt>
                <c:pt idx="135">
                  <c:v>62.978142076502728</c:v>
                </c:pt>
                <c:pt idx="136">
                  <c:v>62.568306010928964</c:v>
                </c:pt>
                <c:pt idx="137">
                  <c:v>62.021857923497272</c:v>
                </c:pt>
                <c:pt idx="138">
                  <c:v>62.021857923497272</c:v>
                </c:pt>
                <c:pt idx="139">
                  <c:v>62.021857923497272</c:v>
                </c:pt>
                <c:pt idx="140">
                  <c:v>61.475409836065573</c:v>
                </c:pt>
                <c:pt idx="141">
                  <c:v>61.202185792349731</c:v>
                </c:pt>
                <c:pt idx="142">
                  <c:v>60.928961748633881</c:v>
                </c:pt>
                <c:pt idx="143">
                  <c:v>60.519125683060103</c:v>
                </c:pt>
                <c:pt idx="144">
                  <c:v>60.519125683060103</c:v>
                </c:pt>
                <c:pt idx="145">
                  <c:v>59.83606557377049</c:v>
                </c:pt>
                <c:pt idx="146">
                  <c:v>59.83606557377049</c:v>
                </c:pt>
                <c:pt idx="147">
                  <c:v>59.83606557377049</c:v>
                </c:pt>
                <c:pt idx="148">
                  <c:v>59.153005464480877</c:v>
                </c:pt>
                <c:pt idx="149">
                  <c:v>59.153005464480877</c:v>
                </c:pt>
                <c:pt idx="150">
                  <c:v>58.743169398907099</c:v>
                </c:pt>
                <c:pt idx="151">
                  <c:v>58.469945355191257</c:v>
                </c:pt>
                <c:pt idx="152">
                  <c:v>58.196721311475407</c:v>
                </c:pt>
                <c:pt idx="153">
                  <c:v>57.923497267759558</c:v>
                </c:pt>
                <c:pt idx="154">
                  <c:v>57.513661202185794</c:v>
                </c:pt>
                <c:pt idx="155">
                  <c:v>57.513661202185794</c:v>
                </c:pt>
                <c:pt idx="156">
                  <c:v>56.967213114754102</c:v>
                </c:pt>
                <c:pt idx="157">
                  <c:v>56.967213114754102</c:v>
                </c:pt>
                <c:pt idx="158">
                  <c:v>56.147540983606561</c:v>
                </c:pt>
                <c:pt idx="159">
                  <c:v>56.147540983606561</c:v>
                </c:pt>
                <c:pt idx="160">
                  <c:v>56.147540983606561</c:v>
                </c:pt>
                <c:pt idx="161">
                  <c:v>56.147540983606561</c:v>
                </c:pt>
                <c:pt idx="162">
                  <c:v>55.464480874316934</c:v>
                </c:pt>
                <c:pt idx="163">
                  <c:v>55.05464480874317</c:v>
                </c:pt>
                <c:pt idx="164">
                  <c:v>55.05464480874317</c:v>
                </c:pt>
                <c:pt idx="165">
                  <c:v>54.644808743169406</c:v>
                </c:pt>
                <c:pt idx="166">
                  <c:v>54.371584699453557</c:v>
                </c:pt>
                <c:pt idx="167">
                  <c:v>54.098360655737707</c:v>
                </c:pt>
                <c:pt idx="168">
                  <c:v>53.688524590163937</c:v>
                </c:pt>
                <c:pt idx="169">
                  <c:v>53.688524590163937</c:v>
                </c:pt>
                <c:pt idx="170">
                  <c:v>53.278688524590166</c:v>
                </c:pt>
                <c:pt idx="171">
                  <c:v>53.005464480874323</c:v>
                </c:pt>
                <c:pt idx="172">
                  <c:v>52.322404371584696</c:v>
                </c:pt>
                <c:pt idx="173">
                  <c:v>52.322404371584696</c:v>
                </c:pt>
                <c:pt idx="174">
                  <c:v>52.322404371584696</c:v>
                </c:pt>
                <c:pt idx="175">
                  <c:v>52.322404371584696</c:v>
                </c:pt>
                <c:pt idx="176">
                  <c:v>51.639344262295083</c:v>
                </c:pt>
                <c:pt idx="177">
                  <c:v>51.229508196721305</c:v>
                </c:pt>
                <c:pt idx="178">
                  <c:v>51.229508196721305</c:v>
                </c:pt>
                <c:pt idx="179">
                  <c:v>50.683060109289613</c:v>
                </c:pt>
                <c:pt idx="180">
                  <c:v>50.683060109289613</c:v>
                </c:pt>
                <c:pt idx="181">
                  <c:v>50.136612021857921</c:v>
                </c:pt>
                <c:pt idx="182">
                  <c:v>50.136612021857921</c:v>
                </c:pt>
                <c:pt idx="183">
                  <c:v>49.72677595628415</c:v>
                </c:pt>
                <c:pt idx="184">
                  <c:v>49.31693989071038</c:v>
                </c:pt>
                <c:pt idx="185">
                  <c:v>49.31693989071038</c:v>
                </c:pt>
                <c:pt idx="186">
                  <c:v>48.907103825136609</c:v>
                </c:pt>
                <c:pt idx="187">
                  <c:v>48.633879781420767</c:v>
                </c:pt>
                <c:pt idx="188">
                  <c:v>48.360655737704917</c:v>
                </c:pt>
                <c:pt idx="189">
                  <c:v>48.087431693989068</c:v>
                </c:pt>
                <c:pt idx="190">
                  <c:v>47.814207650273218</c:v>
                </c:pt>
                <c:pt idx="191">
                  <c:v>47.404371584699454</c:v>
                </c:pt>
                <c:pt idx="192">
                  <c:v>47.404371584699454</c:v>
                </c:pt>
                <c:pt idx="193">
                  <c:v>46.994535519125684</c:v>
                </c:pt>
                <c:pt idx="194">
                  <c:v>46.448087431693992</c:v>
                </c:pt>
                <c:pt idx="195">
                  <c:v>46.448087431693992</c:v>
                </c:pt>
                <c:pt idx="196">
                  <c:v>46.448087431693992</c:v>
                </c:pt>
                <c:pt idx="197">
                  <c:v>45.901639344262293</c:v>
                </c:pt>
                <c:pt idx="198">
                  <c:v>45.62841530054645</c:v>
                </c:pt>
                <c:pt idx="199">
                  <c:v>45.355191256830601</c:v>
                </c:pt>
                <c:pt idx="200">
                  <c:v>45.081967213114751</c:v>
                </c:pt>
                <c:pt idx="201">
                  <c:v>44.808743169398909</c:v>
                </c:pt>
                <c:pt idx="202">
                  <c:v>44.535519125683059</c:v>
                </c:pt>
                <c:pt idx="203">
                  <c:v>44.26229508196721</c:v>
                </c:pt>
                <c:pt idx="204">
                  <c:v>43.989071038251367</c:v>
                </c:pt>
                <c:pt idx="205">
                  <c:v>43.579234972677597</c:v>
                </c:pt>
                <c:pt idx="206">
                  <c:v>43.579234972677597</c:v>
                </c:pt>
                <c:pt idx="207">
                  <c:v>43.169398907103826</c:v>
                </c:pt>
                <c:pt idx="208">
                  <c:v>42.896174863387976</c:v>
                </c:pt>
                <c:pt idx="209">
                  <c:v>42.622950819672127</c:v>
                </c:pt>
                <c:pt idx="210">
                  <c:v>42.349726775956285</c:v>
                </c:pt>
                <c:pt idx="211">
                  <c:v>42.076502732240442</c:v>
                </c:pt>
                <c:pt idx="212">
                  <c:v>41.803278688524593</c:v>
                </c:pt>
                <c:pt idx="213">
                  <c:v>41.393442622950822</c:v>
                </c:pt>
                <c:pt idx="214">
                  <c:v>41.393442622950822</c:v>
                </c:pt>
                <c:pt idx="215">
                  <c:v>40.983606557377051</c:v>
                </c:pt>
                <c:pt idx="216">
                  <c:v>40.710382513661202</c:v>
                </c:pt>
                <c:pt idx="217">
                  <c:v>40.437158469945359</c:v>
                </c:pt>
                <c:pt idx="218">
                  <c:v>40.16393442622951</c:v>
                </c:pt>
                <c:pt idx="219">
                  <c:v>39.89071038251366</c:v>
                </c:pt>
                <c:pt idx="220">
                  <c:v>39.617486338797811</c:v>
                </c:pt>
                <c:pt idx="221">
                  <c:v>39.344262295081968</c:v>
                </c:pt>
                <c:pt idx="222">
                  <c:v>39.071038251366119</c:v>
                </c:pt>
                <c:pt idx="223">
                  <c:v>38.797814207650269</c:v>
                </c:pt>
                <c:pt idx="224">
                  <c:v>38.524590163934427</c:v>
                </c:pt>
                <c:pt idx="225">
                  <c:v>38.251366120218577</c:v>
                </c:pt>
                <c:pt idx="226">
                  <c:v>37.978142076502728</c:v>
                </c:pt>
                <c:pt idx="227">
                  <c:v>37.704918032786885</c:v>
                </c:pt>
                <c:pt idx="228">
                  <c:v>37.431693989071043</c:v>
                </c:pt>
                <c:pt idx="229">
                  <c:v>37.158469945355193</c:v>
                </c:pt>
                <c:pt idx="230">
                  <c:v>36.885245901639344</c:v>
                </c:pt>
                <c:pt idx="231">
                  <c:v>36.612021857923501</c:v>
                </c:pt>
                <c:pt idx="232">
                  <c:v>36.202185792349731</c:v>
                </c:pt>
                <c:pt idx="233">
                  <c:v>36.202185792349731</c:v>
                </c:pt>
                <c:pt idx="234">
                  <c:v>35.79234972677596</c:v>
                </c:pt>
                <c:pt idx="235">
                  <c:v>35.519125683060111</c:v>
                </c:pt>
                <c:pt idx="236">
                  <c:v>35.10928961748634</c:v>
                </c:pt>
                <c:pt idx="237">
                  <c:v>35.10928961748634</c:v>
                </c:pt>
                <c:pt idx="238">
                  <c:v>34.562841530054641</c:v>
                </c:pt>
                <c:pt idx="239">
                  <c:v>34.562841530054641</c:v>
                </c:pt>
                <c:pt idx="240">
                  <c:v>34.15300546448087</c:v>
                </c:pt>
                <c:pt idx="241">
                  <c:v>33.879781420765028</c:v>
                </c:pt>
                <c:pt idx="242">
                  <c:v>33.606557377049178</c:v>
                </c:pt>
                <c:pt idx="243">
                  <c:v>33.333333333333329</c:v>
                </c:pt>
                <c:pt idx="244">
                  <c:v>33.060109289617486</c:v>
                </c:pt>
                <c:pt idx="245">
                  <c:v>32.786885245901637</c:v>
                </c:pt>
                <c:pt idx="246">
                  <c:v>32.513661202185787</c:v>
                </c:pt>
                <c:pt idx="247">
                  <c:v>32.240437158469945</c:v>
                </c:pt>
                <c:pt idx="248">
                  <c:v>31.693989071038253</c:v>
                </c:pt>
                <c:pt idx="249">
                  <c:v>31.693989071038253</c:v>
                </c:pt>
                <c:pt idx="250">
                  <c:v>31.693989071038253</c:v>
                </c:pt>
                <c:pt idx="251">
                  <c:v>31.147540983606557</c:v>
                </c:pt>
                <c:pt idx="252">
                  <c:v>30.874316939890711</c:v>
                </c:pt>
                <c:pt idx="253">
                  <c:v>30.464480874316941</c:v>
                </c:pt>
                <c:pt idx="254">
                  <c:v>30.464480874316941</c:v>
                </c:pt>
                <c:pt idx="255">
                  <c:v>30.05464480874317</c:v>
                </c:pt>
                <c:pt idx="256">
                  <c:v>29.78142076502732</c:v>
                </c:pt>
                <c:pt idx="257">
                  <c:v>29.508196721311474</c:v>
                </c:pt>
                <c:pt idx="258">
                  <c:v>29.234972677595628</c:v>
                </c:pt>
                <c:pt idx="259">
                  <c:v>28.961748633879779</c:v>
                </c:pt>
                <c:pt idx="260">
                  <c:v>28.688524590163933</c:v>
                </c:pt>
                <c:pt idx="261">
                  <c:v>28.278688524590162</c:v>
                </c:pt>
                <c:pt idx="262">
                  <c:v>28.278688524590162</c:v>
                </c:pt>
                <c:pt idx="263">
                  <c:v>27.868852459016392</c:v>
                </c:pt>
                <c:pt idx="264">
                  <c:v>27.595628415300546</c:v>
                </c:pt>
                <c:pt idx="265">
                  <c:v>27.322404371584703</c:v>
                </c:pt>
                <c:pt idx="266">
                  <c:v>27.049180327868854</c:v>
                </c:pt>
                <c:pt idx="267">
                  <c:v>26.775956284153008</c:v>
                </c:pt>
                <c:pt idx="268">
                  <c:v>26.502732240437162</c:v>
                </c:pt>
                <c:pt idx="269">
                  <c:v>26.229508196721312</c:v>
                </c:pt>
                <c:pt idx="270">
                  <c:v>25.956284153005466</c:v>
                </c:pt>
                <c:pt idx="271">
                  <c:v>25.683060109289617</c:v>
                </c:pt>
                <c:pt idx="272">
                  <c:v>25.273224043715846</c:v>
                </c:pt>
                <c:pt idx="273">
                  <c:v>25.273224043715846</c:v>
                </c:pt>
                <c:pt idx="274">
                  <c:v>24.726775956284154</c:v>
                </c:pt>
                <c:pt idx="275">
                  <c:v>24.726775956284154</c:v>
                </c:pt>
                <c:pt idx="276">
                  <c:v>24.316939890710383</c:v>
                </c:pt>
                <c:pt idx="277">
                  <c:v>24.043715846994534</c:v>
                </c:pt>
                <c:pt idx="278">
                  <c:v>23.770491803278688</c:v>
                </c:pt>
                <c:pt idx="279">
                  <c:v>23.497267759562842</c:v>
                </c:pt>
                <c:pt idx="280">
                  <c:v>23.087431693989071</c:v>
                </c:pt>
                <c:pt idx="281">
                  <c:v>23.087431693989071</c:v>
                </c:pt>
                <c:pt idx="282">
                  <c:v>22.6775956284153</c:v>
                </c:pt>
                <c:pt idx="283">
                  <c:v>22.404371584699454</c:v>
                </c:pt>
                <c:pt idx="284">
                  <c:v>22.131147540983605</c:v>
                </c:pt>
                <c:pt idx="285">
                  <c:v>21.857923497267759</c:v>
                </c:pt>
                <c:pt idx="286">
                  <c:v>21.584699453551913</c:v>
                </c:pt>
                <c:pt idx="287">
                  <c:v>21.311475409836063</c:v>
                </c:pt>
                <c:pt idx="288">
                  <c:v>20.901639344262296</c:v>
                </c:pt>
                <c:pt idx="289">
                  <c:v>20.901639344262296</c:v>
                </c:pt>
                <c:pt idx="290">
                  <c:v>20.491803278688526</c:v>
                </c:pt>
                <c:pt idx="291">
                  <c:v>20.081967213114755</c:v>
                </c:pt>
                <c:pt idx="292">
                  <c:v>20.081967213114755</c:v>
                </c:pt>
                <c:pt idx="293">
                  <c:v>19.672131147540984</c:v>
                </c:pt>
                <c:pt idx="294">
                  <c:v>19.398907103825135</c:v>
                </c:pt>
                <c:pt idx="295">
                  <c:v>19.125683060109289</c:v>
                </c:pt>
                <c:pt idx="296">
                  <c:v>18.852459016393443</c:v>
                </c:pt>
                <c:pt idx="297">
                  <c:v>18.579234972677597</c:v>
                </c:pt>
                <c:pt idx="298">
                  <c:v>18.306010928961751</c:v>
                </c:pt>
                <c:pt idx="299">
                  <c:v>18.032786885245901</c:v>
                </c:pt>
                <c:pt idx="300">
                  <c:v>17.759562841530055</c:v>
                </c:pt>
                <c:pt idx="301">
                  <c:v>17.486338797814209</c:v>
                </c:pt>
                <c:pt idx="302">
                  <c:v>17.21311475409836</c:v>
                </c:pt>
                <c:pt idx="303">
                  <c:v>16.939890710382514</c:v>
                </c:pt>
                <c:pt idx="304">
                  <c:v>16.666666666666664</c:v>
                </c:pt>
                <c:pt idx="305">
                  <c:v>16.393442622950818</c:v>
                </c:pt>
                <c:pt idx="306">
                  <c:v>16.120218579234972</c:v>
                </c:pt>
                <c:pt idx="307">
                  <c:v>15.846994535519126</c:v>
                </c:pt>
                <c:pt idx="308">
                  <c:v>15.573770491803279</c:v>
                </c:pt>
                <c:pt idx="309">
                  <c:v>15.300546448087433</c:v>
                </c:pt>
                <c:pt idx="310">
                  <c:v>15.027322404371585</c:v>
                </c:pt>
                <c:pt idx="311">
                  <c:v>14.754098360655737</c:v>
                </c:pt>
                <c:pt idx="312">
                  <c:v>14.480874316939889</c:v>
                </c:pt>
                <c:pt idx="313">
                  <c:v>14.207650273224044</c:v>
                </c:pt>
                <c:pt idx="314">
                  <c:v>13.934426229508196</c:v>
                </c:pt>
                <c:pt idx="315">
                  <c:v>13.661202185792352</c:v>
                </c:pt>
                <c:pt idx="316">
                  <c:v>13.387978142076504</c:v>
                </c:pt>
                <c:pt idx="317">
                  <c:v>13.114754098360656</c:v>
                </c:pt>
                <c:pt idx="318">
                  <c:v>12.841530054644808</c:v>
                </c:pt>
                <c:pt idx="319">
                  <c:v>12.568306010928962</c:v>
                </c:pt>
                <c:pt idx="320">
                  <c:v>12.295081967213115</c:v>
                </c:pt>
                <c:pt idx="321">
                  <c:v>12.021857923497267</c:v>
                </c:pt>
                <c:pt idx="322">
                  <c:v>11.748633879781421</c:v>
                </c:pt>
                <c:pt idx="323">
                  <c:v>11.475409836065573</c:v>
                </c:pt>
                <c:pt idx="324">
                  <c:v>11.202185792349727</c:v>
                </c:pt>
                <c:pt idx="325">
                  <c:v>10.928961748633879</c:v>
                </c:pt>
                <c:pt idx="326">
                  <c:v>10.655737704918032</c:v>
                </c:pt>
                <c:pt idx="327">
                  <c:v>10.382513661202186</c:v>
                </c:pt>
                <c:pt idx="328">
                  <c:v>10.10928961748634</c:v>
                </c:pt>
                <c:pt idx="329">
                  <c:v>9.8360655737704921</c:v>
                </c:pt>
                <c:pt idx="330">
                  <c:v>9.5628415300546443</c:v>
                </c:pt>
                <c:pt idx="331">
                  <c:v>9.2896174863387984</c:v>
                </c:pt>
                <c:pt idx="332">
                  <c:v>9.0163934426229506</c:v>
                </c:pt>
                <c:pt idx="333">
                  <c:v>8.7431693989071047</c:v>
                </c:pt>
                <c:pt idx="334">
                  <c:v>8.4699453551912569</c:v>
                </c:pt>
                <c:pt idx="335">
                  <c:v>8.1967213114754092</c:v>
                </c:pt>
                <c:pt idx="336">
                  <c:v>7.9234972677595632</c:v>
                </c:pt>
                <c:pt idx="337">
                  <c:v>7.6502732240437163</c:v>
                </c:pt>
                <c:pt idx="338">
                  <c:v>7.3770491803278686</c:v>
                </c:pt>
                <c:pt idx="339">
                  <c:v>7.1038251366120218</c:v>
                </c:pt>
                <c:pt idx="340">
                  <c:v>6.8306010928961758</c:v>
                </c:pt>
                <c:pt idx="341">
                  <c:v>6.557377049180328</c:v>
                </c:pt>
                <c:pt idx="342">
                  <c:v>6.2841530054644812</c:v>
                </c:pt>
                <c:pt idx="343">
                  <c:v>6.0109289617486334</c:v>
                </c:pt>
                <c:pt idx="344">
                  <c:v>5.7377049180327866</c:v>
                </c:pt>
                <c:pt idx="345">
                  <c:v>5.4644808743169397</c:v>
                </c:pt>
                <c:pt idx="346">
                  <c:v>5.1912568306010929</c:v>
                </c:pt>
                <c:pt idx="347">
                  <c:v>4.918032786885246</c:v>
                </c:pt>
                <c:pt idx="348">
                  <c:v>4.6448087431693992</c:v>
                </c:pt>
                <c:pt idx="349">
                  <c:v>4.3715846994535523</c:v>
                </c:pt>
                <c:pt idx="350">
                  <c:v>4.0983606557377046</c:v>
                </c:pt>
                <c:pt idx="351">
                  <c:v>3.8251366120218582</c:v>
                </c:pt>
                <c:pt idx="352">
                  <c:v>3.5519125683060109</c:v>
                </c:pt>
                <c:pt idx="353">
                  <c:v>3.278688524590164</c:v>
                </c:pt>
                <c:pt idx="354">
                  <c:v>3.0054644808743167</c:v>
                </c:pt>
                <c:pt idx="355">
                  <c:v>2.7322404371584699</c:v>
                </c:pt>
                <c:pt idx="356">
                  <c:v>2.459016393442623</c:v>
                </c:pt>
                <c:pt idx="357">
                  <c:v>2.1857923497267762</c:v>
                </c:pt>
                <c:pt idx="358">
                  <c:v>1.9125683060109291</c:v>
                </c:pt>
                <c:pt idx="359">
                  <c:v>1.639344262295082</c:v>
                </c:pt>
                <c:pt idx="360">
                  <c:v>1.3661202185792349</c:v>
                </c:pt>
                <c:pt idx="361">
                  <c:v>1.0928961748633881</c:v>
                </c:pt>
                <c:pt idx="362">
                  <c:v>0.81967213114754101</c:v>
                </c:pt>
                <c:pt idx="363">
                  <c:v>0.54644808743169404</c:v>
                </c:pt>
                <c:pt idx="364">
                  <c:v>0.27322404371584702</c:v>
                </c:pt>
              </c:numCache>
            </c:numRef>
          </c:xVal>
          <c:yVal>
            <c:numRef>
              <c:f>'1999 FD Curve'!$F$2:$F$366</c:f>
              <c:numCache>
                <c:formatCode>General</c:formatCode>
                <c:ptCount val="365"/>
                <c:pt idx="0">
                  <c:v>1.6515665534970646E-4</c:v>
                </c:pt>
                <c:pt idx="1">
                  <c:v>5.3276340435389178E-5</c:v>
                </c:pt>
                <c:pt idx="2">
                  <c:v>5.3276340435389178E-5</c:v>
                </c:pt>
                <c:pt idx="3">
                  <c:v>5.3276340435389178E-5</c:v>
                </c:pt>
                <c:pt idx="4">
                  <c:v>1.545013872626286E-4</c:v>
                </c:pt>
                <c:pt idx="5">
                  <c:v>1.545013872626286E-4</c:v>
                </c:pt>
                <c:pt idx="6">
                  <c:v>4.7948706391850249E-5</c:v>
                </c:pt>
                <c:pt idx="7">
                  <c:v>6.3931608522467003E-5</c:v>
                </c:pt>
                <c:pt idx="8">
                  <c:v>6.9259242566005932E-5</c:v>
                </c:pt>
                <c:pt idx="9">
                  <c:v>7.4586876609544862E-5</c:v>
                </c:pt>
                <c:pt idx="10">
                  <c:v>7.9914510653083764E-5</c:v>
                </c:pt>
                <c:pt idx="11">
                  <c:v>7.4586876609544862E-5</c:v>
                </c:pt>
                <c:pt idx="12">
                  <c:v>6.3931608522467003E-5</c:v>
                </c:pt>
                <c:pt idx="13">
                  <c:v>5.8603974478928094E-5</c:v>
                </c:pt>
                <c:pt idx="14">
                  <c:v>1.6515665534970646E-4</c:v>
                </c:pt>
                <c:pt idx="15">
                  <c:v>1.6515665534970646E-4</c:v>
                </c:pt>
                <c:pt idx="16">
                  <c:v>1.91794825567401E-4</c:v>
                </c:pt>
                <c:pt idx="17">
                  <c:v>1.9712245961093995E-4</c:v>
                </c:pt>
                <c:pt idx="18">
                  <c:v>2.6638170217694589E-5</c:v>
                </c:pt>
                <c:pt idx="19">
                  <c:v>2.6638170217694589E-5</c:v>
                </c:pt>
                <c:pt idx="20">
                  <c:v>5.3276340435389178E-5</c:v>
                </c:pt>
                <c:pt idx="21">
                  <c:v>5.3276340435389178E-5</c:v>
                </c:pt>
                <c:pt idx="22">
                  <c:v>5.3276340435389178E-5</c:v>
                </c:pt>
                <c:pt idx="23">
                  <c:v>5.3276340435389178E-5</c:v>
                </c:pt>
                <c:pt idx="24">
                  <c:v>4.7948706391850249E-5</c:v>
                </c:pt>
                <c:pt idx="25">
                  <c:v>4.262107234831134E-5</c:v>
                </c:pt>
                <c:pt idx="26">
                  <c:v>3.7293438304772431E-5</c:v>
                </c:pt>
                <c:pt idx="27">
                  <c:v>6.9259242566005932E-5</c:v>
                </c:pt>
                <c:pt idx="28">
                  <c:v>5.8603974478928094E-5</c:v>
                </c:pt>
                <c:pt idx="29">
                  <c:v>4.7948706391850249E-5</c:v>
                </c:pt>
                <c:pt idx="30">
                  <c:v>4.262107234831134E-5</c:v>
                </c:pt>
                <c:pt idx="31">
                  <c:v>3.7293438304772431E-5</c:v>
                </c:pt>
                <c:pt idx="32">
                  <c:v>1.7048428939324536E-4</c:v>
                </c:pt>
                <c:pt idx="33">
                  <c:v>1.7048428939324536E-4</c:v>
                </c:pt>
                <c:pt idx="34">
                  <c:v>1.7048428939324536E-4</c:v>
                </c:pt>
                <c:pt idx="35">
                  <c:v>3.1433040856879607E-4</c:v>
                </c:pt>
                <c:pt idx="36">
                  <c:v>2.61054068133407E-4</c:v>
                </c:pt>
                <c:pt idx="37">
                  <c:v>1.4384611917555079E-4</c:v>
                </c:pt>
                <c:pt idx="38">
                  <c:v>2.6638170217694589E-5</c:v>
                </c:pt>
                <c:pt idx="39">
                  <c:v>2.6638170217694589E-5</c:v>
                </c:pt>
                <c:pt idx="40">
                  <c:v>2.6638170217694589E-5</c:v>
                </c:pt>
                <c:pt idx="41">
                  <c:v>4.262107234831134E-5</c:v>
                </c:pt>
                <c:pt idx="42">
                  <c:v>4.7948706391850249E-5</c:v>
                </c:pt>
                <c:pt idx="43">
                  <c:v>5.3276340435389178E-5</c:v>
                </c:pt>
                <c:pt idx="44">
                  <c:v>5.8603974478928094E-5</c:v>
                </c:pt>
                <c:pt idx="45">
                  <c:v>5.8603974478928094E-5</c:v>
                </c:pt>
                <c:pt idx="46">
                  <c:v>5.8603974478928094E-5</c:v>
                </c:pt>
                <c:pt idx="47">
                  <c:v>5.8603974478928094E-5</c:v>
                </c:pt>
                <c:pt idx="48">
                  <c:v>5.8603974478928094E-5</c:v>
                </c:pt>
                <c:pt idx="49">
                  <c:v>5.8603974478928094E-5</c:v>
                </c:pt>
                <c:pt idx="50">
                  <c:v>5.8603974478928094E-5</c:v>
                </c:pt>
                <c:pt idx="51">
                  <c:v>5.8603974478928094E-5</c:v>
                </c:pt>
                <c:pt idx="52">
                  <c:v>5.8603974478928094E-5</c:v>
                </c:pt>
                <c:pt idx="53">
                  <c:v>5.8603974478928094E-5</c:v>
                </c:pt>
                <c:pt idx="54">
                  <c:v>5.8603974478928094E-5</c:v>
                </c:pt>
                <c:pt idx="55">
                  <c:v>5.8603974478928094E-5</c:v>
                </c:pt>
                <c:pt idx="56">
                  <c:v>5.8603974478928094E-5</c:v>
                </c:pt>
                <c:pt idx="57">
                  <c:v>5.8603974478928094E-5</c:v>
                </c:pt>
                <c:pt idx="58">
                  <c:v>5.8603974478928094E-5</c:v>
                </c:pt>
                <c:pt idx="59">
                  <c:v>4.262107234831134E-5</c:v>
                </c:pt>
                <c:pt idx="60">
                  <c:v>3.7293438304772431E-5</c:v>
                </c:pt>
                <c:pt idx="61">
                  <c:v>3.1965804261233501E-5</c:v>
                </c:pt>
                <c:pt idx="62">
                  <c:v>3.1965804261233501E-5</c:v>
                </c:pt>
                <c:pt idx="63">
                  <c:v>3.1965804261233501E-5</c:v>
                </c:pt>
                <c:pt idx="64">
                  <c:v>3.1965804261233501E-5</c:v>
                </c:pt>
                <c:pt idx="65">
                  <c:v>3.1965804261233501E-5</c:v>
                </c:pt>
                <c:pt idx="66">
                  <c:v>3.1965804261233501E-5</c:v>
                </c:pt>
                <c:pt idx="67">
                  <c:v>3.1965804261233501E-5</c:v>
                </c:pt>
                <c:pt idx="68">
                  <c:v>3.1965804261233501E-5</c:v>
                </c:pt>
                <c:pt idx="69">
                  <c:v>3.1965804261233501E-5</c:v>
                </c:pt>
                <c:pt idx="70">
                  <c:v>5.3276340435389178E-5</c:v>
                </c:pt>
                <c:pt idx="71">
                  <c:v>7.9914510653083764E-5</c:v>
                </c:pt>
                <c:pt idx="72">
                  <c:v>1.0655268087077836E-4</c:v>
                </c:pt>
                <c:pt idx="73">
                  <c:v>1.4917375321908972E-4</c:v>
                </c:pt>
                <c:pt idx="74">
                  <c:v>1.7581192343678429E-4</c:v>
                </c:pt>
                <c:pt idx="75">
                  <c:v>1.545013872626286E-4</c:v>
                </c:pt>
                <c:pt idx="76">
                  <c:v>1.3319085108847294E-4</c:v>
                </c:pt>
                <c:pt idx="77">
                  <c:v>1.2786321704493401E-4</c:v>
                </c:pt>
                <c:pt idx="78">
                  <c:v>1.4917375321908972E-4</c:v>
                </c:pt>
                <c:pt idx="79">
                  <c:v>3.0367514048171827E-4</c:v>
                </c:pt>
                <c:pt idx="80">
                  <c:v>3.1965804261233501E-5</c:v>
                </c:pt>
                <c:pt idx="81">
                  <c:v>3.1965804261233501E-5</c:v>
                </c:pt>
                <c:pt idx="82">
                  <c:v>5.3276340435389178E-5</c:v>
                </c:pt>
                <c:pt idx="83">
                  <c:v>3.1965804261233501E-5</c:v>
                </c:pt>
                <c:pt idx="84">
                  <c:v>3.1965804261233501E-5</c:v>
                </c:pt>
                <c:pt idx="85">
                  <c:v>9.5897412783700498E-5</c:v>
                </c:pt>
                <c:pt idx="86">
                  <c:v>6.3931608522467003E-5</c:v>
                </c:pt>
                <c:pt idx="87">
                  <c:v>6.3931608522467003E-5</c:v>
                </c:pt>
                <c:pt idx="88">
                  <c:v>6.3931608522467003E-5</c:v>
                </c:pt>
                <c:pt idx="89">
                  <c:v>3.1965804261233501E-5</c:v>
                </c:pt>
                <c:pt idx="90">
                  <c:v>1.8113955748032322E-4</c:v>
                </c:pt>
                <c:pt idx="91">
                  <c:v>1.91794825567401E-4</c:v>
                </c:pt>
                <c:pt idx="92">
                  <c:v>1.8113955748032322E-4</c:v>
                </c:pt>
                <c:pt idx="93">
                  <c:v>1.7581192343678429E-4</c:v>
                </c:pt>
                <c:pt idx="94">
                  <c:v>1.3319085108847294E-4</c:v>
                </c:pt>
                <c:pt idx="95">
                  <c:v>1.0122504682723943E-4</c:v>
                </c:pt>
                <c:pt idx="96">
                  <c:v>1.0122504682723943E-4</c:v>
                </c:pt>
                <c:pt idx="97">
                  <c:v>1.9712245961093995E-4</c:v>
                </c:pt>
                <c:pt idx="98">
                  <c:v>2.6638170217694587E-4</c:v>
                </c:pt>
                <c:pt idx="99">
                  <c:v>2.9834750643817945E-4</c:v>
                </c:pt>
                <c:pt idx="100">
                  <c:v>1.3319085108847294E-4</c:v>
                </c:pt>
                <c:pt idx="101">
                  <c:v>1.0122504682723943E-4</c:v>
                </c:pt>
                <c:pt idx="102">
                  <c:v>6.3931608522467003E-5</c:v>
                </c:pt>
                <c:pt idx="103">
                  <c:v>1.7581192343678429E-4</c:v>
                </c:pt>
                <c:pt idx="104">
                  <c:v>1.8646719152386209E-4</c:v>
                </c:pt>
                <c:pt idx="105">
                  <c:v>2.0245009365447885E-4</c:v>
                </c:pt>
                <c:pt idx="106">
                  <c:v>1.8646719152386209E-4</c:v>
                </c:pt>
                <c:pt idx="107">
                  <c:v>1.1720794895785619E-4</c:v>
                </c:pt>
                <c:pt idx="108">
                  <c:v>1.5982902130616753E-4</c:v>
                </c:pt>
                <c:pt idx="109">
                  <c:v>1.8646719152386209E-4</c:v>
                </c:pt>
                <c:pt idx="110">
                  <c:v>1.91794825567401E-4</c:v>
                </c:pt>
                <c:pt idx="111">
                  <c:v>1.91794825567401E-4</c:v>
                </c:pt>
                <c:pt idx="112">
                  <c:v>3.0367514048171827E-4</c:v>
                </c:pt>
                <c:pt idx="113">
                  <c:v>2.2908826387217347E-4</c:v>
                </c:pt>
                <c:pt idx="114">
                  <c:v>1.8646719152386209E-4</c:v>
                </c:pt>
                <c:pt idx="115">
                  <c:v>2.1310536174155671E-4</c:v>
                </c:pt>
                <c:pt idx="116">
                  <c:v>2.3441589791571238E-4</c:v>
                </c:pt>
                <c:pt idx="117">
                  <c:v>2.61054068133407E-4</c:v>
                </c:pt>
                <c:pt idx="118">
                  <c:v>2.8236460430756266E-4</c:v>
                </c:pt>
                <c:pt idx="119">
                  <c:v>3.0367514048171827E-4</c:v>
                </c:pt>
                <c:pt idx="120">
                  <c:v>3.9957255326541883E-4</c:v>
                </c:pt>
                <c:pt idx="121">
                  <c:v>5.2743577031035276E-4</c:v>
                </c:pt>
                <c:pt idx="122">
                  <c:v>4.7948706391850261E-4</c:v>
                </c:pt>
                <c:pt idx="123">
                  <c:v>5.3276340435389174E-4</c:v>
                </c:pt>
                <c:pt idx="124">
                  <c:v>5.8603974478928103E-4</c:v>
                </c:pt>
                <c:pt idx="125">
                  <c:v>3.5162384687356858E-4</c:v>
                </c:pt>
                <c:pt idx="126">
                  <c:v>3.1965804261233506E-4</c:v>
                </c:pt>
                <c:pt idx="127">
                  <c:v>4.2621072348311343E-4</c:v>
                </c:pt>
                <c:pt idx="128">
                  <c:v>5.3276340435389174E-4</c:v>
                </c:pt>
                <c:pt idx="129">
                  <c:v>5.3276340435389174E-4</c:v>
                </c:pt>
                <c:pt idx="130">
                  <c:v>3.1965804261233506E-4</c:v>
                </c:pt>
                <c:pt idx="131">
                  <c:v>3.7293438304772419E-4</c:v>
                </c:pt>
                <c:pt idx="132">
                  <c:v>3.7293438304772419E-4</c:v>
                </c:pt>
                <c:pt idx="133">
                  <c:v>4.2621072348311343E-4</c:v>
                </c:pt>
                <c:pt idx="134">
                  <c:v>4.2621072348311343E-4</c:v>
                </c:pt>
                <c:pt idx="135">
                  <c:v>4.2621072348311343E-4</c:v>
                </c:pt>
                <c:pt idx="136">
                  <c:v>4.7948706391850261E-4</c:v>
                </c:pt>
                <c:pt idx="137">
                  <c:v>4.6350416178788577E-4</c:v>
                </c:pt>
                <c:pt idx="138">
                  <c:v>4.6883179583142475E-4</c:v>
                </c:pt>
                <c:pt idx="139">
                  <c:v>6.925924256600593E-4</c:v>
                </c:pt>
                <c:pt idx="140">
                  <c:v>6.925924256600593E-4</c:v>
                </c:pt>
                <c:pt idx="141">
                  <c:v>5.8603974478928103E-4</c:v>
                </c:pt>
                <c:pt idx="142">
                  <c:v>5.8603974478928103E-4</c:v>
                </c:pt>
                <c:pt idx="143">
                  <c:v>7.4586876609544837E-4</c:v>
                </c:pt>
                <c:pt idx="144">
                  <c:v>6.3931608522467011E-4</c:v>
                </c:pt>
                <c:pt idx="145">
                  <c:v>7.4586876609544837E-4</c:v>
                </c:pt>
                <c:pt idx="146">
                  <c:v>6.925924256600593E-4</c:v>
                </c:pt>
                <c:pt idx="147">
                  <c:v>7.9914510653083767E-4</c:v>
                </c:pt>
                <c:pt idx="148">
                  <c:v>6.925924256600593E-4</c:v>
                </c:pt>
                <c:pt idx="149">
                  <c:v>7.4586876609544837E-4</c:v>
                </c:pt>
                <c:pt idx="150">
                  <c:v>7.9914510653083767E-4</c:v>
                </c:pt>
                <c:pt idx="151">
                  <c:v>6.925924256600593E-4</c:v>
                </c:pt>
                <c:pt idx="152">
                  <c:v>9.0569778740161593E-4</c:v>
                </c:pt>
                <c:pt idx="153">
                  <c:v>9.5897412783700522E-4</c:v>
                </c:pt>
                <c:pt idx="154">
                  <c:v>7.9914510653083767E-4</c:v>
                </c:pt>
                <c:pt idx="155">
                  <c:v>7.9914510653083767E-4</c:v>
                </c:pt>
                <c:pt idx="156">
                  <c:v>9.0569778740161593E-4</c:v>
                </c:pt>
                <c:pt idx="157">
                  <c:v>1.0122504682723943E-3</c:v>
                </c:pt>
                <c:pt idx="158">
                  <c:v>9.5897412783700522E-4</c:v>
                </c:pt>
                <c:pt idx="159">
                  <c:v>8.5242144696622685E-4</c:v>
                </c:pt>
                <c:pt idx="160">
                  <c:v>8.5242144696622685E-4</c:v>
                </c:pt>
                <c:pt idx="161">
                  <c:v>7.9914510653083767E-4</c:v>
                </c:pt>
                <c:pt idx="162">
                  <c:v>1.1188031491431729E-3</c:v>
                </c:pt>
                <c:pt idx="163">
                  <c:v>1.1188031491431729E-3</c:v>
                </c:pt>
                <c:pt idx="164">
                  <c:v>1.2253558300139508E-3</c:v>
                </c:pt>
                <c:pt idx="165">
                  <c:v>1.3319085108847294E-3</c:v>
                </c:pt>
                <c:pt idx="166">
                  <c:v>1.8646719152386213E-3</c:v>
                </c:pt>
                <c:pt idx="167">
                  <c:v>1.3851848513201186E-3</c:v>
                </c:pt>
                <c:pt idx="168">
                  <c:v>1.3319085108847294E-3</c:v>
                </c:pt>
                <c:pt idx="169">
                  <c:v>1.4384611917555078E-3</c:v>
                </c:pt>
                <c:pt idx="170">
                  <c:v>1.0122504682723943E-3</c:v>
                </c:pt>
                <c:pt idx="171">
                  <c:v>1.0122504682723943E-3</c:v>
                </c:pt>
                <c:pt idx="172">
                  <c:v>2.5572643408986804E-3</c:v>
                </c:pt>
                <c:pt idx="173">
                  <c:v>9.5897412783700522E-4</c:v>
                </c:pt>
                <c:pt idx="174">
                  <c:v>1.1188031491431729E-3</c:v>
                </c:pt>
                <c:pt idx="175">
                  <c:v>1.5450138726262861E-3</c:v>
                </c:pt>
                <c:pt idx="176">
                  <c:v>1.4917375321908967E-3</c:v>
                </c:pt>
                <c:pt idx="177">
                  <c:v>6.925924256600593E-4</c:v>
                </c:pt>
                <c:pt idx="178">
                  <c:v>1.5982902130616753E-3</c:v>
                </c:pt>
                <c:pt idx="179">
                  <c:v>1.9179482556740104E-3</c:v>
                </c:pt>
                <c:pt idx="180">
                  <c:v>1.2786321704493402E-3</c:v>
                </c:pt>
                <c:pt idx="181">
                  <c:v>6.925924256600593E-4</c:v>
                </c:pt>
                <c:pt idx="182">
                  <c:v>6.925924256600593E-4</c:v>
                </c:pt>
                <c:pt idx="183">
                  <c:v>7.4586876609544837E-4</c:v>
                </c:pt>
                <c:pt idx="184">
                  <c:v>2.0777772769801778E-3</c:v>
                </c:pt>
                <c:pt idx="185">
                  <c:v>1.3851848513201186E-3</c:v>
                </c:pt>
                <c:pt idx="186">
                  <c:v>7.4586876609544837E-4</c:v>
                </c:pt>
                <c:pt idx="187">
                  <c:v>7.4586876609544837E-4</c:v>
                </c:pt>
                <c:pt idx="188">
                  <c:v>8.5242144696622685E-4</c:v>
                </c:pt>
                <c:pt idx="189">
                  <c:v>7.9914510653083767E-4</c:v>
                </c:pt>
                <c:pt idx="190">
                  <c:v>1.1720794895785621E-3</c:v>
                </c:pt>
                <c:pt idx="191">
                  <c:v>7.9914510653083767E-4</c:v>
                </c:pt>
                <c:pt idx="192">
                  <c:v>7.9914510653083767E-4</c:v>
                </c:pt>
                <c:pt idx="193">
                  <c:v>2.5572643408986804E-3</c:v>
                </c:pt>
                <c:pt idx="194">
                  <c:v>3.7826201709126308E-3</c:v>
                </c:pt>
                <c:pt idx="195">
                  <c:v>2.1843299578509561E-3</c:v>
                </c:pt>
                <c:pt idx="196">
                  <c:v>8.5242144696622685E-4</c:v>
                </c:pt>
                <c:pt idx="197">
                  <c:v>8.5242144696622685E-4</c:v>
                </c:pt>
                <c:pt idx="198">
                  <c:v>8.5242144696622685E-4</c:v>
                </c:pt>
                <c:pt idx="199">
                  <c:v>9.0569778740161593E-4</c:v>
                </c:pt>
                <c:pt idx="200">
                  <c:v>9.5897412783700522E-4</c:v>
                </c:pt>
                <c:pt idx="201">
                  <c:v>9.5897412783700522E-4</c:v>
                </c:pt>
                <c:pt idx="202">
                  <c:v>7.9914510653083767E-4</c:v>
                </c:pt>
                <c:pt idx="203">
                  <c:v>3.1433040856879615E-3</c:v>
                </c:pt>
                <c:pt idx="204">
                  <c:v>4.2621072348311339E-3</c:v>
                </c:pt>
                <c:pt idx="205">
                  <c:v>4.8481469796204145E-3</c:v>
                </c:pt>
                <c:pt idx="206">
                  <c:v>8.5242144696622685E-4</c:v>
                </c:pt>
                <c:pt idx="207">
                  <c:v>1.0655268087077835E-3</c:v>
                </c:pt>
                <c:pt idx="208">
                  <c:v>1.1720794895785621E-3</c:v>
                </c:pt>
                <c:pt idx="209">
                  <c:v>5.3276340435389176E-3</c:v>
                </c:pt>
                <c:pt idx="210">
                  <c:v>1.1720794895785621E-3</c:v>
                </c:pt>
                <c:pt idx="211">
                  <c:v>4.4752125965726915E-3</c:v>
                </c:pt>
                <c:pt idx="212">
                  <c:v>1.2786321704493402E-3</c:v>
                </c:pt>
                <c:pt idx="213">
                  <c:v>6.3931608522467013E-3</c:v>
                </c:pt>
                <c:pt idx="214">
                  <c:v>1.4384611917555078E-3</c:v>
                </c:pt>
                <c:pt idx="215">
                  <c:v>1.4917375321908967E-3</c:v>
                </c:pt>
                <c:pt idx="216">
                  <c:v>1.4917375321908967E-3</c:v>
                </c:pt>
                <c:pt idx="217">
                  <c:v>1.6515665534970647E-3</c:v>
                </c:pt>
                <c:pt idx="218">
                  <c:v>7.9914510653083769E-3</c:v>
                </c:pt>
                <c:pt idx="219">
                  <c:v>2.0245009365447886E-3</c:v>
                </c:pt>
                <c:pt idx="220">
                  <c:v>2.2376062982863458E-3</c:v>
                </c:pt>
                <c:pt idx="221">
                  <c:v>2.3441589791571241E-3</c:v>
                </c:pt>
                <c:pt idx="222">
                  <c:v>6.3931608522467013E-3</c:v>
                </c:pt>
                <c:pt idx="223">
                  <c:v>2.6105406813340701E-3</c:v>
                </c:pt>
                <c:pt idx="224">
                  <c:v>2.5039880004632913E-3</c:v>
                </c:pt>
                <c:pt idx="225">
                  <c:v>2.3441589791571241E-3</c:v>
                </c:pt>
                <c:pt idx="226">
                  <c:v>3.3564094474295182E-3</c:v>
                </c:pt>
                <c:pt idx="227">
                  <c:v>2.8769223835110156E-3</c:v>
                </c:pt>
                <c:pt idx="228">
                  <c:v>3.7826201709126308E-3</c:v>
                </c:pt>
                <c:pt idx="229">
                  <c:v>1.0122504682723944E-2</c:v>
                </c:pt>
                <c:pt idx="230">
                  <c:v>3.8891728517834096E-3</c:v>
                </c:pt>
                <c:pt idx="231">
                  <c:v>4.4219362561373028E-3</c:v>
                </c:pt>
                <c:pt idx="232">
                  <c:v>5.3276340435389176E-3</c:v>
                </c:pt>
                <c:pt idx="233">
                  <c:v>3.5162384687356853E-3</c:v>
                </c:pt>
                <c:pt idx="234">
                  <c:v>1.0655268087077835E-2</c:v>
                </c:pt>
                <c:pt idx="235">
                  <c:v>4.2088308943957452E-3</c:v>
                </c:pt>
                <c:pt idx="236">
                  <c:v>5.3276340435389176E-3</c:v>
                </c:pt>
                <c:pt idx="237">
                  <c:v>6.3931608522467013E-3</c:v>
                </c:pt>
                <c:pt idx="238">
                  <c:v>4.5284889370080794E-3</c:v>
                </c:pt>
                <c:pt idx="239">
                  <c:v>2.9834750643817935E-3</c:v>
                </c:pt>
                <c:pt idx="240">
                  <c:v>5.8603974478928095E-3</c:v>
                </c:pt>
                <c:pt idx="241">
                  <c:v>7.9914510653083769E-3</c:v>
                </c:pt>
                <c:pt idx="242">
                  <c:v>1.0122504682723944E-2</c:v>
                </c:pt>
                <c:pt idx="243">
                  <c:v>5.1145286817973611E-2</c:v>
                </c:pt>
                <c:pt idx="244">
                  <c:v>4.9014233200558033E-3</c:v>
                </c:pt>
                <c:pt idx="245">
                  <c:v>6.9259242566005932E-3</c:v>
                </c:pt>
                <c:pt idx="246">
                  <c:v>7.458687660954485E-3</c:v>
                </c:pt>
                <c:pt idx="247">
                  <c:v>1.6515665534970646E-2</c:v>
                </c:pt>
                <c:pt idx="248">
                  <c:v>1.7581192343678428E-2</c:v>
                </c:pt>
                <c:pt idx="249">
                  <c:v>7.9914510653083769E-3</c:v>
                </c:pt>
                <c:pt idx="250">
                  <c:v>6.9259242566005932E-3</c:v>
                </c:pt>
                <c:pt idx="251">
                  <c:v>7.9914510653083769E-3</c:v>
                </c:pt>
                <c:pt idx="252">
                  <c:v>7.9914510653083769E-3</c:v>
                </c:pt>
                <c:pt idx="253">
                  <c:v>2.450711660027902E-2</c:v>
                </c:pt>
                <c:pt idx="254">
                  <c:v>7.9914510653083769E-3</c:v>
                </c:pt>
                <c:pt idx="255">
                  <c:v>9.5897412783700516E-3</c:v>
                </c:pt>
                <c:pt idx="256">
                  <c:v>9.0569778740161588E-3</c:v>
                </c:pt>
                <c:pt idx="257">
                  <c:v>6.9259242566005932E-3</c:v>
                </c:pt>
                <c:pt idx="258">
                  <c:v>2.7703697026402373E-2</c:v>
                </c:pt>
                <c:pt idx="259">
                  <c:v>6.3931608522467013E-3</c:v>
                </c:pt>
                <c:pt idx="260">
                  <c:v>1.1188031491431728E-2</c:v>
                </c:pt>
                <c:pt idx="261">
                  <c:v>7.9914510653083769E-3</c:v>
                </c:pt>
                <c:pt idx="262">
                  <c:v>7.458687660954485E-3</c:v>
                </c:pt>
                <c:pt idx="263">
                  <c:v>7.458687660954485E-3</c:v>
                </c:pt>
                <c:pt idx="264">
                  <c:v>3.2498567665587397E-2</c:v>
                </c:pt>
                <c:pt idx="265">
                  <c:v>9.0569778740161588E-3</c:v>
                </c:pt>
                <c:pt idx="266">
                  <c:v>7.9914510653083769E-3</c:v>
                </c:pt>
                <c:pt idx="267">
                  <c:v>1.225355830013951E-2</c:v>
                </c:pt>
                <c:pt idx="268">
                  <c:v>1.1188031491431728E-2</c:v>
                </c:pt>
                <c:pt idx="269">
                  <c:v>1.0655268087077835E-2</c:v>
                </c:pt>
                <c:pt idx="270">
                  <c:v>8.5242144696622679E-3</c:v>
                </c:pt>
                <c:pt idx="271">
                  <c:v>1.5450138726262859E-2</c:v>
                </c:pt>
                <c:pt idx="272">
                  <c:v>4.901423320055804E-2</c:v>
                </c:pt>
                <c:pt idx="273">
                  <c:v>1.1720794895785619E-2</c:v>
                </c:pt>
                <c:pt idx="274">
                  <c:v>9.5897412783700516E-3</c:v>
                </c:pt>
                <c:pt idx="275">
                  <c:v>1.1188031491431728E-2</c:v>
                </c:pt>
                <c:pt idx="276">
                  <c:v>1.3851848513201186E-2</c:v>
                </c:pt>
                <c:pt idx="277">
                  <c:v>1.1188031491431728E-2</c:v>
                </c:pt>
                <c:pt idx="278">
                  <c:v>1.5982902130616754E-2</c:v>
                </c:pt>
                <c:pt idx="279">
                  <c:v>1.5982902130616754E-2</c:v>
                </c:pt>
                <c:pt idx="280">
                  <c:v>1.3319085108847294E-2</c:v>
                </c:pt>
                <c:pt idx="281">
                  <c:v>1.6515665534970646E-2</c:v>
                </c:pt>
                <c:pt idx="282">
                  <c:v>2.2376062982863456E-2</c:v>
                </c:pt>
                <c:pt idx="283">
                  <c:v>1.9179482556740103E-2</c:v>
                </c:pt>
                <c:pt idx="284">
                  <c:v>1.3851848513201186E-2</c:v>
                </c:pt>
                <c:pt idx="285">
                  <c:v>1.3319085108847294E-2</c:v>
                </c:pt>
                <c:pt idx="286">
                  <c:v>1.5982902130616754E-2</c:v>
                </c:pt>
                <c:pt idx="287">
                  <c:v>1.3851848513201186E-2</c:v>
                </c:pt>
                <c:pt idx="288">
                  <c:v>2.8769223835110155E-2</c:v>
                </c:pt>
                <c:pt idx="289">
                  <c:v>2.6105406813340695E-2</c:v>
                </c:pt>
                <c:pt idx="290">
                  <c:v>2.2908826387217345E-2</c:v>
                </c:pt>
                <c:pt idx="291">
                  <c:v>6.3931608522467013E-3</c:v>
                </c:pt>
                <c:pt idx="292">
                  <c:v>1.7048428939324536E-2</c:v>
                </c:pt>
                <c:pt idx="293">
                  <c:v>2.6105406813340695E-2</c:v>
                </c:pt>
                <c:pt idx="294">
                  <c:v>1.3851848513201186E-2</c:v>
                </c:pt>
                <c:pt idx="295">
                  <c:v>2.5039880004632913E-2</c:v>
                </c:pt>
                <c:pt idx="296">
                  <c:v>1.864671915238621E-2</c:v>
                </c:pt>
                <c:pt idx="297">
                  <c:v>1.9179482556740103E-2</c:v>
                </c:pt>
                <c:pt idx="298">
                  <c:v>2.6105406813340695E-2</c:v>
                </c:pt>
                <c:pt idx="299">
                  <c:v>2.717093362204848E-2</c:v>
                </c:pt>
                <c:pt idx="300">
                  <c:v>1.864671915238621E-2</c:v>
                </c:pt>
                <c:pt idx="301">
                  <c:v>4.3686599157019126E-2</c:v>
                </c:pt>
                <c:pt idx="302">
                  <c:v>2.1310536174155671E-2</c:v>
                </c:pt>
                <c:pt idx="303">
                  <c:v>2.8769223835110155E-2</c:v>
                </c:pt>
                <c:pt idx="304">
                  <c:v>3.4629621283002968E-2</c:v>
                </c:pt>
                <c:pt idx="305">
                  <c:v>0.1481082264103819</c:v>
                </c:pt>
                <c:pt idx="306">
                  <c:v>2.3441589791571238E-2</c:v>
                </c:pt>
                <c:pt idx="307">
                  <c:v>2.8236460430756262E-2</c:v>
                </c:pt>
                <c:pt idx="308">
                  <c:v>3.8891728517834102E-2</c:v>
                </c:pt>
                <c:pt idx="309">
                  <c:v>4.901423320055804E-2</c:v>
                </c:pt>
                <c:pt idx="310">
                  <c:v>7.4054113205190952E-2</c:v>
                </c:pt>
                <c:pt idx="311">
                  <c:v>4.1022782135249666E-2</c:v>
                </c:pt>
                <c:pt idx="312">
                  <c:v>0.24080905876795911</c:v>
                </c:pt>
                <c:pt idx="313">
                  <c:v>0.22376062982863454</c:v>
                </c:pt>
                <c:pt idx="314">
                  <c:v>3.3031331069941293E-2</c:v>
                </c:pt>
                <c:pt idx="315">
                  <c:v>3.3031331069941293E-2</c:v>
                </c:pt>
                <c:pt idx="316">
                  <c:v>5.700568426586642E-2</c:v>
                </c:pt>
                <c:pt idx="317">
                  <c:v>8.1512800866145443E-2</c:v>
                </c:pt>
                <c:pt idx="318">
                  <c:v>3.9957255326541881E-2</c:v>
                </c:pt>
                <c:pt idx="319">
                  <c:v>5.0079760009265825E-2</c:v>
                </c:pt>
                <c:pt idx="320">
                  <c:v>3.6760674900418538E-2</c:v>
                </c:pt>
                <c:pt idx="321">
                  <c:v>2.2376062982863456E-2</c:v>
                </c:pt>
                <c:pt idx="322">
                  <c:v>6.6595425544236475E-2</c:v>
                </c:pt>
                <c:pt idx="323">
                  <c:v>0.48534746136639539</c:v>
                </c:pt>
                <c:pt idx="324">
                  <c:v>6.9792005970359811E-2</c:v>
                </c:pt>
                <c:pt idx="325">
                  <c:v>0.18486890131080044</c:v>
                </c:pt>
                <c:pt idx="326">
                  <c:v>0.16941876258453759</c:v>
                </c:pt>
                <c:pt idx="327">
                  <c:v>0.34576344942567577</c:v>
                </c:pt>
                <c:pt idx="328">
                  <c:v>0.15663244088004416</c:v>
                </c:pt>
                <c:pt idx="329">
                  <c:v>0.54341867244096964</c:v>
                </c:pt>
                <c:pt idx="330">
                  <c:v>8.684043490968435E-2</c:v>
                </c:pt>
                <c:pt idx="331">
                  <c:v>9.0569778740161602E-2</c:v>
                </c:pt>
                <c:pt idx="332">
                  <c:v>0.21203983493284892</c:v>
                </c:pt>
                <c:pt idx="333">
                  <c:v>0.28396289452062429</c:v>
                </c:pt>
                <c:pt idx="334">
                  <c:v>8.3111091079207111E-2</c:v>
                </c:pt>
                <c:pt idx="335">
                  <c:v>0.14491164598425854</c:v>
                </c:pt>
                <c:pt idx="336">
                  <c:v>0.66595425544236464</c:v>
                </c:pt>
                <c:pt idx="337">
                  <c:v>0.21257259833720282</c:v>
                </c:pt>
                <c:pt idx="338">
                  <c:v>0.1608945481148753</c:v>
                </c:pt>
                <c:pt idx="339">
                  <c:v>0.15343586045392082</c:v>
                </c:pt>
                <c:pt idx="340">
                  <c:v>0.16142731151922921</c:v>
                </c:pt>
                <c:pt idx="341">
                  <c:v>0.21470365195461841</c:v>
                </c:pt>
                <c:pt idx="342">
                  <c:v>0.86307671505330452</c:v>
                </c:pt>
                <c:pt idx="343">
                  <c:v>0.48801127838816488</c:v>
                </c:pt>
                <c:pt idx="344">
                  <c:v>0.83643854483561009</c:v>
                </c:pt>
                <c:pt idx="345">
                  <c:v>0.27756973366837762</c:v>
                </c:pt>
                <c:pt idx="346">
                  <c:v>1.0388886384900891</c:v>
                </c:pt>
                <c:pt idx="347">
                  <c:v>0.4006380800741266</c:v>
                </c:pt>
                <c:pt idx="348">
                  <c:v>0.36494293198241584</c:v>
                </c:pt>
                <c:pt idx="349">
                  <c:v>2.5519367068551411</c:v>
                </c:pt>
                <c:pt idx="350">
                  <c:v>0.22376062982863454</c:v>
                </c:pt>
                <c:pt idx="351">
                  <c:v>2.7863526047708542</c:v>
                </c:pt>
                <c:pt idx="352">
                  <c:v>5.0079760009265826</c:v>
                </c:pt>
                <c:pt idx="353">
                  <c:v>1.108147881056095</c:v>
                </c:pt>
                <c:pt idx="354">
                  <c:v>2.2482615663734231</c:v>
                </c:pt>
                <c:pt idx="355">
                  <c:v>2.3494866132006629</c:v>
                </c:pt>
                <c:pt idx="356">
                  <c:v>4.912078588142883</c:v>
                </c:pt>
                <c:pt idx="357">
                  <c:v>1.0708544427513225</c:v>
                </c:pt>
                <c:pt idx="358">
                  <c:v>12.200281959704123</c:v>
                </c:pt>
                <c:pt idx="359">
                  <c:v>5.0878905115796655</c:v>
                </c:pt>
                <c:pt idx="360">
                  <c:v>6.9259242566005925</c:v>
                </c:pt>
                <c:pt idx="361">
                  <c:v>10.335610044465501</c:v>
                </c:pt>
                <c:pt idx="362">
                  <c:v>11.028202470125558</c:v>
                </c:pt>
                <c:pt idx="363">
                  <c:v>8.2045564270499334</c:v>
                </c:pt>
                <c:pt idx="364">
                  <c:v>12.679769023622626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DF-4045-B290-397743360E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163584"/>
        <c:axId val="211506592"/>
      </c:scatterChart>
      <c:valAx>
        <c:axId val="214216358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Exceedance 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506592"/>
        <c:crosses val="autoZero"/>
        <c:crossBetween val="midCat"/>
      </c:valAx>
      <c:valAx>
        <c:axId val="21150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 Percentage of Annual Load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2163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'2000 FD Curve'!$D$2:$D$367</c:f>
              <c:numCache>
                <c:formatCode>General</c:formatCode>
                <c:ptCount val="366"/>
                <c:pt idx="0">
                  <c:v>99.04632152588556</c:v>
                </c:pt>
                <c:pt idx="1">
                  <c:v>99.04632152588556</c:v>
                </c:pt>
                <c:pt idx="2">
                  <c:v>99.04632152588556</c:v>
                </c:pt>
                <c:pt idx="3">
                  <c:v>99.04632152588556</c:v>
                </c:pt>
                <c:pt idx="4">
                  <c:v>99.04632152588556</c:v>
                </c:pt>
                <c:pt idx="5">
                  <c:v>99.04632152588556</c:v>
                </c:pt>
                <c:pt idx="6">
                  <c:v>97.68392370572208</c:v>
                </c:pt>
                <c:pt idx="7">
                  <c:v>97.68392370572208</c:v>
                </c:pt>
                <c:pt idx="8">
                  <c:v>97.68392370572208</c:v>
                </c:pt>
                <c:pt idx="9">
                  <c:v>97.68392370572208</c:v>
                </c:pt>
                <c:pt idx="10">
                  <c:v>95.231607629427799</c:v>
                </c:pt>
                <c:pt idx="11">
                  <c:v>95.231607629427799</c:v>
                </c:pt>
                <c:pt idx="12">
                  <c:v>95.231607629427799</c:v>
                </c:pt>
                <c:pt idx="13">
                  <c:v>95.231607629427799</c:v>
                </c:pt>
                <c:pt idx="14">
                  <c:v>95.231607629427799</c:v>
                </c:pt>
                <c:pt idx="15">
                  <c:v>95.231607629427799</c:v>
                </c:pt>
                <c:pt idx="16">
                  <c:v>95.231607629427799</c:v>
                </c:pt>
                <c:pt idx="17">
                  <c:v>95.231607629427799</c:v>
                </c:pt>
                <c:pt idx="18">
                  <c:v>95.231607629427799</c:v>
                </c:pt>
                <c:pt idx="19">
                  <c:v>95.231607629427799</c:v>
                </c:pt>
                <c:pt idx="20">
                  <c:v>95.231607629427799</c:v>
                </c:pt>
                <c:pt idx="21">
                  <c:v>95.231607629427799</c:v>
                </c:pt>
                <c:pt idx="22">
                  <c:v>95.231607629427799</c:v>
                </c:pt>
                <c:pt idx="23">
                  <c:v>95.231607629427799</c:v>
                </c:pt>
                <c:pt idx="24">
                  <c:v>91.689373297002732</c:v>
                </c:pt>
                <c:pt idx="25">
                  <c:v>91.689373297002732</c:v>
                </c:pt>
                <c:pt idx="26">
                  <c:v>91.689373297002732</c:v>
                </c:pt>
                <c:pt idx="27">
                  <c:v>91.689373297002732</c:v>
                </c:pt>
                <c:pt idx="28">
                  <c:v>91.689373297002732</c:v>
                </c:pt>
                <c:pt idx="29">
                  <c:v>91.689373297002732</c:v>
                </c:pt>
                <c:pt idx="30">
                  <c:v>91.689373297002732</c:v>
                </c:pt>
                <c:pt idx="31">
                  <c:v>91.689373297002732</c:v>
                </c:pt>
                <c:pt idx="32">
                  <c:v>91.689373297002732</c:v>
                </c:pt>
                <c:pt idx="33">
                  <c:v>91.689373297002732</c:v>
                </c:pt>
                <c:pt idx="34">
                  <c:v>91.689373297002732</c:v>
                </c:pt>
                <c:pt idx="35">
                  <c:v>91.689373297002732</c:v>
                </c:pt>
                <c:pt idx="36">
                  <c:v>89.64577656675749</c:v>
                </c:pt>
                <c:pt idx="37">
                  <c:v>89.64577656675749</c:v>
                </c:pt>
                <c:pt idx="38">
                  <c:v>89.64577656675749</c:v>
                </c:pt>
                <c:pt idx="39">
                  <c:v>87.465940054495917</c:v>
                </c:pt>
                <c:pt idx="40">
                  <c:v>87.465940054495917</c:v>
                </c:pt>
                <c:pt idx="41">
                  <c:v>87.465940054495917</c:v>
                </c:pt>
                <c:pt idx="42">
                  <c:v>87.465940054495917</c:v>
                </c:pt>
                <c:pt idx="43">
                  <c:v>87.465940054495917</c:v>
                </c:pt>
                <c:pt idx="44">
                  <c:v>87.465940054495917</c:v>
                </c:pt>
                <c:pt idx="45">
                  <c:v>87.465940054495917</c:v>
                </c:pt>
                <c:pt idx="46">
                  <c:v>87.465940054495917</c:v>
                </c:pt>
                <c:pt idx="47">
                  <c:v>87.465940054495917</c:v>
                </c:pt>
                <c:pt idx="48">
                  <c:v>87.465940054495917</c:v>
                </c:pt>
                <c:pt idx="49">
                  <c:v>87.465940054495917</c:v>
                </c:pt>
                <c:pt idx="50">
                  <c:v>87.465940054495917</c:v>
                </c:pt>
                <c:pt idx="51">
                  <c:v>87.465940054495917</c:v>
                </c:pt>
                <c:pt idx="52">
                  <c:v>84.741144414168929</c:v>
                </c:pt>
                <c:pt idx="53">
                  <c:v>84.741144414168929</c:v>
                </c:pt>
                <c:pt idx="54">
                  <c:v>84.741144414168929</c:v>
                </c:pt>
                <c:pt idx="55">
                  <c:v>84.741144414168929</c:v>
                </c:pt>
                <c:pt idx="56">
                  <c:v>84.741144414168929</c:v>
                </c:pt>
                <c:pt idx="57">
                  <c:v>84.741144414168929</c:v>
                </c:pt>
                <c:pt idx="58">
                  <c:v>84.741144414168929</c:v>
                </c:pt>
                <c:pt idx="59">
                  <c:v>83.106267029972742</c:v>
                </c:pt>
                <c:pt idx="60">
                  <c:v>83.106267029972742</c:v>
                </c:pt>
                <c:pt idx="61">
                  <c:v>83.106267029972742</c:v>
                </c:pt>
                <c:pt idx="62">
                  <c:v>83.106267029972742</c:v>
                </c:pt>
                <c:pt idx="63">
                  <c:v>83.106267029972742</c:v>
                </c:pt>
                <c:pt idx="64">
                  <c:v>81.335149863760208</c:v>
                </c:pt>
                <c:pt idx="65">
                  <c:v>81.335149863760208</c:v>
                </c:pt>
                <c:pt idx="66">
                  <c:v>81.335149863760208</c:v>
                </c:pt>
                <c:pt idx="67">
                  <c:v>81.335149863760208</c:v>
                </c:pt>
                <c:pt idx="68">
                  <c:v>81.335149863760208</c:v>
                </c:pt>
                <c:pt idx="69">
                  <c:v>81.335149863760208</c:v>
                </c:pt>
                <c:pt idx="70">
                  <c:v>81.335149863760208</c:v>
                </c:pt>
                <c:pt idx="71">
                  <c:v>81.335149863760208</c:v>
                </c:pt>
                <c:pt idx="72">
                  <c:v>79.700272479564021</c:v>
                </c:pt>
                <c:pt idx="73">
                  <c:v>79.700272479564021</c:v>
                </c:pt>
                <c:pt idx="74">
                  <c:v>79.700272479564021</c:v>
                </c:pt>
                <c:pt idx="75">
                  <c:v>79.700272479564021</c:v>
                </c:pt>
                <c:pt idx="76">
                  <c:v>78.337874659400541</c:v>
                </c:pt>
                <c:pt idx="77">
                  <c:v>78.337874659400541</c:v>
                </c:pt>
                <c:pt idx="78">
                  <c:v>78.337874659400541</c:v>
                </c:pt>
                <c:pt idx="79">
                  <c:v>78.337874659400541</c:v>
                </c:pt>
                <c:pt idx="80">
                  <c:v>78.337874659400541</c:v>
                </c:pt>
                <c:pt idx="81">
                  <c:v>78.337874659400541</c:v>
                </c:pt>
                <c:pt idx="82">
                  <c:v>75.613079019073567</c:v>
                </c:pt>
                <c:pt idx="83">
                  <c:v>75.613079019073567</c:v>
                </c:pt>
                <c:pt idx="84">
                  <c:v>75.613079019073567</c:v>
                </c:pt>
                <c:pt idx="85">
                  <c:v>75.613079019073567</c:v>
                </c:pt>
                <c:pt idx="86">
                  <c:v>75.613079019073567</c:v>
                </c:pt>
                <c:pt idx="87">
                  <c:v>75.613079019073567</c:v>
                </c:pt>
                <c:pt idx="88">
                  <c:v>75.613079019073567</c:v>
                </c:pt>
                <c:pt idx="89">
                  <c:v>75.613079019073567</c:v>
                </c:pt>
                <c:pt idx="90">
                  <c:v>75.613079019073567</c:v>
                </c:pt>
                <c:pt idx="91">
                  <c:v>75.613079019073567</c:v>
                </c:pt>
                <c:pt idx="92">
                  <c:v>75.613079019073567</c:v>
                </c:pt>
                <c:pt idx="93">
                  <c:v>75.613079019073567</c:v>
                </c:pt>
                <c:pt idx="94">
                  <c:v>75.613079019073567</c:v>
                </c:pt>
                <c:pt idx="95">
                  <c:v>75.613079019073567</c:v>
                </c:pt>
                <c:pt idx="96">
                  <c:v>73.433242506811993</c:v>
                </c:pt>
                <c:pt idx="97">
                  <c:v>73.433242506811993</c:v>
                </c:pt>
                <c:pt idx="98">
                  <c:v>72.888283378746593</c:v>
                </c:pt>
                <c:pt idx="99">
                  <c:v>72.888283378746593</c:v>
                </c:pt>
                <c:pt idx="100">
                  <c:v>72.343324250681192</c:v>
                </c:pt>
                <c:pt idx="101">
                  <c:v>72.343324250681192</c:v>
                </c:pt>
                <c:pt idx="102">
                  <c:v>71.798365122615806</c:v>
                </c:pt>
                <c:pt idx="103">
                  <c:v>71.798365122615806</c:v>
                </c:pt>
                <c:pt idx="104">
                  <c:v>71.389645776566752</c:v>
                </c:pt>
                <c:pt idx="105">
                  <c:v>71.117166212534059</c:v>
                </c:pt>
                <c:pt idx="106">
                  <c:v>70.572207084468658</c:v>
                </c:pt>
                <c:pt idx="107">
                  <c:v>70.572207084468658</c:v>
                </c:pt>
                <c:pt idx="108">
                  <c:v>70.572207084468658</c:v>
                </c:pt>
                <c:pt idx="109">
                  <c:v>69.891008174386926</c:v>
                </c:pt>
                <c:pt idx="110">
                  <c:v>69.891008174386926</c:v>
                </c:pt>
                <c:pt idx="111">
                  <c:v>69.073569482288832</c:v>
                </c:pt>
                <c:pt idx="112">
                  <c:v>69.073569482288832</c:v>
                </c:pt>
                <c:pt idx="113">
                  <c:v>69.073569482288832</c:v>
                </c:pt>
                <c:pt idx="114">
                  <c:v>69.073569482288832</c:v>
                </c:pt>
                <c:pt idx="115">
                  <c:v>68.392370572207085</c:v>
                </c:pt>
                <c:pt idx="116">
                  <c:v>67.983651226158031</c:v>
                </c:pt>
                <c:pt idx="117">
                  <c:v>67.983651226158031</c:v>
                </c:pt>
                <c:pt idx="118">
                  <c:v>67.166212534059937</c:v>
                </c:pt>
                <c:pt idx="119">
                  <c:v>67.166212534059937</c:v>
                </c:pt>
                <c:pt idx="120">
                  <c:v>67.166212534059937</c:v>
                </c:pt>
                <c:pt idx="121">
                  <c:v>67.166212534059937</c:v>
                </c:pt>
                <c:pt idx="122">
                  <c:v>65.258855585831071</c:v>
                </c:pt>
                <c:pt idx="123">
                  <c:v>65.258855585831071</c:v>
                </c:pt>
                <c:pt idx="124">
                  <c:v>65.258855585831071</c:v>
                </c:pt>
                <c:pt idx="125">
                  <c:v>65.258855585831071</c:v>
                </c:pt>
                <c:pt idx="126">
                  <c:v>65.258855585831071</c:v>
                </c:pt>
                <c:pt idx="127">
                  <c:v>65.258855585831071</c:v>
                </c:pt>
                <c:pt idx="128">
                  <c:v>65.258855585831071</c:v>
                </c:pt>
                <c:pt idx="129">
                  <c:v>65.258855585831071</c:v>
                </c:pt>
                <c:pt idx="130">
                  <c:v>65.258855585831071</c:v>
                </c:pt>
                <c:pt idx="131">
                  <c:v>65.258855585831071</c:v>
                </c:pt>
                <c:pt idx="132">
                  <c:v>63.079019073569484</c:v>
                </c:pt>
                <c:pt idx="133">
                  <c:v>63.079019073569484</c:v>
                </c:pt>
                <c:pt idx="134">
                  <c:v>63.079019073569484</c:v>
                </c:pt>
                <c:pt idx="135">
                  <c:v>63.079019073569484</c:v>
                </c:pt>
                <c:pt idx="136">
                  <c:v>63.079019073569484</c:v>
                </c:pt>
                <c:pt idx="137">
                  <c:v>63.079019073569484</c:v>
                </c:pt>
                <c:pt idx="138">
                  <c:v>61.98910081743869</c:v>
                </c:pt>
                <c:pt idx="139">
                  <c:v>61.98910081743869</c:v>
                </c:pt>
                <c:pt idx="140">
                  <c:v>61.307901907356943</c:v>
                </c:pt>
                <c:pt idx="141">
                  <c:v>61.307901907356943</c:v>
                </c:pt>
                <c:pt idx="142">
                  <c:v>61.307901907356943</c:v>
                </c:pt>
                <c:pt idx="143">
                  <c:v>60.762942779291549</c:v>
                </c:pt>
                <c:pt idx="144">
                  <c:v>60.217983651226156</c:v>
                </c:pt>
                <c:pt idx="145">
                  <c:v>60.217983651226156</c:v>
                </c:pt>
                <c:pt idx="146">
                  <c:v>60.217983651226156</c:v>
                </c:pt>
                <c:pt idx="147">
                  <c:v>59.67302452316077</c:v>
                </c:pt>
                <c:pt idx="148">
                  <c:v>59.400544959128062</c:v>
                </c:pt>
                <c:pt idx="149">
                  <c:v>59.128065395095362</c:v>
                </c:pt>
                <c:pt idx="150">
                  <c:v>58.855585831062676</c:v>
                </c:pt>
                <c:pt idx="151">
                  <c:v>58.583106267029969</c:v>
                </c:pt>
                <c:pt idx="152">
                  <c:v>58.310626702997268</c:v>
                </c:pt>
                <c:pt idx="153">
                  <c:v>58.038147138964582</c:v>
                </c:pt>
                <c:pt idx="154">
                  <c:v>57.765667574931875</c:v>
                </c:pt>
                <c:pt idx="155">
                  <c:v>57.493188010899189</c:v>
                </c:pt>
                <c:pt idx="156">
                  <c:v>57.220708446866489</c:v>
                </c:pt>
                <c:pt idx="157">
                  <c:v>56.948228882833781</c:v>
                </c:pt>
                <c:pt idx="158">
                  <c:v>56.675749318801095</c:v>
                </c:pt>
                <c:pt idx="159">
                  <c:v>56.267029972752049</c:v>
                </c:pt>
                <c:pt idx="160">
                  <c:v>56.267029972752049</c:v>
                </c:pt>
                <c:pt idx="161">
                  <c:v>55.722070844686641</c:v>
                </c:pt>
                <c:pt idx="162">
                  <c:v>55.722070844686641</c:v>
                </c:pt>
                <c:pt idx="163">
                  <c:v>55.313351498637594</c:v>
                </c:pt>
                <c:pt idx="164">
                  <c:v>54.768392370572208</c:v>
                </c:pt>
                <c:pt idx="165">
                  <c:v>54.768392370572208</c:v>
                </c:pt>
                <c:pt idx="166">
                  <c:v>54.768392370572208</c:v>
                </c:pt>
                <c:pt idx="167">
                  <c:v>54.223433242506815</c:v>
                </c:pt>
                <c:pt idx="168">
                  <c:v>53.678474114441421</c:v>
                </c:pt>
                <c:pt idx="169">
                  <c:v>53.678474114441421</c:v>
                </c:pt>
                <c:pt idx="170">
                  <c:v>53.678474114441421</c:v>
                </c:pt>
                <c:pt idx="171">
                  <c:v>53.133514986376021</c:v>
                </c:pt>
                <c:pt idx="172">
                  <c:v>52.724795640326974</c:v>
                </c:pt>
                <c:pt idx="173">
                  <c:v>52.724795640326974</c:v>
                </c:pt>
                <c:pt idx="174">
                  <c:v>52.043596730245234</c:v>
                </c:pt>
                <c:pt idx="175">
                  <c:v>52.043596730245234</c:v>
                </c:pt>
                <c:pt idx="176">
                  <c:v>52.043596730245234</c:v>
                </c:pt>
                <c:pt idx="177">
                  <c:v>51.498637602179841</c:v>
                </c:pt>
                <c:pt idx="178">
                  <c:v>51.089918256130794</c:v>
                </c:pt>
                <c:pt idx="179">
                  <c:v>51.089918256130794</c:v>
                </c:pt>
                <c:pt idx="180">
                  <c:v>50.681198910081747</c:v>
                </c:pt>
                <c:pt idx="181">
                  <c:v>50.136239782016347</c:v>
                </c:pt>
                <c:pt idx="182">
                  <c:v>50.136239782016347</c:v>
                </c:pt>
                <c:pt idx="183">
                  <c:v>50.136239782016347</c:v>
                </c:pt>
                <c:pt idx="184">
                  <c:v>49.4550408719346</c:v>
                </c:pt>
                <c:pt idx="185">
                  <c:v>49.4550408719346</c:v>
                </c:pt>
                <c:pt idx="186">
                  <c:v>48.910081743869213</c:v>
                </c:pt>
                <c:pt idx="187">
                  <c:v>48.910081743869213</c:v>
                </c:pt>
                <c:pt idx="188">
                  <c:v>48.365122615803813</c:v>
                </c:pt>
                <c:pt idx="189">
                  <c:v>48.365122615803813</c:v>
                </c:pt>
                <c:pt idx="190">
                  <c:v>47.956403269754766</c:v>
                </c:pt>
                <c:pt idx="191">
                  <c:v>47.683923705722073</c:v>
                </c:pt>
                <c:pt idx="192">
                  <c:v>47.275204359673026</c:v>
                </c:pt>
                <c:pt idx="193">
                  <c:v>47.275204359673026</c:v>
                </c:pt>
                <c:pt idx="194">
                  <c:v>46.866485013623979</c:v>
                </c:pt>
                <c:pt idx="195">
                  <c:v>46.594005449591279</c:v>
                </c:pt>
                <c:pt idx="196">
                  <c:v>46.321525885558586</c:v>
                </c:pt>
                <c:pt idx="197">
                  <c:v>46.049046321525886</c:v>
                </c:pt>
                <c:pt idx="198">
                  <c:v>45.776566757493185</c:v>
                </c:pt>
                <c:pt idx="199">
                  <c:v>45.504087193460492</c:v>
                </c:pt>
                <c:pt idx="200">
                  <c:v>45.231607629427792</c:v>
                </c:pt>
                <c:pt idx="201">
                  <c:v>44.959128065395092</c:v>
                </c:pt>
                <c:pt idx="202">
                  <c:v>44.686648501362399</c:v>
                </c:pt>
                <c:pt idx="203">
                  <c:v>44.277929155313352</c:v>
                </c:pt>
                <c:pt idx="204">
                  <c:v>44.277929155313352</c:v>
                </c:pt>
                <c:pt idx="205">
                  <c:v>43.732970027247958</c:v>
                </c:pt>
                <c:pt idx="206">
                  <c:v>43.732970027247958</c:v>
                </c:pt>
                <c:pt idx="207">
                  <c:v>43.324250681198912</c:v>
                </c:pt>
                <c:pt idx="208">
                  <c:v>43.051771117166211</c:v>
                </c:pt>
                <c:pt idx="209">
                  <c:v>42.779291553133511</c:v>
                </c:pt>
                <c:pt idx="210">
                  <c:v>42.506811989100818</c:v>
                </c:pt>
                <c:pt idx="211">
                  <c:v>42.234332425068125</c:v>
                </c:pt>
                <c:pt idx="212">
                  <c:v>41.961852861035418</c:v>
                </c:pt>
                <c:pt idx="213">
                  <c:v>41.689373297002724</c:v>
                </c:pt>
                <c:pt idx="214">
                  <c:v>41.280653950953678</c:v>
                </c:pt>
                <c:pt idx="215">
                  <c:v>41.280653950953678</c:v>
                </c:pt>
                <c:pt idx="216">
                  <c:v>40.871934604904631</c:v>
                </c:pt>
                <c:pt idx="217">
                  <c:v>40.599455040871938</c:v>
                </c:pt>
                <c:pt idx="218">
                  <c:v>40.326975476839237</c:v>
                </c:pt>
                <c:pt idx="219">
                  <c:v>40.054495912806537</c:v>
                </c:pt>
                <c:pt idx="220">
                  <c:v>39.782016348773844</c:v>
                </c:pt>
                <c:pt idx="221">
                  <c:v>39.509536784741144</c:v>
                </c:pt>
                <c:pt idx="222">
                  <c:v>39.237057220708451</c:v>
                </c:pt>
                <c:pt idx="223">
                  <c:v>38.96457765667575</c:v>
                </c:pt>
                <c:pt idx="224">
                  <c:v>38.555858310626704</c:v>
                </c:pt>
                <c:pt idx="225">
                  <c:v>38.555858310626704</c:v>
                </c:pt>
                <c:pt idx="226">
                  <c:v>38.147138964577657</c:v>
                </c:pt>
                <c:pt idx="227">
                  <c:v>37.73841961852861</c:v>
                </c:pt>
                <c:pt idx="228">
                  <c:v>37.73841961852861</c:v>
                </c:pt>
                <c:pt idx="229">
                  <c:v>37.329700272479563</c:v>
                </c:pt>
                <c:pt idx="230">
                  <c:v>36.920980926430516</c:v>
                </c:pt>
                <c:pt idx="231">
                  <c:v>36.920980926430516</c:v>
                </c:pt>
                <c:pt idx="232">
                  <c:v>36.51226158038147</c:v>
                </c:pt>
                <c:pt idx="233">
                  <c:v>36.103542234332423</c:v>
                </c:pt>
                <c:pt idx="234">
                  <c:v>36.103542234332423</c:v>
                </c:pt>
                <c:pt idx="235">
                  <c:v>35.694822888283376</c:v>
                </c:pt>
                <c:pt idx="236">
                  <c:v>35.286103542234329</c:v>
                </c:pt>
                <c:pt idx="237">
                  <c:v>35.286103542234329</c:v>
                </c:pt>
                <c:pt idx="238">
                  <c:v>34.877384196185282</c:v>
                </c:pt>
                <c:pt idx="239">
                  <c:v>34.468664850136236</c:v>
                </c:pt>
                <c:pt idx="240">
                  <c:v>34.468664850136236</c:v>
                </c:pt>
                <c:pt idx="241">
                  <c:v>34.059945504087189</c:v>
                </c:pt>
                <c:pt idx="242">
                  <c:v>33.651226158038142</c:v>
                </c:pt>
                <c:pt idx="243">
                  <c:v>33.651226158038142</c:v>
                </c:pt>
                <c:pt idx="244">
                  <c:v>33.242506811989102</c:v>
                </c:pt>
                <c:pt idx="245">
                  <c:v>32.970027247956402</c:v>
                </c:pt>
                <c:pt idx="246">
                  <c:v>32.697547683923709</c:v>
                </c:pt>
                <c:pt idx="247">
                  <c:v>32.288828337874662</c:v>
                </c:pt>
                <c:pt idx="248">
                  <c:v>32.288828337874662</c:v>
                </c:pt>
                <c:pt idx="249">
                  <c:v>31.880108991825612</c:v>
                </c:pt>
                <c:pt idx="250">
                  <c:v>31.607629427792915</c:v>
                </c:pt>
                <c:pt idx="251">
                  <c:v>31.062670299727518</c:v>
                </c:pt>
                <c:pt idx="252">
                  <c:v>31.062670299727518</c:v>
                </c:pt>
                <c:pt idx="253">
                  <c:v>31.062670299727518</c:v>
                </c:pt>
                <c:pt idx="254">
                  <c:v>30.517711171662125</c:v>
                </c:pt>
                <c:pt idx="255">
                  <c:v>30.245231607629432</c:v>
                </c:pt>
                <c:pt idx="256">
                  <c:v>29.972752043596728</c:v>
                </c:pt>
                <c:pt idx="257">
                  <c:v>29.700272479564031</c:v>
                </c:pt>
                <c:pt idx="258">
                  <c:v>29.427792915531338</c:v>
                </c:pt>
                <c:pt idx="259">
                  <c:v>29.155313351498634</c:v>
                </c:pt>
                <c:pt idx="260">
                  <c:v>28.882833787465938</c:v>
                </c:pt>
                <c:pt idx="261">
                  <c:v>28.610354223433244</c:v>
                </c:pt>
                <c:pt idx="262">
                  <c:v>28.337874659400548</c:v>
                </c:pt>
                <c:pt idx="263">
                  <c:v>28.065395095367844</c:v>
                </c:pt>
                <c:pt idx="264">
                  <c:v>27.792915531335151</c:v>
                </c:pt>
                <c:pt idx="265">
                  <c:v>27.520435967302454</c:v>
                </c:pt>
                <c:pt idx="266">
                  <c:v>27.247956403269757</c:v>
                </c:pt>
                <c:pt idx="267">
                  <c:v>26.975476839237057</c:v>
                </c:pt>
                <c:pt idx="268">
                  <c:v>26.702997275204361</c:v>
                </c:pt>
                <c:pt idx="269">
                  <c:v>26.430517711171664</c:v>
                </c:pt>
                <c:pt idx="270">
                  <c:v>26.158038147138964</c:v>
                </c:pt>
                <c:pt idx="271">
                  <c:v>25.885558583106267</c:v>
                </c:pt>
                <c:pt idx="272">
                  <c:v>25.61307901907357</c:v>
                </c:pt>
                <c:pt idx="273">
                  <c:v>25.340599455040874</c:v>
                </c:pt>
                <c:pt idx="274">
                  <c:v>25.068119891008173</c:v>
                </c:pt>
                <c:pt idx="275">
                  <c:v>24.795640326975477</c:v>
                </c:pt>
                <c:pt idx="276">
                  <c:v>24.52316076294278</c:v>
                </c:pt>
                <c:pt idx="277">
                  <c:v>24.250681198910083</c:v>
                </c:pt>
                <c:pt idx="278">
                  <c:v>23.978201634877383</c:v>
                </c:pt>
                <c:pt idx="279">
                  <c:v>23.56948228882834</c:v>
                </c:pt>
                <c:pt idx="280">
                  <c:v>23.56948228882834</c:v>
                </c:pt>
                <c:pt idx="281">
                  <c:v>23.160762942779293</c:v>
                </c:pt>
                <c:pt idx="282">
                  <c:v>22.888283378746593</c:v>
                </c:pt>
                <c:pt idx="283">
                  <c:v>22.615803814713896</c:v>
                </c:pt>
                <c:pt idx="284">
                  <c:v>22.343324250681199</c:v>
                </c:pt>
                <c:pt idx="285">
                  <c:v>22.070844686648503</c:v>
                </c:pt>
                <c:pt idx="286">
                  <c:v>21.798365122615802</c:v>
                </c:pt>
                <c:pt idx="287">
                  <c:v>21.525885558583106</c:v>
                </c:pt>
                <c:pt idx="288">
                  <c:v>21.253405994550409</c:v>
                </c:pt>
                <c:pt idx="289">
                  <c:v>20.980926430517709</c:v>
                </c:pt>
                <c:pt idx="290">
                  <c:v>20.708446866485016</c:v>
                </c:pt>
                <c:pt idx="291">
                  <c:v>20.435967302452315</c:v>
                </c:pt>
                <c:pt idx="292">
                  <c:v>20.163487738419619</c:v>
                </c:pt>
                <c:pt idx="293">
                  <c:v>19.891008174386922</c:v>
                </c:pt>
                <c:pt idx="294">
                  <c:v>19.482288828337875</c:v>
                </c:pt>
                <c:pt idx="295">
                  <c:v>19.482288828337875</c:v>
                </c:pt>
                <c:pt idx="296">
                  <c:v>19.073569482288828</c:v>
                </c:pt>
                <c:pt idx="297">
                  <c:v>18.801089918256132</c:v>
                </c:pt>
                <c:pt idx="298">
                  <c:v>18.528610354223432</c:v>
                </c:pt>
                <c:pt idx="299">
                  <c:v>18.256130790190735</c:v>
                </c:pt>
                <c:pt idx="300">
                  <c:v>17.983651226158038</c:v>
                </c:pt>
                <c:pt idx="301">
                  <c:v>17.711171662125341</c:v>
                </c:pt>
                <c:pt idx="302">
                  <c:v>17.438692098092641</c:v>
                </c:pt>
                <c:pt idx="303">
                  <c:v>17.029972752043594</c:v>
                </c:pt>
                <c:pt idx="304">
                  <c:v>17.029972752043594</c:v>
                </c:pt>
                <c:pt idx="305">
                  <c:v>16.621253405994551</c:v>
                </c:pt>
                <c:pt idx="306">
                  <c:v>16.348773841961854</c:v>
                </c:pt>
                <c:pt idx="307">
                  <c:v>16.076294277929154</c:v>
                </c:pt>
                <c:pt idx="308">
                  <c:v>15.803814713896458</c:v>
                </c:pt>
                <c:pt idx="309">
                  <c:v>15.531335149863759</c:v>
                </c:pt>
                <c:pt idx="310">
                  <c:v>15.258855585831062</c:v>
                </c:pt>
                <c:pt idx="311">
                  <c:v>14.986376021798364</c:v>
                </c:pt>
                <c:pt idx="312">
                  <c:v>14.713896457765669</c:v>
                </c:pt>
                <c:pt idx="313">
                  <c:v>14.441416893732969</c:v>
                </c:pt>
                <c:pt idx="314">
                  <c:v>14.168937329700274</c:v>
                </c:pt>
                <c:pt idx="315">
                  <c:v>13.896457765667575</c:v>
                </c:pt>
                <c:pt idx="316">
                  <c:v>13.623978201634879</c:v>
                </c:pt>
                <c:pt idx="317">
                  <c:v>13.35149863760218</c:v>
                </c:pt>
                <c:pt idx="318">
                  <c:v>13.079019073569482</c:v>
                </c:pt>
                <c:pt idx="319">
                  <c:v>12.806539509536785</c:v>
                </c:pt>
                <c:pt idx="320">
                  <c:v>12.534059945504087</c:v>
                </c:pt>
                <c:pt idx="321">
                  <c:v>12.26158038147139</c:v>
                </c:pt>
                <c:pt idx="322">
                  <c:v>11.989100817438691</c:v>
                </c:pt>
                <c:pt idx="323">
                  <c:v>11.716621253405995</c:v>
                </c:pt>
                <c:pt idx="324">
                  <c:v>11.444141689373296</c:v>
                </c:pt>
                <c:pt idx="325">
                  <c:v>11.1716621253406</c:v>
                </c:pt>
                <c:pt idx="326">
                  <c:v>10.899182561307901</c:v>
                </c:pt>
                <c:pt idx="327">
                  <c:v>10.626702997275205</c:v>
                </c:pt>
                <c:pt idx="328">
                  <c:v>10.354223433242508</c:v>
                </c:pt>
                <c:pt idx="329">
                  <c:v>10.081743869209809</c:v>
                </c:pt>
                <c:pt idx="330">
                  <c:v>9.8092643051771127</c:v>
                </c:pt>
                <c:pt idx="331">
                  <c:v>9.5367847411444142</c:v>
                </c:pt>
                <c:pt idx="332">
                  <c:v>9.2643051771117158</c:v>
                </c:pt>
                <c:pt idx="333">
                  <c:v>8.9918256130790191</c:v>
                </c:pt>
                <c:pt idx="334">
                  <c:v>8.7193460490463206</c:v>
                </c:pt>
                <c:pt idx="335">
                  <c:v>8.4468664850136239</c:v>
                </c:pt>
                <c:pt idx="336">
                  <c:v>8.1743869209809272</c:v>
                </c:pt>
                <c:pt idx="337">
                  <c:v>7.9019073569482288</c:v>
                </c:pt>
                <c:pt idx="338">
                  <c:v>7.6294277929155312</c:v>
                </c:pt>
                <c:pt idx="339">
                  <c:v>7.3569482288828345</c:v>
                </c:pt>
                <c:pt idx="340">
                  <c:v>7.0844686648501369</c:v>
                </c:pt>
                <c:pt idx="341">
                  <c:v>6.8119891008174394</c:v>
                </c:pt>
                <c:pt idx="342">
                  <c:v>6.5395095367847409</c:v>
                </c:pt>
                <c:pt idx="343">
                  <c:v>6.2670299727520433</c:v>
                </c:pt>
                <c:pt idx="344">
                  <c:v>5.8583106267029974</c:v>
                </c:pt>
                <c:pt idx="345">
                  <c:v>5.8583106267029974</c:v>
                </c:pt>
                <c:pt idx="346">
                  <c:v>5.4495912806539506</c:v>
                </c:pt>
                <c:pt idx="347">
                  <c:v>5.1771117166212539</c:v>
                </c:pt>
                <c:pt idx="348">
                  <c:v>4.9046321525885563</c:v>
                </c:pt>
                <c:pt idx="349">
                  <c:v>4.6321525885558579</c:v>
                </c:pt>
                <c:pt idx="350">
                  <c:v>4.3596730245231603</c:v>
                </c:pt>
                <c:pt idx="351">
                  <c:v>4.0871934604904636</c:v>
                </c:pt>
                <c:pt idx="352">
                  <c:v>3.8147138964577656</c:v>
                </c:pt>
                <c:pt idx="353">
                  <c:v>3.5422343324250685</c:v>
                </c:pt>
                <c:pt idx="354">
                  <c:v>3.1335149863760217</c:v>
                </c:pt>
                <c:pt idx="355">
                  <c:v>3.1335149863760217</c:v>
                </c:pt>
                <c:pt idx="356">
                  <c:v>2.7247956403269753</c:v>
                </c:pt>
                <c:pt idx="357">
                  <c:v>2.4523160762942782</c:v>
                </c:pt>
                <c:pt idx="358">
                  <c:v>2.1798365122615802</c:v>
                </c:pt>
                <c:pt idx="359">
                  <c:v>1.9073569482288828</c:v>
                </c:pt>
                <c:pt idx="360">
                  <c:v>1.6348773841961852</c:v>
                </c:pt>
                <c:pt idx="361">
                  <c:v>1.3623978201634876</c:v>
                </c:pt>
                <c:pt idx="362">
                  <c:v>1.0899182561307901</c:v>
                </c:pt>
                <c:pt idx="363">
                  <c:v>0.81743869209809261</c:v>
                </c:pt>
                <c:pt idx="364">
                  <c:v>0.54495912806539504</c:v>
                </c:pt>
                <c:pt idx="365">
                  <c:v>0.27247956403269752</c:v>
                </c:pt>
              </c:numCache>
            </c:numRef>
          </c:xVal>
          <c:yVal>
            <c:numRef>
              <c:f>'2000 FD Curve'!$F$2:$F$367</c:f>
              <c:numCache>
                <c:formatCode>General</c:formatCode>
                <c:ptCount val="366"/>
                <c:pt idx="0">
                  <c:v>1.0834066639140111E-4</c:v>
                </c:pt>
                <c:pt idx="1">
                  <c:v>1.0834066639140111E-4</c:v>
                </c:pt>
                <c:pt idx="2">
                  <c:v>9.630281457013434E-5</c:v>
                </c:pt>
                <c:pt idx="3">
                  <c:v>9.630281457013434E-5</c:v>
                </c:pt>
                <c:pt idx="4">
                  <c:v>8.4264962748867544E-5</c:v>
                </c:pt>
                <c:pt idx="5">
                  <c:v>8.4264962748867544E-5</c:v>
                </c:pt>
                <c:pt idx="6">
                  <c:v>1.4445422185520147E-4</c:v>
                </c:pt>
                <c:pt idx="7">
                  <c:v>1.324163700339347E-4</c:v>
                </c:pt>
                <c:pt idx="8">
                  <c:v>1.2037851821266792E-4</c:v>
                </c:pt>
                <c:pt idx="9">
                  <c:v>9.630281457013434E-5</c:v>
                </c:pt>
                <c:pt idx="10">
                  <c:v>1.2037851821266792E-4</c:v>
                </c:pt>
                <c:pt idx="11">
                  <c:v>1.2037851821266792E-4</c:v>
                </c:pt>
                <c:pt idx="12">
                  <c:v>1.0834066639140111E-4</c:v>
                </c:pt>
                <c:pt idx="13">
                  <c:v>1.2037851821266792E-4</c:v>
                </c:pt>
                <c:pt idx="14">
                  <c:v>1.2037851821266792E-4</c:v>
                </c:pt>
                <c:pt idx="15">
                  <c:v>1.324163700339347E-4</c:v>
                </c:pt>
                <c:pt idx="16">
                  <c:v>1.4445422185520147E-4</c:v>
                </c:pt>
                <c:pt idx="17">
                  <c:v>1.5649207367646829E-4</c:v>
                </c:pt>
                <c:pt idx="18">
                  <c:v>1.4445422185520147E-4</c:v>
                </c:pt>
                <c:pt idx="19">
                  <c:v>9.630281457013434E-5</c:v>
                </c:pt>
                <c:pt idx="20">
                  <c:v>1.0834066639140111E-4</c:v>
                </c:pt>
                <c:pt idx="21">
                  <c:v>1.0834066639140111E-4</c:v>
                </c:pt>
                <c:pt idx="22">
                  <c:v>1.0834066639140111E-4</c:v>
                </c:pt>
                <c:pt idx="23">
                  <c:v>1.0834066639140111E-4</c:v>
                </c:pt>
                <c:pt idx="24">
                  <c:v>1.324163700339347E-4</c:v>
                </c:pt>
                <c:pt idx="25">
                  <c:v>1.6852992549773509E-4</c:v>
                </c:pt>
                <c:pt idx="26">
                  <c:v>1.5649207367646829E-4</c:v>
                </c:pt>
                <c:pt idx="27">
                  <c:v>1.4445422185520147E-4</c:v>
                </c:pt>
                <c:pt idx="28">
                  <c:v>1.324163700339347E-4</c:v>
                </c:pt>
                <c:pt idx="29">
                  <c:v>1.2037851821266792E-4</c:v>
                </c:pt>
                <c:pt idx="30">
                  <c:v>1.0834066639140111E-4</c:v>
                </c:pt>
                <c:pt idx="31">
                  <c:v>1.0834066639140111E-4</c:v>
                </c:pt>
                <c:pt idx="32">
                  <c:v>1.0834066639140111E-4</c:v>
                </c:pt>
                <c:pt idx="33">
                  <c:v>1.0834066639140111E-4</c:v>
                </c:pt>
                <c:pt idx="34">
                  <c:v>1.6852992549773509E-4</c:v>
                </c:pt>
                <c:pt idx="35">
                  <c:v>1.6852992549773509E-4</c:v>
                </c:pt>
                <c:pt idx="36">
                  <c:v>1.2037851821266792E-4</c:v>
                </c:pt>
                <c:pt idx="37">
                  <c:v>1.6852992549773509E-4</c:v>
                </c:pt>
                <c:pt idx="38">
                  <c:v>6.0189259106333959E-5</c:v>
                </c:pt>
                <c:pt idx="39">
                  <c:v>7.2227110927600735E-5</c:v>
                </c:pt>
                <c:pt idx="40">
                  <c:v>7.2227110927600735E-5</c:v>
                </c:pt>
                <c:pt idx="41">
                  <c:v>9.630281457013434E-5</c:v>
                </c:pt>
                <c:pt idx="42">
                  <c:v>1.9260562914026868E-4</c:v>
                </c:pt>
                <c:pt idx="43">
                  <c:v>1.8056777731900183E-4</c:v>
                </c:pt>
                <c:pt idx="44">
                  <c:v>1.8056777731900183E-4</c:v>
                </c:pt>
                <c:pt idx="45">
                  <c:v>1.8056777731900183E-4</c:v>
                </c:pt>
                <c:pt idx="46">
                  <c:v>1.9260562914026868E-4</c:v>
                </c:pt>
                <c:pt idx="47">
                  <c:v>1.9260562914026868E-4</c:v>
                </c:pt>
                <c:pt idx="48">
                  <c:v>1.9260562914026868E-4</c:v>
                </c:pt>
                <c:pt idx="49">
                  <c:v>1.0834066639140111E-4</c:v>
                </c:pt>
                <c:pt idx="50">
                  <c:v>6.0189259106333959E-5</c:v>
                </c:pt>
                <c:pt idx="51">
                  <c:v>6.0189259106333959E-5</c:v>
                </c:pt>
                <c:pt idx="52">
                  <c:v>6.0189259106333959E-5</c:v>
                </c:pt>
                <c:pt idx="53">
                  <c:v>8.4264962748867544E-5</c:v>
                </c:pt>
                <c:pt idx="54">
                  <c:v>7.2227110927600735E-5</c:v>
                </c:pt>
                <c:pt idx="55">
                  <c:v>2.0464348096153545E-4</c:v>
                </c:pt>
                <c:pt idx="56">
                  <c:v>1.9260562914026868E-4</c:v>
                </c:pt>
                <c:pt idx="57">
                  <c:v>1.9260562914026868E-4</c:v>
                </c:pt>
                <c:pt idx="58">
                  <c:v>6.0189259106333959E-5</c:v>
                </c:pt>
                <c:pt idx="59">
                  <c:v>7.2227110927600735E-5</c:v>
                </c:pt>
                <c:pt idx="60">
                  <c:v>7.2227110927600735E-5</c:v>
                </c:pt>
                <c:pt idx="61">
                  <c:v>9.630281457013434E-5</c:v>
                </c:pt>
                <c:pt idx="62">
                  <c:v>9.630281457013434E-5</c:v>
                </c:pt>
                <c:pt idx="63">
                  <c:v>1.5649207367646829E-4</c:v>
                </c:pt>
                <c:pt idx="64">
                  <c:v>7.2227110927600735E-5</c:v>
                </c:pt>
                <c:pt idx="65">
                  <c:v>7.2227110927600735E-5</c:v>
                </c:pt>
                <c:pt idx="66">
                  <c:v>7.2227110927600735E-5</c:v>
                </c:pt>
                <c:pt idx="67">
                  <c:v>1.324163700339347E-4</c:v>
                </c:pt>
                <c:pt idx="68">
                  <c:v>1.324163700339347E-4</c:v>
                </c:pt>
                <c:pt idx="69">
                  <c:v>1.2037851821266792E-4</c:v>
                </c:pt>
                <c:pt idx="70">
                  <c:v>1.9260562914026868E-4</c:v>
                </c:pt>
                <c:pt idx="71">
                  <c:v>2.1668133278280222E-4</c:v>
                </c:pt>
                <c:pt idx="72">
                  <c:v>7.2227110927600735E-5</c:v>
                </c:pt>
                <c:pt idx="73">
                  <c:v>1.0834066639140111E-4</c:v>
                </c:pt>
                <c:pt idx="74">
                  <c:v>1.2037851821266792E-4</c:v>
                </c:pt>
                <c:pt idx="75">
                  <c:v>1.4445422185520147E-4</c:v>
                </c:pt>
                <c:pt idx="76">
                  <c:v>7.2227110927600735E-5</c:v>
                </c:pt>
                <c:pt idx="77">
                  <c:v>1.0834066639140111E-4</c:v>
                </c:pt>
                <c:pt idx="78">
                  <c:v>1.324163700339347E-4</c:v>
                </c:pt>
                <c:pt idx="79">
                  <c:v>3.2502199917420338E-4</c:v>
                </c:pt>
                <c:pt idx="80">
                  <c:v>3.8521125828053736E-4</c:v>
                </c:pt>
                <c:pt idx="81">
                  <c:v>2.4075703642533584E-4</c:v>
                </c:pt>
                <c:pt idx="82">
                  <c:v>8.4264962748867544E-5</c:v>
                </c:pt>
                <c:pt idx="83">
                  <c:v>8.4264962748867544E-5</c:v>
                </c:pt>
                <c:pt idx="84">
                  <c:v>8.4264962748867544E-5</c:v>
                </c:pt>
                <c:pt idx="85">
                  <c:v>8.4264962748867544E-5</c:v>
                </c:pt>
                <c:pt idx="86">
                  <c:v>8.4264962748867544E-5</c:v>
                </c:pt>
                <c:pt idx="87">
                  <c:v>9.630281457013434E-5</c:v>
                </c:pt>
                <c:pt idx="88">
                  <c:v>1.6852992549773509E-4</c:v>
                </c:pt>
                <c:pt idx="89">
                  <c:v>1.9260562914026868E-4</c:v>
                </c:pt>
                <c:pt idx="90">
                  <c:v>2.4075703642533584E-4</c:v>
                </c:pt>
                <c:pt idx="91">
                  <c:v>2.768705918891362E-4</c:v>
                </c:pt>
                <c:pt idx="92">
                  <c:v>3.972491101018041E-4</c:v>
                </c:pt>
                <c:pt idx="93">
                  <c:v>3.8521125828053736E-4</c:v>
                </c:pt>
                <c:pt idx="94">
                  <c:v>9.630281457013434E-5</c:v>
                </c:pt>
                <c:pt idx="95">
                  <c:v>9.630281457013434E-5</c:v>
                </c:pt>
                <c:pt idx="96">
                  <c:v>9.630281457013434E-5</c:v>
                </c:pt>
                <c:pt idx="97">
                  <c:v>8.4264962748867544E-5</c:v>
                </c:pt>
                <c:pt idx="98">
                  <c:v>3.972491101018041E-4</c:v>
                </c:pt>
                <c:pt idx="99">
                  <c:v>1.324163700339347E-4</c:v>
                </c:pt>
                <c:pt idx="100">
                  <c:v>2.0464348096153545E-4</c:v>
                </c:pt>
                <c:pt idx="101">
                  <c:v>1.6852992549773509E-4</c:v>
                </c:pt>
                <c:pt idx="102">
                  <c:v>4.2132481374433764E-4</c:v>
                </c:pt>
                <c:pt idx="103">
                  <c:v>2.648327400678694E-4</c:v>
                </c:pt>
                <c:pt idx="104">
                  <c:v>3.3705985099547018E-4</c:v>
                </c:pt>
                <c:pt idx="105">
                  <c:v>4.4540051738687118E-4</c:v>
                </c:pt>
                <c:pt idx="106">
                  <c:v>1.6852992549773509E-4</c:v>
                </c:pt>
                <c:pt idx="107">
                  <c:v>2.2871918460406904E-4</c:v>
                </c:pt>
                <c:pt idx="108">
                  <c:v>4.092869619230709E-4</c:v>
                </c:pt>
                <c:pt idx="109">
                  <c:v>1.5649207367646829E-4</c:v>
                </c:pt>
                <c:pt idx="110">
                  <c:v>4.3336266556560444E-4</c:v>
                </c:pt>
                <c:pt idx="111">
                  <c:v>4.6947622102940488E-4</c:v>
                </c:pt>
                <c:pt idx="112">
                  <c:v>2.2871918460406904E-4</c:v>
                </c:pt>
                <c:pt idx="113">
                  <c:v>2.648327400678694E-4</c:v>
                </c:pt>
                <c:pt idx="114">
                  <c:v>2.8890844371040294E-4</c:v>
                </c:pt>
                <c:pt idx="115">
                  <c:v>4.6947622102940488E-4</c:v>
                </c:pt>
                <c:pt idx="116">
                  <c:v>3.3705985099547018E-4</c:v>
                </c:pt>
                <c:pt idx="117">
                  <c:v>4.8151407285067167E-4</c:v>
                </c:pt>
                <c:pt idx="118">
                  <c:v>4.6947622102940488E-4</c:v>
                </c:pt>
                <c:pt idx="119">
                  <c:v>4.2132481374433764E-4</c:v>
                </c:pt>
                <c:pt idx="120">
                  <c:v>1.5649207367646829E-4</c:v>
                </c:pt>
                <c:pt idx="121">
                  <c:v>1.2037851821266792E-4</c:v>
                </c:pt>
                <c:pt idx="122">
                  <c:v>4.5743836920813808E-4</c:v>
                </c:pt>
                <c:pt idx="123">
                  <c:v>4.9355192467193836E-4</c:v>
                </c:pt>
                <c:pt idx="124">
                  <c:v>3.6113555463800366E-4</c:v>
                </c:pt>
                <c:pt idx="125">
                  <c:v>1.9260562914026868E-4</c:v>
                </c:pt>
                <c:pt idx="126">
                  <c:v>1.324163700339347E-4</c:v>
                </c:pt>
                <c:pt idx="127">
                  <c:v>1.324163700339347E-4</c:v>
                </c:pt>
                <c:pt idx="128">
                  <c:v>1.324163700339347E-4</c:v>
                </c:pt>
                <c:pt idx="129">
                  <c:v>1.324163700339347E-4</c:v>
                </c:pt>
                <c:pt idx="130">
                  <c:v>1.324163700339347E-4</c:v>
                </c:pt>
                <c:pt idx="131">
                  <c:v>1.324163700339347E-4</c:v>
                </c:pt>
                <c:pt idx="132">
                  <c:v>3.6113555463800366E-4</c:v>
                </c:pt>
                <c:pt idx="133">
                  <c:v>4.3336266556560444E-4</c:v>
                </c:pt>
                <c:pt idx="134">
                  <c:v>2.8890844371040294E-4</c:v>
                </c:pt>
                <c:pt idx="135">
                  <c:v>3.7317340645927051E-4</c:v>
                </c:pt>
                <c:pt idx="136">
                  <c:v>4.2132481374433764E-4</c:v>
                </c:pt>
                <c:pt idx="137">
                  <c:v>5.1762762831447206E-4</c:v>
                </c:pt>
                <c:pt idx="138">
                  <c:v>4.092869619230709E-4</c:v>
                </c:pt>
                <c:pt idx="139">
                  <c:v>2.5279488824660255E-4</c:v>
                </c:pt>
                <c:pt idx="140">
                  <c:v>4.9355192467193836E-4</c:v>
                </c:pt>
                <c:pt idx="141">
                  <c:v>5.6577903559953914E-4</c:v>
                </c:pt>
                <c:pt idx="142">
                  <c:v>5.5374118377827239E-4</c:v>
                </c:pt>
                <c:pt idx="143">
                  <c:v>1.5649207367646829E-4</c:v>
                </c:pt>
                <c:pt idx="144">
                  <c:v>3.2502199917420338E-4</c:v>
                </c:pt>
                <c:pt idx="145">
                  <c:v>5.6577903559953914E-4</c:v>
                </c:pt>
                <c:pt idx="146">
                  <c:v>5.7781688742080588E-4</c:v>
                </c:pt>
                <c:pt idx="147">
                  <c:v>3.7317340645927051E-4</c:v>
                </c:pt>
                <c:pt idx="148">
                  <c:v>3.0094629553166979E-4</c:v>
                </c:pt>
                <c:pt idx="149">
                  <c:v>3.1298414735293659E-4</c:v>
                </c:pt>
                <c:pt idx="150">
                  <c:v>2.8890844371040294E-4</c:v>
                </c:pt>
                <c:pt idx="151">
                  <c:v>3.3705985099547018E-4</c:v>
                </c:pt>
                <c:pt idx="152">
                  <c:v>3.6113555463800366E-4</c:v>
                </c:pt>
                <c:pt idx="153">
                  <c:v>5.7781688742080588E-4</c:v>
                </c:pt>
                <c:pt idx="154">
                  <c:v>3.7317340645927051E-4</c:v>
                </c:pt>
                <c:pt idx="155">
                  <c:v>3.8521125828053736E-4</c:v>
                </c:pt>
                <c:pt idx="156">
                  <c:v>4.092869619230709E-4</c:v>
                </c:pt>
                <c:pt idx="157">
                  <c:v>4.3336266556560444E-4</c:v>
                </c:pt>
                <c:pt idx="158">
                  <c:v>1.4445422185520146E-3</c:v>
                </c:pt>
                <c:pt idx="159">
                  <c:v>1.4806557740158152E-3</c:v>
                </c:pt>
                <c:pt idx="160">
                  <c:v>1.3241637003393472E-3</c:v>
                </c:pt>
                <c:pt idx="161">
                  <c:v>1.0472931084502108E-3</c:v>
                </c:pt>
                <c:pt idx="162">
                  <c:v>4.6947622102940488E-4</c:v>
                </c:pt>
                <c:pt idx="163">
                  <c:v>1.4565800703732815E-3</c:v>
                </c:pt>
                <c:pt idx="164">
                  <c:v>1.4204665149094812E-3</c:v>
                </c:pt>
                <c:pt idx="165">
                  <c:v>1.7695642177262181E-3</c:v>
                </c:pt>
                <c:pt idx="166">
                  <c:v>1.5769585885859496E-3</c:v>
                </c:pt>
                <c:pt idx="167">
                  <c:v>5.1762762831447206E-4</c:v>
                </c:pt>
                <c:pt idx="168">
                  <c:v>1.3963908112669475E-3</c:v>
                </c:pt>
                <c:pt idx="169">
                  <c:v>1.7334506622624177E-3</c:v>
                </c:pt>
                <c:pt idx="170">
                  <c:v>2.648327400678694E-4</c:v>
                </c:pt>
                <c:pt idx="171">
                  <c:v>3.3705985099547018E-4</c:v>
                </c:pt>
                <c:pt idx="172">
                  <c:v>2.648327400678694E-4</c:v>
                </c:pt>
                <c:pt idx="173">
                  <c:v>6.1393044288460632E-4</c:v>
                </c:pt>
                <c:pt idx="174">
                  <c:v>2.0945862169004215E-3</c:v>
                </c:pt>
                <c:pt idx="175">
                  <c:v>1.709374958619884E-3</c:v>
                </c:pt>
                <c:pt idx="176">
                  <c:v>2.648327400678694E-4</c:v>
                </c:pt>
                <c:pt idx="177">
                  <c:v>2.768705918891362E-4</c:v>
                </c:pt>
                <c:pt idx="178">
                  <c:v>1.8779048841176195E-3</c:v>
                </c:pt>
                <c:pt idx="179">
                  <c:v>1.9380941432239535E-3</c:v>
                </c:pt>
                <c:pt idx="180">
                  <c:v>2.3714568087895575E-3</c:v>
                </c:pt>
                <c:pt idx="181">
                  <c:v>2.5640624379298263E-3</c:v>
                </c:pt>
                <c:pt idx="182">
                  <c:v>2.5159110306447589E-3</c:v>
                </c:pt>
                <c:pt idx="183">
                  <c:v>4.9355192467193836E-4</c:v>
                </c:pt>
                <c:pt idx="184">
                  <c:v>2.6844409561424943E-3</c:v>
                </c:pt>
                <c:pt idx="185">
                  <c:v>7.5838466473980776E-4</c:v>
                </c:pt>
                <c:pt idx="186">
                  <c:v>2.7446302152488279E-3</c:v>
                </c:pt>
                <c:pt idx="187">
                  <c:v>2.5038731788234927E-3</c:v>
                </c:pt>
                <c:pt idx="188">
                  <c:v>6.0189259106333958E-4</c:v>
                </c:pt>
                <c:pt idx="189">
                  <c:v>4.092869619230709E-4</c:v>
                </c:pt>
                <c:pt idx="190">
                  <c:v>3.5511662872737032E-3</c:v>
                </c:pt>
                <c:pt idx="191">
                  <c:v>6.2596829470587317E-4</c:v>
                </c:pt>
                <c:pt idx="192">
                  <c:v>6.2596829470587317E-4</c:v>
                </c:pt>
                <c:pt idx="193">
                  <c:v>6.2596829470587317E-4</c:v>
                </c:pt>
                <c:pt idx="194">
                  <c:v>7.1023325745474058E-4</c:v>
                </c:pt>
                <c:pt idx="195">
                  <c:v>9.509902938800765E-4</c:v>
                </c:pt>
                <c:pt idx="196">
                  <c:v>6.5004399834840676E-4</c:v>
                </c:pt>
                <c:pt idx="197">
                  <c:v>3.8521125828053734E-3</c:v>
                </c:pt>
                <c:pt idx="198">
                  <c:v>4.0928696192307082E-3</c:v>
                </c:pt>
                <c:pt idx="199">
                  <c:v>6.8615755381220699E-4</c:v>
                </c:pt>
                <c:pt idx="200">
                  <c:v>4.5382701366175806E-3</c:v>
                </c:pt>
                <c:pt idx="201">
                  <c:v>7.270862500045141E-3</c:v>
                </c:pt>
                <c:pt idx="202">
                  <c:v>7.2227110927600732E-4</c:v>
                </c:pt>
                <c:pt idx="203">
                  <c:v>1.0593309602714776E-3</c:v>
                </c:pt>
                <c:pt idx="204">
                  <c:v>1.2398987375904795E-3</c:v>
                </c:pt>
                <c:pt idx="205">
                  <c:v>7.4634681291854102E-4</c:v>
                </c:pt>
                <c:pt idx="206">
                  <c:v>9.0283888659500931E-4</c:v>
                </c:pt>
                <c:pt idx="207">
                  <c:v>4.068793915588175E-3</c:v>
                </c:pt>
                <c:pt idx="208">
                  <c:v>7.944982202036082E-4</c:v>
                </c:pt>
                <c:pt idx="209">
                  <c:v>3.0816900662442989E-3</c:v>
                </c:pt>
                <c:pt idx="210">
                  <c:v>7.944982202036082E-4</c:v>
                </c:pt>
                <c:pt idx="211">
                  <c:v>6.043001614275928E-3</c:v>
                </c:pt>
                <c:pt idx="212">
                  <c:v>9.1006159768776927E-3</c:v>
                </c:pt>
                <c:pt idx="213">
                  <c:v>6.8495376863008045E-3</c:v>
                </c:pt>
                <c:pt idx="214">
                  <c:v>5.9346609478845274E-3</c:v>
                </c:pt>
                <c:pt idx="215">
                  <c:v>1.3241637003393472E-3</c:v>
                </c:pt>
                <c:pt idx="216">
                  <c:v>4.2734373965497103E-3</c:v>
                </c:pt>
                <c:pt idx="217">
                  <c:v>8.6672533113120887E-4</c:v>
                </c:pt>
                <c:pt idx="218">
                  <c:v>5.0679356167533185E-3</c:v>
                </c:pt>
                <c:pt idx="219">
                  <c:v>1.6973371067986174E-3</c:v>
                </c:pt>
                <c:pt idx="220">
                  <c:v>6.2356072434161967E-3</c:v>
                </c:pt>
                <c:pt idx="221">
                  <c:v>9.2691459023754291E-4</c:v>
                </c:pt>
                <c:pt idx="222">
                  <c:v>1.8177156250112853E-3</c:v>
                </c:pt>
                <c:pt idx="223">
                  <c:v>1.1038710120101646E-2</c:v>
                </c:pt>
                <c:pt idx="224">
                  <c:v>1.263974441233013E-2</c:v>
                </c:pt>
                <c:pt idx="225">
                  <c:v>9.7506599752261009E-4</c:v>
                </c:pt>
                <c:pt idx="226">
                  <c:v>1.2278608857692124E-2</c:v>
                </c:pt>
                <c:pt idx="227">
                  <c:v>1.0557196047250975E-2</c:v>
                </c:pt>
                <c:pt idx="228">
                  <c:v>2.2751539942194232E-3</c:v>
                </c:pt>
                <c:pt idx="229">
                  <c:v>5.1762762831447206E-4</c:v>
                </c:pt>
                <c:pt idx="230">
                  <c:v>9.7265842715835663E-3</c:v>
                </c:pt>
                <c:pt idx="231">
                  <c:v>1.1797094784841455E-3</c:v>
                </c:pt>
                <c:pt idx="232">
                  <c:v>2.4557217715384248E-2</c:v>
                </c:pt>
                <c:pt idx="233">
                  <c:v>2.8650087334614965E-2</c:v>
                </c:pt>
                <c:pt idx="234">
                  <c:v>5.6577903559953914E-4</c:v>
                </c:pt>
                <c:pt idx="235">
                  <c:v>9.6904707161197673E-3</c:v>
                </c:pt>
                <c:pt idx="236">
                  <c:v>1.9621698468664871E-2</c:v>
                </c:pt>
                <c:pt idx="237">
                  <c:v>5.6577903559953914E-4</c:v>
                </c:pt>
                <c:pt idx="238">
                  <c:v>1.177301908119892E-2</c:v>
                </c:pt>
                <c:pt idx="239">
                  <c:v>1.182117048848399E-2</c:v>
                </c:pt>
                <c:pt idx="240">
                  <c:v>1.6130721440497501E-3</c:v>
                </c:pt>
                <c:pt idx="241">
                  <c:v>1.1797094784841457E-2</c:v>
                </c:pt>
                <c:pt idx="242">
                  <c:v>1.3602772558031476E-2</c:v>
                </c:pt>
                <c:pt idx="243">
                  <c:v>7.4634681291854102E-4</c:v>
                </c:pt>
                <c:pt idx="244">
                  <c:v>6.9458405008709376E-3</c:v>
                </c:pt>
                <c:pt idx="245">
                  <c:v>3.6956205091289041E-3</c:v>
                </c:pt>
                <c:pt idx="246">
                  <c:v>1.8056777731900186E-2</c:v>
                </c:pt>
                <c:pt idx="247">
                  <c:v>1.1315580711990783E-3</c:v>
                </c:pt>
                <c:pt idx="248">
                  <c:v>1.9260562914026867E-3</c:v>
                </c:pt>
                <c:pt idx="249">
                  <c:v>7.1264082781899413E-2</c:v>
                </c:pt>
                <c:pt idx="250">
                  <c:v>1.263974441233013E-2</c:v>
                </c:pt>
                <c:pt idx="251">
                  <c:v>3.2863335472058344E-2</c:v>
                </c:pt>
                <c:pt idx="252">
                  <c:v>2.2871918460406898E-3</c:v>
                </c:pt>
                <c:pt idx="253">
                  <c:v>6.7411970199094035E-4</c:v>
                </c:pt>
                <c:pt idx="254">
                  <c:v>7.5477330919342778E-2</c:v>
                </c:pt>
                <c:pt idx="255">
                  <c:v>8.1014742757125502E-2</c:v>
                </c:pt>
                <c:pt idx="256">
                  <c:v>2.1066240687216881E-2</c:v>
                </c:pt>
                <c:pt idx="257">
                  <c:v>5.2244276904297865E-2</c:v>
                </c:pt>
                <c:pt idx="258">
                  <c:v>1.5167693294796156E-2</c:v>
                </c:pt>
                <c:pt idx="259">
                  <c:v>2.1427376241854889E-3</c:v>
                </c:pt>
                <c:pt idx="260">
                  <c:v>7.7764522765383454E-2</c:v>
                </c:pt>
                <c:pt idx="261">
                  <c:v>2.3714568087895575E-2</c:v>
                </c:pt>
                <c:pt idx="262">
                  <c:v>5.5976010968890582E-3</c:v>
                </c:pt>
                <c:pt idx="263">
                  <c:v>6.8736133899433369E-3</c:v>
                </c:pt>
                <c:pt idx="264">
                  <c:v>8.2940799048528191E-2</c:v>
                </c:pt>
                <c:pt idx="265">
                  <c:v>4.7549514694003821E-2</c:v>
                </c:pt>
                <c:pt idx="266">
                  <c:v>9.1848809396265593E-2</c:v>
                </c:pt>
                <c:pt idx="267">
                  <c:v>2.6483274006786944E-3</c:v>
                </c:pt>
                <c:pt idx="268">
                  <c:v>4.3215888038347777E-2</c:v>
                </c:pt>
                <c:pt idx="269">
                  <c:v>4.2252859892646433E-2</c:v>
                </c:pt>
                <c:pt idx="270">
                  <c:v>7.2949382036876745E-2</c:v>
                </c:pt>
                <c:pt idx="271">
                  <c:v>9.2571080505541609E-2</c:v>
                </c:pt>
                <c:pt idx="272">
                  <c:v>5.9105852442419934E-2</c:v>
                </c:pt>
                <c:pt idx="273">
                  <c:v>0.10713688120927445</c:v>
                </c:pt>
                <c:pt idx="274">
                  <c:v>0.11267429304705714</c:v>
                </c:pt>
                <c:pt idx="275">
                  <c:v>0.10436817529038307</c:v>
                </c:pt>
                <c:pt idx="276">
                  <c:v>0.10304401159004371</c:v>
                </c:pt>
                <c:pt idx="277">
                  <c:v>0.1099055871281658</c:v>
                </c:pt>
                <c:pt idx="278">
                  <c:v>8.7876318295247585E-2</c:v>
                </c:pt>
                <c:pt idx="279">
                  <c:v>0.11664678414807521</c:v>
                </c:pt>
                <c:pt idx="280">
                  <c:v>3.7317340645927049E-3</c:v>
                </c:pt>
                <c:pt idx="281">
                  <c:v>0.10280325455361841</c:v>
                </c:pt>
                <c:pt idx="282">
                  <c:v>0.13602772558031473</c:v>
                </c:pt>
                <c:pt idx="283">
                  <c:v>8.2218527939252176E-2</c:v>
                </c:pt>
                <c:pt idx="284">
                  <c:v>0.13963908112669476</c:v>
                </c:pt>
                <c:pt idx="285">
                  <c:v>8.7394804222396899E-2</c:v>
                </c:pt>
                <c:pt idx="286">
                  <c:v>0.35150527318099034</c:v>
                </c:pt>
                <c:pt idx="287">
                  <c:v>0.15889964404072165</c:v>
                </c:pt>
                <c:pt idx="288">
                  <c:v>0.10966483009174047</c:v>
                </c:pt>
                <c:pt idx="289">
                  <c:v>0.16010342922284831</c:v>
                </c:pt>
                <c:pt idx="290">
                  <c:v>0.11700791970271321</c:v>
                </c:pt>
                <c:pt idx="291">
                  <c:v>8.5227990894568874E-3</c:v>
                </c:pt>
                <c:pt idx="292">
                  <c:v>0.17093749586198839</c:v>
                </c:pt>
                <c:pt idx="293">
                  <c:v>0.20705105132578877</c:v>
                </c:pt>
                <c:pt idx="294">
                  <c:v>0.13602772558031473</c:v>
                </c:pt>
                <c:pt idx="295">
                  <c:v>9.5941679015496325E-3</c:v>
                </c:pt>
                <c:pt idx="296">
                  <c:v>0.20825483650791549</c:v>
                </c:pt>
                <c:pt idx="297">
                  <c:v>0.16732614031560838</c:v>
                </c:pt>
                <c:pt idx="298">
                  <c:v>0.12639744412330131</c:v>
                </c:pt>
                <c:pt idx="299">
                  <c:v>0.1841791328653819</c:v>
                </c:pt>
                <c:pt idx="300">
                  <c:v>0.20705105132578877</c:v>
                </c:pt>
                <c:pt idx="301">
                  <c:v>0.19140184395814197</c:v>
                </c:pt>
                <c:pt idx="302">
                  <c:v>0.10749801676391242</c:v>
                </c:pt>
                <c:pt idx="303">
                  <c:v>0.18297534768325521</c:v>
                </c:pt>
                <c:pt idx="304">
                  <c:v>0.29974251034954308</c:v>
                </c:pt>
                <c:pt idx="305">
                  <c:v>0.2299229697861957</c:v>
                </c:pt>
                <c:pt idx="306">
                  <c:v>7.7403387210745453E-2</c:v>
                </c:pt>
                <c:pt idx="307">
                  <c:v>0.23714568087895579</c:v>
                </c:pt>
                <c:pt idx="308">
                  <c:v>0.30816900662442986</c:v>
                </c:pt>
                <c:pt idx="309">
                  <c:v>0.28529708816402294</c:v>
                </c:pt>
                <c:pt idx="310">
                  <c:v>0.26122138452148935</c:v>
                </c:pt>
                <c:pt idx="311">
                  <c:v>0.17093749586198839</c:v>
                </c:pt>
                <c:pt idx="312">
                  <c:v>9.2209944950903608E-2</c:v>
                </c:pt>
                <c:pt idx="313">
                  <c:v>0.35632041390949698</c:v>
                </c:pt>
                <c:pt idx="314">
                  <c:v>0.18538291804750859</c:v>
                </c:pt>
                <c:pt idx="315">
                  <c:v>0.21306997723642218</c:v>
                </c:pt>
                <c:pt idx="316">
                  <c:v>0.2816857326176429</c:v>
                </c:pt>
                <c:pt idx="317">
                  <c:v>0.16973371067986176</c:v>
                </c:pt>
                <c:pt idx="318">
                  <c:v>0.41650967301583097</c:v>
                </c:pt>
                <c:pt idx="319">
                  <c:v>0.29251979925678301</c:v>
                </c:pt>
                <c:pt idx="320">
                  <c:v>0.2973349399852897</c:v>
                </c:pt>
                <c:pt idx="321">
                  <c:v>7.824603683823414E-2</c:v>
                </c:pt>
                <c:pt idx="322">
                  <c:v>0.42252859892646438</c:v>
                </c:pt>
                <c:pt idx="323">
                  <c:v>9.4376758278731654E-2</c:v>
                </c:pt>
                <c:pt idx="324">
                  <c:v>0.39724911010180408</c:v>
                </c:pt>
                <c:pt idx="325">
                  <c:v>0.20464348096153545</c:v>
                </c:pt>
                <c:pt idx="326">
                  <c:v>0.28770465852827626</c:v>
                </c:pt>
                <c:pt idx="327">
                  <c:v>0.29131601407465635</c:v>
                </c:pt>
                <c:pt idx="328">
                  <c:v>0.20343969577940874</c:v>
                </c:pt>
                <c:pt idx="329">
                  <c:v>0.18538291804750859</c:v>
                </c:pt>
                <c:pt idx="330">
                  <c:v>0.54531468750338563</c:v>
                </c:pt>
                <c:pt idx="331">
                  <c:v>0.29492736962103638</c:v>
                </c:pt>
                <c:pt idx="332">
                  <c:v>1.2639744412330132</c:v>
                </c:pt>
                <c:pt idx="333">
                  <c:v>0.33344849544909005</c:v>
                </c:pt>
                <c:pt idx="334">
                  <c:v>0.57540931705655252</c:v>
                </c:pt>
                <c:pt idx="335">
                  <c:v>0.26603652524999605</c:v>
                </c:pt>
                <c:pt idx="336">
                  <c:v>0.24196082160746249</c:v>
                </c:pt>
                <c:pt idx="337">
                  <c:v>0.41169453228732422</c:v>
                </c:pt>
                <c:pt idx="338">
                  <c:v>0.28048194743551624</c:v>
                </c:pt>
                <c:pt idx="339">
                  <c:v>1.1580413452058651</c:v>
                </c:pt>
                <c:pt idx="340">
                  <c:v>0.3683582657307638</c:v>
                </c:pt>
                <c:pt idx="341">
                  <c:v>0.62596829470587312</c:v>
                </c:pt>
                <c:pt idx="342">
                  <c:v>1.4204665149094813</c:v>
                </c:pt>
                <c:pt idx="343">
                  <c:v>0.49957085058257178</c:v>
                </c:pt>
                <c:pt idx="344">
                  <c:v>0.45262322847963132</c:v>
                </c:pt>
                <c:pt idx="345">
                  <c:v>0.42975131001922434</c:v>
                </c:pt>
                <c:pt idx="346">
                  <c:v>0.66689699089818011</c:v>
                </c:pt>
                <c:pt idx="347">
                  <c:v>1.4084286630882146</c:v>
                </c:pt>
                <c:pt idx="348">
                  <c:v>1.4204665149094813</c:v>
                </c:pt>
                <c:pt idx="349">
                  <c:v>0.52605412458935874</c:v>
                </c:pt>
                <c:pt idx="350">
                  <c:v>0.57781688742080595</c:v>
                </c:pt>
                <c:pt idx="351">
                  <c:v>0.4345664507477312</c:v>
                </c:pt>
                <c:pt idx="352">
                  <c:v>0.77162630174320124</c:v>
                </c:pt>
                <c:pt idx="353">
                  <c:v>0.64763642798415333</c:v>
                </c:pt>
                <c:pt idx="354">
                  <c:v>0.83542691639591526</c:v>
                </c:pt>
                <c:pt idx="355">
                  <c:v>0.71865975372962743</c:v>
                </c:pt>
                <c:pt idx="356">
                  <c:v>1.2158230339479459</c:v>
                </c:pt>
                <c:pt idx="357">
                  <c:v>1.4445422185520147</c:v>
                </c:pt>
                <c:pt idx="358">
                  <c:v>9.2571080505541623</c:v>
                </c:pt>
                <c:pt idx="359">
                  <c:v>1.4204665149094813</c:v>
                </c:pt>
                <c:pt idx="360">
                  <c:v>2.2390404387556231</c:v>
                </c:pt>
                <c:pt idx="361">
                  <c:v>3.0937279180655652</c:v>
                </c:pt>
                <c:pt idx="362">
                  <c:v>8.4264962748867536</c:v>
                </c:pt>
                <c:pt idx="363">
                  <c:v>5.4772225786763888</c:v>
                </c:pt>
                <c:pt idx="364">
                  <c:v>14.806557740158151</c:v>
                </c:pt>
                <c:pt idx="365">
                  <c:v>23.594189569682911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59-4CA8-8514-BC7118983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6090864"/>
        <c:axId val="587707200"/>
      </c:scatterChart>
      <c:valAx>
        <c:axId val="83609086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Exceedance 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707200"/>
        <c:crosses val="autoZero"/>
        <c:crossBetween val="midCat"/>
      </c:valAx>
      <c:valAx>
        <c:axId val="58770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Percentage of Annual Load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6090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'2001 FD Curve'!$D$2:$D$365</c:f>
              <c:numCache>
                <c:formatCode>General</c:formatCode>
                <c:ptCount val="364"/>
                <c:pt idx="0">
                  <c:v>99.726027397260282</c:v>
                </c:pt>
                <c:pt idx="1">
                  <c:v>99.452054794520549</c:v>
                </c:pt>
                <c:pt idx="2">
                  <c:v>99.178082191780831</c:v>
                </c:pt>
                <c:pt idx="3">
                  <c:v>98.904109589041099</c:v>
                </c:pt>
                <c:pt idx="4">
                  <c:v>98.356164383561634</c:v>
                </c:pt>
                <c:pt idx="5">
                  <c:v>98.356164383561634</c:v>
                </c:pt>
                <c:pt idx="6">
                  <c:v>98.356164383561634</c:v>
                </c:pt>
                <c:pt idx="7">
                  <c:v>97.671232876712338</c:v>
                </c:pt>
                <c:pt idx="8">
                  <c:v>97.671232876712338</c:v>
                </c:pt>
                <c:pt idx="9">
                  <c:v>97.123287671232873</c:v>
                </c:pt>
                <c:pt idx="10">
                  <c:v>97.123287671232873</c:v>
                </c:pt>
                <c:pt idx="11">
                  <c:v>96.712328767123296</c:v>
                </c:pt>
                <c:pt idx="12">
                  <c:v>96.438356164383563</c:v>
                </c:pt>
                <c:pt idx="13">
                  <c:v>95.890410958904098</c:v>
                </c:pt>
                <c:pt idx="14">
                  <c:v>95.890410958904098</c:v>
                </c:pt>
                <c:pt idx="15">
                  <c:v>95.890410958904098</c:v>
                </c:pt>
                <c:pt idx="16">
                  <c:v>95.06849315068493</c:v>
                </c:pt>
                <c:pt idx="17">
                  <c:v>95.06849315068493</c:v>
                </c:pt>
                <c:pt idx="18">
                  <c:v>95.06849315068493</c:v>
                </c:pt>
                <c:pt idx="19">
                  <c:v>94.520547945205479</c:v>
                </c:pt>
                <c:pt idx="20">
                  <c:v>94.246575342465761</c:v>
                </c:pt>
                <c:pt idx="21">
                  <c:v>93.972602739726028</c:v>
                </c:pt>
                <c:pt idx="22">
                  <c:v>93.424657534246577</c:v>
                </c:pt>
                <c:pt idx="23">
                  <c:v>93.424657534246577</c:v>
                </c:pt>
                <c:pt idx="24">
                  <c:v>93.424657534246577</c:v>
                </c:pt>
                <c:pt idx="25">
                  <c:v>92.876712328767113</c:v>
                </c:pt>
                <c:pt idx="26">
                  <c:v>92.191780821917817</c:v>
                </c:pt>
                <c:pt idx="27">
                  <c:v>92.191780821917817</c:v>
                </c:pt>
                <c:pt idx="28">
                  <c:v>92.191780821917817</c:v>
                </c:pt>
                <c:pt idx="29">
                  <c:v>92.191780821917817</c:v>
                </c:pt>
                <c:pt idx="30">
                  <c:v>91.506849315068493</c:v>
                </c:pt>
                <c:pt idx="31">
                  <c:v>91.232876712328775</c:v>
                </c:pt>
                <c:pt idx="32">
                  <c:v>90.684931506849324</c:v>
                </c:pt>
                <c:pt idx="33">
                  <c:v>90.684931506849324</c:v>
                </c:pt>
                <c:pt idx="34">
                  <c:v>90.684931506849324</c:v>
                </c:pt>
                <c:pt idx="35">
                  <c:v>89.726027397260282</c:v>
                </c:pt>
                <c:pt idx="36">
                  <c:v>89.726027397260282</c:v>
                </c:pt>
                <c:pt idx="37">
                  <c:v>89.726027397260282</c:v>
                </c:pt>
                <c:pt idx="38">
                  <c:v>89.726027397260282</c:v>
                </c:pt>
                <c:pt idx="39">
                  <c:v>88.904109589041099</c:v>
                </c:pt>
                <c:pt idx="40">
                  <c:v>88.904109589041099</c:v>
                </c:pt>
                <c:pt idx="41">
                  <c:v>88.493150684931507</c:v>
                </c:pt>
                <c:pt idx="42">
                  <c:v>88.219178082191789</c:v>
                </c:pt>
                <c:pt idx="43">
                  <c:v>87.945205479452056</c:v>
                </c:pt>
                <c:pt idx="44">
                  <c:v>87.671232876712324</c:v>
                </c:pt>
                <c:pt idx="45">
                  <c:v>87.397260273972606</c:v>
                </c:pt>
                <c:pt idx="46">
                  <c:v>87.123287671232873</c:v>
                </c:pt>
                <c:pt idx="47">
                  <c:v>86.849315068493155</c:v>
                </c:pt>
                <c:pt idx="48">
                  <c:v>86.301369863013704</c:v>
                </c:pt>
                <c:pt idx="49">
                  <c:v>86.301369863013704</c:v>
                </c:pt>
                <c:pt idx="50">
                  <c:v>86.301369863013704</c:v>
                </c:pt>
                <c:pt idx="51">
                  <c:v>85.753424657534254</c:v>
                </c:pt>
                <c:pt idx="52">
                  <c:v>85.342465753424662</c:v>
                </c:pt>
                <c:pt idx="53">
                  <c:v>85.342465753424662</c:v>
                </c:pt>
                <c:pt idx="54">
                  <c:v>84.93150684931507</c:v>
                </c:pt>
                <c:pt idx="55">
                  <c:v>84.657534246575338</c:v>
                </c:pt>
                <c:pt idx="56">
                  <c:v>84.38356164383562</c:v>
                </c:pt>
                <c:pt idx="57">
                  <c:v>84.109589041095887</c:v>
                </c:pt>
                <c:pt idx="58">
                  <c:v>83.835616438356169</c:v>
                </c:pt>
                <c:pt idx="59">
                  <c:v>83.424657534246577</c:v>
                </c:pt>
                <c:pt idx="60">
                  <c:v>83.424657534246577</c:v>
                </c:pt>
                <c:pt idx="61">
                  <c:v>82.739726027397268</c:v>
                </c:pt>
                <c:pt idx="62">
                  <c:v>82.739726027397268</c:v>
                </c:pt>
                <c:pt idx="63">
                  <c:v>82.739726027397268</c:v>
                </c:pt>
                <c:pt idx="64">
                  <c:v>81.917808219178085</c:v>
                </c:pt>
                <c:pt idx="65">
                  <c:v>81.917808219178085</c:v>
                </c:pt>
                <c:pt idx="66">
                  <c:v>81.917808219178085</c:v>
                </c:pt>
                <c:pt idx="67">
                  <c:v>80.958904109589042</c:v>
                </c:pt>
                <c:pt idx="68">
                  <c:v>80.958904109589042</c:v>
                </c:pt>
                <c:pt idx="69">
                  <c:v>80.958904109589042</c:v>
                </c:pt>
                <c:pt idx="70">
                  <c:v>80.958904109589042</c:v>
                </c:pt>
                <c:pt idx="71">
                  <c:v>79.452054794520549</c:v>
                </c:pt>
                <c:pt idx="72">
                  <c:v>79.452054794520549</c:v>
                </c:pt>
                <c:pt idx="73">
                  <c:v>79.452054794520549</c:v>
                </c:pt>
                <c:pt idx="74">
                  <c:v>79.452054794520549</c:v>
                </c:pt>
                <c:pt idx="75">
                  <c:v>79.452054794520549</c:v>
                </c:pt>
                <c:pt idx="76">
                  <c:v>79.452054794520549</c:v>
                </c:pt>
                <c:pt idx="77">
                  <c:v>79.452054794520549</c:v>
                </c:pt>
                <c:pt idx="78">
                  <c:v>77.808219178082197</c:v>
                </c:pt>
                <c:pt idx="79">
                  <c:v>77.808219178082197</c:v>
                </c:pt>
                <c:pt idx="80">
                  <c:v>77.808219178082197</c:v>
                </c:pt>
                <c:pt idx="81">
                  <c:v>77.808219178082197</c:v>
                </c:pt>
                <c:pt idx="82">
                  <c:v>77.808219178082197</c:v>
                </c:pt>
                <c:pt idx="83">
                  <c:v>76.986301369863014</c:v>
                </c:pt>
                <c:pt idx="84">
                  <c:v>76.575342465753423</c:v>
                </c:pt>
                <c:pt idx="85">
                  <c:v>76.575342465753423</c:v>
                </c:pt>
                <c:pt idx="86">
                  <c:v>75.890410958904113</c:v>
                </c:pt>
                <c:pt idx="87">
                  <c:v>75.890410958904113</c:v>
                </c:pt>
                <c:pt idx="88">
                  <c:v>75.890410958904113</c:v>
                </c:pt>
                <c:pt idx="89">
                  <c:v>75.342465753424662</c:v>
                </c:pt>
                <c:pt idx="90">
                  <c:v>74.246575342465746</c:v>
                </c:pt>
                <c:pt idx="91">
                  <c:v>74.246575342465746</c:v>
                </c:pt>
                <c:pt idx="92">
                  <c:v>74.246575342465746</c:v>
                </c:pt>
                <c:pt idx="93">
                  <c:v>74.246575342465746</c:v>
                </c:pt>
                <c:pt idx="94">
                  <c:v>74.246575342465746</c:v>
                </c:pt>
                <c:pt idx="95">
                  <c:v>74.246575342465746</c:v>
                </c:pt>
                <c:pt idx="96">
                  <c:v>74.246575342465746</c:v>
                </c:pt>
                <c:pt idx="97">
                  <c:v>72.328767123287676</c:v>
                </c:pt>
                <c:pt idx="98">
                  <c:v>72.328767123287676</c:v>
                </c:pt>
                <c:pt idx="99">
                  <c:v>72.328767123287676</c:v>
                </c:pt>
                <c:pt idx="100">
                  <c:v>72.328767123287676</c:v>
                </c:pt>
                <c:pt idx="101">
                  <c:v>72.328767123287676</c:v>
                </c:pt>
                <c:pt idx="102">
                  <c:v>72.328767123287676</c:v>
                </c:pt>
                <c:pt idx="103">
                  <c:v>72.328767123287676</c:v>
                </c:pt>
                <c:pt idx="104">
                  <c:v>70.547945205479451</c:v>
                </c:pt>
                <c:pt idx="105">
                  <c:v>70.547945205479451</c:v>
                </c:pt>
                <c:pt idx="106">
                  <c:v>70.547945205479451</c:v>
                </c:pt>
                <c:pt idx="107">
                  <c:v>70.547945205479451</c:v>
                </c:pt>
                <c:pt idx="108">
                  <c:v>70.547945205479451</c:v>
                </c:pt>
                <c:pt idx="109">
                  <c:v>70.547945205479451</c:v>
                </c:pt>
                <c:pt idx="110">
                  <c:v>69.041095890410958</c:v>
                </c:pt>
                <c:pt idx="111">
                  <c:v>69.041095890410958</c:v>
                </c:pt>
                <c:pt idx="112">
                  <c:v>69.041095890410958</c:v>
                </c:pt>
                <c:pt idx="113">
                  <c:v>69.041095890410958</c:v>
                </c:pt>
                <c:pt idx="114">
                  <c:v>69.041095890410958</c:v>
                </c:pt>
                <c:pt idx="115">
                  <c:v>68.219178082191775</c:v>
                </c:pt>
                <c:pt idx="116">
                  <c:v>67.534246575342465</c:v>
                </c:pt>
                <c:pt idx="117">
                  <c:v>67.534246575342465</c:v>
                </c:pt>
                <c:pt idx="118">
                  <c:v>67.534246575342465</c:v>
                </c:pt>
                <c:pt idx="119">
                  <c:v>67.534246575342465</c:v>
                </c:pt>
                <c:pt idx="120">
                  <c:v>65.890410958904113</c:v>
                </c:pt>
                <c:pt idx="121">
                  <c:v>65.890410958904113</c:v>
                </c:pt>
                <c:pt idx="122">
                  <c:v>65.890410958904113</c:v>
                </c:pt>
                <c:pt idx="123">
                  <c:v>65.890410958904113</c:v>
                </c:pt>
                <c:pt idx="124">
                  <c:v>65.890410958904113</c:v>
                </c:pt>
                <c:pt idx="125">
                  <c:v>65.890410958904113</c:v>
                </c:pt>
                <c:pt idx="126">
                  <c:v>65.890410958904113</c:v>
                </c:pt>
                <c:pt idx="127">
                  <c:v>65.890410958904113</c:v>
                </c:pt>
                <c:pt idx="128">
                  <c:v>63.013698630136986</c:v>
                </c:pt>
                <c:pt idx="129">
                  <c:v>63.013698630136986</c:v>
                </c:pt>
                <c:pt idx="130">
                  <c:v>63.013698630136986</c:v>
                </c:pt>
                <c:pt idx="131">
                  <c:v>63.013698630136986</c:v>
                </c:pt>
                <c:pt idx="132">
                  <c:v>63.013698630136986</c:v>
                </c:pt>
                <c:pt idx="133">
                  <c:v>63.013698630136986</c:v>
                </c:pt>
                <c:pt idx="134">
                  <c:v>63.013698630136986</c:v>
                </c:pt>
                <c:pt idx="135">
                  <c:v>63.013698630136986</c:v>
                </c:pt>
                <c:pt idx="136">
                  <c:v>63.013698630136986</c:v>
                </c:pt>
                <c:pt idx="137">
                  <c:v>63.013698630136986</c:v>
                </c:pt>
                <c:pt idx="138">
                  <c:v>63.013698630136986</c:v>
                </c:pt>
                <c:pt idx="139">
                  <c:v>63.013698630136986</c:v>
                </c:pt>
                <c:pt idx="140">
                  <c:v>63.013698630136986</c:v>
                </c:pt>
                <c:pt idx="141">
                  <c:v>60.136986301369866</c:v>
                </c:pt>
                <c:pt idx="142">
                  <c:v>60.136986301369866</c:v>
                </c:pt>
                <c:pt idx="143">
                  <c:v>60.136986301369866</c:v>
                </c:pt>
                <c:pt idx="144">
                  <c:v>60.136986301369866</c:v>
                </c:pt>
                <c:pt idx="145">
                  <c:v>60.136986301369866</c:v>
                </c:pt>
                <c:pt idx="146">
                  <c:v>60.136986301369866</c:v>
                </c:pt>
                <c:pt idx="147">
                  <c:v>60.136986301369866</c:v>
                </c:pt>
                <c:pt idx="148">
                  <c:v>60.136986301369866</c:v>
                </c:pt>
                <c:pt idx="149">
                  <c:v>58.493150684931507</c:v>
                </c:pt>
                <c:pt idx="150">
                  <c:v>58.493150684931507</c:v>
                </c:pt>
                <c:pt idx="151">
                  <c:v>58.493150684931507</c:v>
                </c:pt>
                <c:pt idx="152">
                  <c:v>58.493150684931507</c:v>
                </c:pt>
                <c:pt idx="153">
                  <c:v>57.671232876712331</c:v>
                </c:pt>
                <c:pt idx="154">
                  <c:v>57.671232876712331</c:v>
                </c:pt>
                <c:pt idx="155">
                  <c:v>56.849315068493155</c:v>
                </c:pt>
                <c:pt idx="156">
                  <c:v>56.849315068493155</c:v>
                </c:pt>
                <c:pt idx="157">
                  <c:v>56.849315068493155</c:v>
                </c:pt>
                <c:pt idx="158">
                  <c:v>56.849315068493155</c:v>
                </c:pt>
                <c:pt idx="159">
                  <c:v>55.342465753424655</c:v>
                </c:pt>
                <c:pt idx="160">
                  <c:v>55.342465753424655</c:v>
                </c:pt>
                <c:pt idx="161">
                  <c:v>55.342465753424655</c:v>
                </c:pt>
                <c:pt idx="162">
                  <c:v>55.342465753424655</c:v>
                </c:pt>
                <c:pt idx="163">
                  <c:v>55.342465753424655</c:v>
                </c:pt>
                <c:pt idx="164">
                  <c:v>55.342465753424655</c:v>
                </c:pt>
                <c:pt idx="165">
                  <c:v>55.342465753424655</c:v>
                </c:pt>
                <c:pt idx="166">
                  <c:v>53.698630136986303</c:v>
                </c:pt>
                <c:pt idx="167">
                  <c:v>53.698630136986303</c:v>
                </c:pt>
                <c:pt idx="168">
                  <c:v>53.698630136986303</c:v>
                </c:pt>
                <c:pt idx="169">
                  <c:v>53.698630136986303</c:v>
                </c:pt>
                <c:pt idx="170">
                  <c:v>53.698630136986303</c:v>
                </c:pt>
                <c:pt idx="171">
                  <c:v>52.328767123287669</c:v>
                </c:pt>
                <c:pt idx="172">
                  <c:v>52.328767123287669</c:v>
                </c:pt>
                <c:pt idx="173">
                  <c:v>52.328767123287669</c:v>
                </c:pt>
                <c:pt idx="174">
                  <c:v>52.328767123287669</c:v>
                </c:pt>
                <c:pt idx="175">
                  <c:v>52.328767123287669</c:v>
                </c:pt>
                <c:pt idx="176">
                  <c:v>50.821917808219176</c:v>
                </c:pt>
                <c:pt idx="177">
                  <c:v>50.821917808219176</c:v>
                </c:pt>
                <c:pt idx="178">
                  <c:v>50.821917808219176</c:v>
                </c:pt>
                <c:pt idx="179">
                  <c:v>50.821917808219176</c:v>
                </c:pt>
                <c:pt idx="180">
                  <c:v>50.821917808219176</c:v>
                </c:pt>
                <c:pt idx="181">
                  <c:v>50.821917808219176</c:v>
                </c:pt>
                <c:pt idx="182">
                  <c:v>49.452054794520549</c:v>
                </c:pt>
                <c:pt idx="183">
                  <c:v>49.452054794520549</c:v>
                </c:pt>
                <c:pt idx="184">
                  <c:v>49.452054794520549</c:v>
                </c:pt>
                <c:pt idx="185">
                  <c:v>49.452054794520549</c:v>
                </c:pt>
                <c:pt idx="186">
                  <c:v>48.493150684931507</c:v>
                </c:pt>
                <c:pt idx="187">
                  <c:v>48.493150684931507</c:v>
                </c:pt>
                <c:pt idx="188">
                  <c:v>48.493150684931507</c:v>
                </c:pt>
                <c:pt idx="189">
                  <c:v>47.260273972602739</c:v>
                </c:pt>
                <c:pt idx="190">
                  <c:v>47.260273972602739</c:v>
                </c:pt>
                <c:pt idx="191">
                  <c:v>47.260273972602739</c:v>
                </c:pt>
                <c:pt idx="192">
                  <c:v>47.260273972602739</c:v>
                </c:pt>
                <c:pt idx="193">
                  <c:v>47.260273972602739</c:v>
                </c:pt>
                <c:pt idx="194">
                  <c:v>47.260273972602739</c:v>
                </c:pt>
                <c:pt idx="195">
                  <c:v>45.890410958904113</c:v>
                </c:pt>
                <c:pt idx="196">
                  <c:v>45.890410958904113</c:v>
                </c:pt>
                <c:pt idx="197">
                  <c:v>45.890410958904113</c:v>
                </c:pt>
                <c:pt idx="198">
                  <c:v>45.890410958904113</c:v>
                </c:pt>
                <c:pt idx="199">
                  <c:v>44.38356164383562</c:v>
                </c:pt>
                <c:pt idx="200">
                  <c:v>44.38356164383562</c:v>
                </c:pt>
                <c:pt idx="201">
                  <c:v>44.38356164383562</c:v>
                </c:pt>
                <c:pt idx="202">
                  <c:v>44.38356164383562</c:v>
                </c:pt>
                <c:pt idx="203">
                  <c:v>44.38356164383562</c:v>
                </c:pt>
                <c:pt idx="204">
                  <c:v>44.38356164383562</c:v>
                </c:pt>
                <c:pt idx="205">
                  <c:v>44.38356164383562</c:v>
                </c:pt>
                <c:pt idx="206">
                  <c:v>42.465753424657535</c:v>
                </c:pt>
                <c:pt idx="207">
                  <c:v>42.465753424657535</c:v>
                </c:pt>
                <c:pt idx="208">
                  <c:v>42.465753424657535</c:v>
                </c:pt>
                <c:pt idx="209">
                  <c:v>42.465753424657535</c:v>
                </c:pt>
                <c:pt idx="210">
                  <c:v>42.465753424657535</c:v>
                </c:pt>
                <c:pt idx="211">
                  <c:v>42.465753424657535</c:v>
                </c:pt>
                <c:pt idx="212">
                  <c:v>42.465753424657535</c:v>
                </c:pt>
                <c:pt idx="213">
                  <c:v>40.410958904109592</c:v>
                </c:pt>
                <c:pt idx="214">
                  <c:v>40.410958904109592</c:v>
                </c:pt>
                <c:pt idx="215">
                  <c:v>40.410958904109592</c:v>
                </c:pt>
                <c:pt idx="216">
                  <c:v>40.410958904109592</c:v>
                </c:pt>
                <c:pt idx="217">
                  <c:v>40.410958904109592</c:v>
                </c:pt>
                <c:pt idx="218">
                  <c:v>40.410958904109592</c:v>
                </c:pt>
                <c:pt idx="219">
                  <c:v>40.410958904109592</c:v>
                </c:pt>
                <c:pt idx="220">
                  <c:v>40.410958904109592</c:v>
                </c:pt>
                <c:pt idx="221">
                  <c:v>38.493150684931507</c:v>
                </c:pt>
                <c:pt idx="222">
                  <c:v>38.493150684931507</c:v>
                </c:pt>
                <c:pt idx="223">
                  <c:v>38.493150684931507</c:v>
                </c:pt>
                <c:pt idx="224">
                  <c:v>38.493150684931507</c:v>
                </c:pt>
                <c:pt idx="225">
                  <c:v>38.493150684931507</c:v>
                </c:pt>
                <c:pt idx="226">
                  <c:v>38.493150684931507</c:v>
                </c:pt>
                <c:pt idx="227">
                  <c:v>37.397260273972606</c:v>
                </c:pt>
                <c:pt idx="228">
                  <c:v>37.397260273972606</c:v>
                </c:pt>
                <c:pt idx="229">
                  <c:v>36.986301369863014</c:v>
                </c:pt>
                <c:pt idx="230">
                  <c:v>36.438356164383563</c:v>
                </c:pt>
                <c:pt idx="231">
                  <c:v>36.438356164383563</c:v>
                </c:pt>
                <c:pt idx="232">
                  <c:v>36.438356164383563</c:v>
                </c:pt>
                <c:pt idx="233">
                  <c:v>35.753424657534246</c:v>
                </c:pt>
                <c:pt idx="234">
                  <c:v>35.753424657534246</c:v>
                </c:pt>
                <c:pt idx="235">
                  <c:v>35.205479452054796</c:v>
                </c:pt>
                <c:pt idx="236">
                  <c:v>35.205479452054796</c:v>
                </c:pt>
                <c:pt idx="237">
                  <c:v>34.794520547945204</c:v>
                </c:pt>
                <c:pt idx="238">
                  <c:v>33.972602739726028</c:v>
                </c:pt>
                <c:pt idx="239">
                  <c:v>33.972602739726028</c:v>
                </c:pt>
                <c:pt idx="240">
                  <c:v>33.972602739726028</c:v>
                </c:pt>
                <c:pt idx="241">
                  <c:v>33.972602739726028</c:v>
                </c:pt>
                <c:pt idx="242">
                  <c:v>33.972602739726028</c:v>
                </c:pt>
                <c:pt idx="243">
                  <c:v>33.013698630136986</c:v>
                </c:pt>
                <c:pt idx="244">
                  <c:v>33.013698630136986</c:v>
                </c:pt>
                <c:pt idx="245">
                  <c:v>32.602739726027394</c:v>
                </c:pt>
                <c:pt idx="246">
                  <c:v>32.19178082191781</c:v>
                </c:pt>
                <c:pt idx="247">
                  <c:v>32.19178082191781</c:v>
                </c:pt>
                <c:pt idx="248">
                  <c:v>31.780821917808222</c:v>
                </c:pt>
                <c:pt idx="249">
                  <c:v>31.36986301369863</c:v>
                </c:pt>
                <c:pt idx="250">
                  <c:v>31.36986301369863</c:v>
                </c:pt>
                <c:pt idx="251">
                  <c:v>30.958904109589042</c:v>
                </c:pt>
                <c:pt idx="252">
                  <c:v>30.547945205479454</c:v>
                </c:pt>
                <c:pt idx="253">
                  <c:v>30.547945205479454</c:v>
                </c:pt>
                <c:pt idx="254">
                  <c:v>30.136986301369863</c:v>
                </c:pt>
                <c:pt idx="255">
                  <c:v>29.863013698630137</c:v>
                </c:pt>
                <c:pt idx="256">
                  <c:v>29.589041095890412</c:v>
                </c:pt>
                <c:pt idx="257">
                  <c:v>29.315068493150687</c:v>
                </c:pt>
                <c:pt idx="258">
                  <c:v>29.041095890410958</c:v>
                </c:pt>
                <c:pt idx="259">
                  <c:v>28.767123287671232</c:v>
                </c:pt>
                <c:pt idx="260">
                  <c:v>28.356164383561644</c:v>
                </c:pt>
                <c:pt idx="261">
                  <c:v>28.356164383561644</c:v>
                </c:pt>
                <c:pt idx="262">
                  <c:v>27.945205479452056</c:v>
                </c:pt>
                <c:pt idx="263">
                  <c:v>27.671232876712327</c:v>
                </c:pt>
                <c:pt idx="264">
                  <c:v>27.397260273972602</c:v>
                </c:pt>
                <c:pt idx="265">
                  <c:v>27.123287671232877</c:v>
                </c:pt>
                <c:pt idx="266">
                  <c:v>26.575342465753426</c:v>
                </c:pt>
                <c:pt idx="267">
                  <c:v>26.575342465753426</c:v>
                </c:pt>
                <c:pt idx="268">
                  <c:v>26.575342465753426</c:v>
                </c:pt>
                <c:pt idx="269">
                  <c:v>25.890410958904109</c:v>
                </c:pt>
                <c:pt idx="270">
                  <c:v>25.890410958904109</c:v>
                </c:pt>
                <c:pt idx="271">
                  <c:v>25.479452054794521</c:v>
                </c:pt>
                <c:pt idx="272">
                  <c:v>25.205479452054796</c:v>
                </c:pt>
                <c:pt idx="273">
                  <c:v>24.93150684931507</c:v>
                </c:pt>
                <c:pt idx="274">
                  <c:v>24.657534246575342</c:v>
                </c:pt>
                <c:pt idx="275">
                  <c:v>24.383561643835616</c:v>
                </c:pt>
                <c:pt idx="276">
                  <c:v>24.109589041095891</c:v>
                </c:pt>
                <c:pt idx="277">
                  <c:v>23.835616438356162</c:v>
                </c:pt>
                <c:pt idx="278">
                  <c:v>23.56164383561644</c:v>
                </c:pt>
                <c:pt idx="279">
                  <c:v>23.287671232876711</c:v>
                </c:pt>
                <c:pt idx="280">
                  <c:v>23.013698630136986</c:v>
                </c:pt>
                <c:pt idx="281">
                  <c:v>22.602739726027394</c:v>
                </c:pt>
                <c:pt idx="282">
                  <c:v>22.602739726027394</c:v>
                </c:pt>
                <c:pt idx="283">
                  <c:v>22.19178082191781</c:v>
                </c:pt>
                <c:pt idx="284">
                  <c:v>21.917808219178081</c:v>
                </c:pt>
                <c:pt idx="285">
                  <c:v>21.643835616438356</c:v>
                </c:pt>
                <c:pt idx="286">
                  <c:v>21.36986301369863</c:v>
                </c:pt>
                <c:pt idx="287">
                  <c:v>21.095890410958905</c:v>
                </c:pt>
                <c:pt idx="288">
                  <c:v>20.82191780821918</c:v>
                </c:pt>
                <c:pt idx="289">
                  <c:v>20.547945205479451</c:v>
                </c:pt>
                <c:pt idx="290">
                  <c:v>20.273972602739725</c:v>
                </c:pt>
                <c:pt idx="291">
                  <c:v>20</c:v>
                </c:pt>
                <c:pt idx="292">
                  <c:v>19.726027397260275</c:v>
                </c:pt>
                <c:pt idx="293">
                  <c:v>19.452054794520549</c:v>
                </c:pt>
                <c:pt idx="294">
                  <c:v>19.17808219178082</c:v>
                </c:pt>
                <c:pt idx="295">
                  <c:v>18.767123287671232</c:v>
                </c:pt>
                <c:pt idx="296">
                  <c:v>18.767123287671232</c:v>
                </c:pt>
                <c:pt idx="297">
                  <c:v>18.356164383561644</c:v>
                </c:pt>
                <c:pt idx="298">
                  <c:v>18.082191780821919</c:v>
                </c:pt>
                <c:pt idx="299">
                  <c:v>17.80821917808219</c:v>
                </c:pt>
                <c:pt idx="300">
                  <c:v>17.534246575342465</c:v>
                </c:pt>
                <c:pt idx="301">
                  <c:v>17.260273972602739</c:v>
                </c:pt>
                <c:pt idx="302">
                  <c:v>16.986301369863014</c:v>
                </c:pt>
                <c:pt idx="303">
                  <c:v>16.712328767123289</c:v>
                </c:pt>
                <c:pt idx="304">
                  <c:v>16.43835616438356</c:v>
                </c:pt>
                <c:pt idx="305">
                  <c:v>16.164383561643834</c:v>
                </c:pt>
                <c:pt idx="306">
                  <c:v>15.890410958904111</c:v>
                </c:pt>
                <c:pt idx="307">
                  <c:v>15.616438356164384</c:v>
                </c:pt>
                <c:pt idx="308">
                  <c:v>15.342465753424658</c:v>
                </c:pt>
                <c:pt idx="309">
                  <c:v>14.931506849315069</c:v>
                </c:pt>
                <c:pt idx="310">
                  <c:v>14.931506849315069</c:v>
                </c:pt>
                <c:pt idx="311">
                  <c:v>14.383561643835616</c:v>
                </c:pt>
                <c:pt idx="312">
                  <c:v>14.383561643835616</c:v>
                </c:pt>
                <c:pt idx="313">
                  <c:v>13.972602739726028</c:v>
                </c:pt>
                <c:pt idx="314">
                  <c:v>13.698630136986301</c:v>
                </c:pt>
                <c:pt idx="315">
                  <c:v>13.287671232876713</c:v>
                </c:pt>
                <c:pt idx="316">
                  <c:v>13.287671232876713</c:v>
                </c:pt>
                <c:pt idx="317">
                  <c:v>12.876712328767123</c:v>
                </c:pt>
                <c:pt idx="318">
                  <c:v>12.602739726027398</c:v>
                </c:pt>
                <c:pt idx="319">
                  <c:v>12.328767123287671</c:v>
                </c:pt>
                <c:pt idx="320">
                  <c:v>12.054794520547945</c:v>
                </c:pt>
                <c:pt idx="321">
                  <c:v>11.78082191780822</c:v>
                </c:pt>
                <c:pt idx="322">
                  <c:v>11.506849315068493</c:v>
                </c:pt>
                <c:pt idx="323">
                  <c:v>11.232876712328768</c:v>
                </c:pt>
                <c:pt idx="324">
                  <c:v>10.95890410958904</c:v>
                </c:pt>
                <c:pt idx="325">
                  <c:v>10.41095890410959</c:v>
                </c:pt>
                <c:pt idx="326">
                  <c:v>10.41095890410959</c:v>
                </c:pt>
                <c:pt idx="327">
                  <c:v>10.41095890410959</c:v>
                </c:pt>
                <c:pt idx="328">
                  <c:v>9.8630136986301373</c:v>
                </c:pt>
                <c:pt idx="329">
                  <c:v>9.5890410958904102</c:v>
                </c:pt>
                <c:pt idx="330">
                  <c:v>9.3150684931506849</c:v>
                </c:pt>
                <c:pt idx="331">
                  <c:v>9.0410958904109595</c:v>
                </c:pt>
                <c:pt idx="332">
                  <c:v>8.7671232876712324</c:v>
                </c:pt>
                <c:pt idx="333">
                  <c:v>8.493150684931507</c:v>
                </c:pt>
                <c:pt idx="334">
                  <c:v>8.2191780821917799</c:v>
                </c:pt>
                <c:pt idx="335">
                  <c:v>7.9452054794520555</c:v>
                </c:pt>
                <c:pt idx="336">
                  <c:v>7.6712328767123292</c:v>
                </c:pt>
                <c:pt idx="337">
                  <c:v>7.397260273972603</c:v>
                </c:pt>
                <c:pt idx="338">
                  <c:v>6.8493150684931505</c:v>
                </c:pt>
                <c:pt idx="339">
                  <c:v>6.8493150684931505</c:v>
                </c:pt>
                <c:pt idx="340">
                  <c:v>6.8493150684931505</c:v>
                </c:pt>
                <c:pt idx="341">
                  <c:v>6.3013698630136989</c:v>
                </c:pt>
                <c:pt idx="342">
                  <c:v>6.0273972602739727</c:v>
                </c:pt>
                <c:pt idx="343">
                  <c:v>5.7534246575342465</c:v>
                </c:pt>
                <c:pt idx="344">
                  <c:v>5.4794520547945202</c:v>
                </c:pt>
                <c:pt idx="345">
                  <c:v>5.2054794520547949</c:v>
                </c:pt>
                <c:pt idx="346">
                  <c:v>4.9315068493150687</c:v>
                </c:pt>
                <c:pt idx="347">
                  <c:v>4.6575342465753424</c:v>
                </c:pt>
                <c:pt idx="348">
                  <c:v>4.3835616438356162</c:v>
                </c:pt>
                <c:pt idx="349">
                  <c:v>4.10958904109589</c:v>
                </c:pt>
                <c:pt idx="350">
                  <c:v>3.8356164383561646</c:v>
                </c:pt>
                <c:pt idx="351">
                  <c:v>3.5616438356164384</c:v>
                </c:pt>
                <c:pt idx="352">
                  <c:v>3.2876712328767121</c:v>
                </c:pt>
                <c:pt idx="353">
                  <c:v>3.0136986301369864</c:v>
                </c:pt>
                <c:pt idx="354">
                  <c:v>2.7397260273972601</c:v>
                </c:pt>
                <c:pt idx="355">
                  <c:v>2.4657534246575343</c:v>
                </c:pt>
                <c:pt idx="356">
                  <c:v>2.1917808219178081</c:v>
                </c:pt>
                <c:pt idx="357">
                  <c:v>1.9178082191780823</c:v>
                </c:pt>
                <c:pt idx="358">
                  <c:v>1.6438356164383561</c:v>
                </c:pt>
                <c:pt idx="359">
                  <c:v>1.3698630136986301</c:v>
                </c:pt>
                <c:pt idx="360">
                  <c:v>1.095890410958904</c:v>
                </c:pt>
                <c:pt idx="361">
                  <c:v>0.82191780821917804</c:v>
                </c:pt>
                <c:pt idx="362">
                  <c:v>0.54794520547945202</c:v>
                </c:pt>
                <c:pt idx="363">
                  <c:v>0.27397260273972601</c:v>
                </c:pt>
              </c:numCache>
            </c:numRef>
          </c:xVal>
          <c:yVal>
            <c:numRef>
              <c:f>'2001 FD Curve'!$F$2:$F$365</c:f>
              <c:numCache>
                <c:formatCode>General</c:formatCode>
                <c:ptCount val="364"/>
                <c:pt idx="0">
                  <c:v>5.8330295297119941E-4</c:v>
                </c:pt>
                <c:pt idx="1">
                  <c:v>8.7495442945679895E-4</c:v>
                </c:pt>
                <c:pt idx="2">
                  <c:v>5.8330295297119941E-4</c:v>
                </c:pt>
                <c:pt idx="3">
                  <c:v>8.7495442945679895E-4</c:v>
                </c:pt>
                <c:pt idx="4">
                  <c:v>5.8330295297119941E-4</c:v>
                </c:pt>
                <c:pt idx="5">
                  <c:v>8.7495442945679895E-4</c:v>
                </c:pt>
                <c:pt idx="6">
                  <c:v>1.1666059059423988E-3</c:v>
                </c:pt>
                <c:pt idx="7">
                  <c:v>1.1666059059423988E-3</c:v>
                </c:pt>
                <c:pt idx="8">
                  <c:v>8.7495442945679895E-4</c:v>
                </c:pt>
                <c:pt idx="9">
                  <c:v>8.7495442945679895E-4</c:v>
                </c:pt>
                <c:pt idx="10">
                  <c:v>5.8330295297119941E-4</c:v>
                </c:pt>
                <c:pt idx="11">
                  <c:v>8.7495442945679895E-4</c:v>
                </c:pt>
                <c:pt idx="12">
                  <c:v>1.7499088589135979E-3</c:v>
                </c:pt>
                <c:pt idx="13">
                  <c:v>1.4582573824279985E-3</c:v>
                </c:pt>
                <c:pt idx="14">
                  <c:v>8.7495442945679895E-4</c:v>
                </c:pt>
                <c:pt idx="15">
                  <c:v>1.7499088589135979E-3</c:v>
                </c:pt>
                <c:pt idx="16">
                  <c:v>1.1666059059423988E-3</c:v>
                </c:pt>
                <c:pt idx="17">
                  <c:v>8.7495442945679895E-4</c:v>
                </c:pt>
                <c:pt idx="18">
                  <c:v>1.4582573824279985E-3</c:v>
                </c:pt>
                <c:pt idx="19">
                  <c:v>1.4582573824279985E-3</c:v>
                </c:pt>
                <c:pt idx="20">
                  <c:v>1.7499088589135979E-3</c:v>
                </c:pt>
                <c:pt idx="21">
                  <c:v>2.3332118118847976E-3</c:v>
                </c:pt>
                <c:pt idx="22">
                  <c:v>1.1666059059423988E-3</c:v>
                </c:pt>
                <c:pt idx="23">
                  <c:v>2.041560335399198E-3</c:v>
                </c:pt>
                <c:pt idx="24">
                  <c:v>1.7499088589135979E-3</c:v>
                </c:pt>
                <c:pt idx="25">
                  <c:v>1.1666059059423988E-3</c:v>
                </c:pt>
                <c:pt idx="26">
                  <c:v>1.4582573824279985E-3</c:v>
                </c:pt>
                <c:pt idx="27">
                  <c:v>2.041560335399198E-3</c:v>
                </c:pt>
                <c:pt idx="28">
                  <c:v>2.3332118118847976E-3</c:v>
                </c:pt>
                <c:pt idx="29">
                  <c:v>2.6248632883703969E-3</c:v>
                </c:pt>
                <c:pt idx="30">
                  <c:v>2.3332118118847976E-3</c:v>
                </c:pt>
                <c:pt idx="31">
                  <c:v>2.3332118118847976E-3</c:v>
                </c:pt>
                <c:pt idx="32">
                  <c:v>1.1666059059423988E-3</c:v>
                </c:pt>
                <c:pt idx="33">
                  <c:v>1.1666059059423988E-3</c:v>
                </c:pt>
                <c:pt idx="34">
                  <c:v>2.9165147648559969E-3</c:v>
                </c:pt>
                <c:pt idx="35">
                  <c:v>8.7495442945679895E-4</c:v>
                </c:pt>
                <c:pt idx="36">
                  <c:v>1.1666059059423988E-3</c:v>
                </c:pt>
                <c:pt idx="37">
                  <c:v>2.6248632883703969E-3</c:v>
                </c:pt>
                <c:pt idx="38">
                  <c:v>2.3332118118847976E-3</c:v>
                </c:pt>
                <c:pt idx="39">
                  <c:v>8.7495442945679895E-4</c:v>
                </c:pt>
                <c:pt idx="40">
                  <c:v>1.1666059059423988E-3</c:v>
                </c:pt>
                <c:pt idx="41">
                  <c:v>2.3332118118847976E-3</c:v>
                </c:pt>
                <c:pt idx="42">
                  <c:v>8.7495442945679895E-4</c:v>
                </c:pt>
                <c:pt idx="43">
                  <c:v>2.3332118118847976E-3</c:v>
                </c:pt>
                <c:pt idx="44">
                  <c:v>2.041560335399198E-3</c:v>
                </c:pt>
                <c:pt idx="45">
                  <c:v>1.1666059059423988E-3</c:v>
                </c:pt>
                <c:pt idx="46">
                  <c:v>1.1666059059423988E-3</c:v>
                </c:pt>
                <c:pt idx="47">
                  <c:v>1.1666059059423988E-3</c:v>
                </c:pt>
                <c:pt idx="48">
                  <c:v>2.041560335399198E-3</c:v>
                </c:pt>
                <c:pt idx="49">
                  <c:v>2.041560335399198E-3</c:v>
                </c:pt>
                <c:pt idx="50">
                  <c:v>2.041560335399198E-3</c:v>
                </c:pt>
                <c:pt idx="51">
                  <c:v>2.041560335399198E-3</c:v>
                </c:pt>
                <c:pt idx="52">
                  <c:v>2.3332118118847976E-3</c:v>
                </c:pt>
                <c:pt idx="53">
                  <c:v>2.6248632883703969E-3</c:v>
                </c:pt>
                <c:pt idx="54">
                  <c:v>2.6248632883703969E-3</c:v>
                </c:pt>
                <c:pt idx="55">
                  <c:v>1.4582573824279985E-3</c:v>
                </c:pt>
                <c:pt idx="56">
                  <c:v>1.4582573824279985E-3</c:v>
                </c:pt>
                <c:pt idx="57">
                  <c:v>1.7499088589135979E-3</c:v>
                </c:pt>
                <c:pt idx="58">
                  <c:v>2.041560335399198E-3</c:v>
                </c:pt>
                <c:pt idx="59">
                  <c:v>2.3332118118847976E-3</c:v>
                </c:pt>
                <c:pt idx="60">
                  <c:v>2.3332118118847976E-3</c:v>
                </c:pt>
                <c:pt idx="61">
                  <c:v>2.3332118118847976E-3</c:v>
                </c:pt>
                <c:pt idx="62">
                  <c:v>2.3332118118847976E-3</c:v>
                </c:pt>
                <c:pt idx="63">
                  <c:v>2.3332118118847976E-3</c:v>
                </c:pt>
                <c:pt idx="64">
                  <c:v>2.6248632883703969E-3</c:v>
                </c:pt>
                <c:pt idx="65">
                  <c:v>2.3332118118847976E-3</c:v>
                </c:pt>
                <c:pt idx="66">
                  <c:v>2.3332118118847976E-3</c:v>
                </c:pt>
                <c:pt idx="67">
                  <c:v>2.6248632883703969E-3</c:v>
                </c:pt>
                <c:pt idx="68">
                  <c:v>2.9165147648559969E-3</c:v>
                </c:pt>
                <c:pt idx="69">
                  <c:v>3.2081662413415962E-3</c:v>
                </c:pt>
                <c:pt idx="70">
                  <c:v>3.2081662413415962E-3</c:v>
                </c:pt>
                <c:pt idx="71">
                  <c:v>3.2081662413415962E-3</c:v>
                </c:pt>
                <c:pt idx="72">
                  <c:v>3.2081662413415962E-3</c:v>
                </c:pt>
                <c:pt idx="73">
                  <c:v>3.2081662413415962E-3</c:v>
                </c:pt>
                <c:pt idx="74">
                  <c:v>3.2081662413415962E-3</c:v>
                </c:pt>
                <c:pt idx="75">
                  <c:v>3.4998177178271958E-3</c:v>
                </c:pt>
                <c:pt idx="76">
                  <c:v>2.9165147648559969E-3</c:v>
                </c:pt>
                <c:pt idx="77">
                  <c:v>3.2081662413415962E-3</c:v>
                </c:pt>
                <c:pt idx="78">
                  <c:v>2.9165147648559969E-3</c:v>
                </c:pt>
                <c:pt idx="79">
                  <c:v>3.2081662413415962E-3</c:v>
                </c:pt>
                <c:pt idx="80">
                  <c:v>3.4998177178271958E-3</c:v>
                </c:pt>
                <c:pt idx="81">
                  <c:v>2.6248632883703969E-3</c:v>
                </c:pt>
                <c:pt idx="82">
                  <c:v>2.6248632883703969E-3</c:v>
                </c:pt>
                <c:pt idx="83">
                  <c:v>3.2081662413415962E-3</c:v>
                </c:pt>
                <c:pt idx="84">
                  <c:v>6.1246810061975927E-3</c:v>
                </c:pt>
                <c:pt idx="85">
                  <c:v>4.083120670798396E-3</c:v>
                </c:pt>
                <c:pt idx="86">
                  <c:v>3.7914691943127963E-3</c:v>
                </c:pt>
                <c:pt idx="87">
                  <c:v>4.9580751002551949E-3</c:v>
                </c:pt>
                <c:pt idx="88">
                  <c:v>5.5413780532263934E-3</c:v>
                </c:pt>
                <c:pt idx="89">
                  <c:v>2.9165147648559969E-3</c:v>
                </c:pt>
                <c:pt idx="90">
                  <c:v>3.4998177178271958E-3</c:v>
                </c:pt>
                <c:pt idx="91">
                  <c:v>3.4998177178271958E-3</c:v>
                </c:pt>
                <c:pt idx="92">
                  <c:v>3.4998177178271958E-3</c:v>
                </c:pt>
                <c:pt idx="93">
                  <c:v>3.2081662413415962E-3</c:v>
                </c:pt>
                <c:pt idx="94">
                  <c:v>3.2081662413415962E-3</c:v>
                </c:pt>
                <c:pt idx="95">
                  <c:v>3.2081662413415962E-3</c:v>
                </c:pt>
                <c:pt idx="96">
                  <c:v>8.7495442945679895E-3</c:v>
                </c:pt>
                <c:pt idx="97">
                  <c:v>3.4998177178271958E-3</c:v>
                </c:pt>
                <c:pt idx="98">
                  <c:v>3.4998177178271958E-3</c:v>
                </c:pt>
                <c:pt idx="99">
                  <c:v>3.4998177178271958E-3</c:v>
                </c:pt>
                <c:pt idx="100">
                  <c:v>3.2081662413415962E-3</c:v>
                </c:pt>
                <c:pt idx="101">
                  <c:v>3.2081662413415962E-3</c:v>
                </c:pt>
                <c:pt idx="102">
                  <c:v>2.9165147648559969E-3</c:v>
                </c:pt>
                <c:pt idx="103">
                  <c:v>6.4163324826831923E-3</c:v>
                </c:pt>
                <c:pt idx="104">
                  <c:v>3.7914691943127963E-3</c:v>
                </c:pt>
                <c:pt idx="105">
                  <c:v>3.4998177178271958E-3</c:v>
                </c:pt>
                <c:pt idx="106">
                  <c:v>3.4998177178271958E-3</c:v>
                </c:pt>
                <c:pt idx="107">
                  <c:v>3.4998177178271958E-3</c:v>
                </c:pt>
                <c:pt idx="108">
                  <c:v>3.4998177178271958E-3</c:v>
                </c:pt>
                <c:pt idx="109">
                  <c:v>3.4998177178271958E-3</c:v>
                </c:pt>
                <c:pt idx="110">
                  <c:v>3.7914691943127963E-3</c:v>
                </c:pt>
                <c:pt idx="111">
                  <c:v>3.7914691943127963E-3</c:v>
                </c:pt>
                <c:pt idx="112">
                  <c:v>6.124681006197593E-2</c:v>
                </c:pt>
                <c:pt idx="113">
                  <c:v>3.4998177178271958E-3</c:v>
                </c:pt>
                <c:pt idx="114">
                  <c:v>9.9161502005103899E-3</c:v>
                </c:pt>
                <c:pt idx="115">
                  <c:v>5.8330295297119939E-3</c:v>
                </c:pt>
                <c:pt idx="116">
                  <c:v>8.1662413415967902E-2</c:v>
                </c:pt>
                <c:pt idx="117">
                  <c:v>0.10499453153481589</c:v>
                </c:pt>
                <c:pt idx="118">
                  <c:v>0.11374407582938385</c:v>
                </c:pt>
                <c:pt idx="119">
                  <c:v>3.7914691943127963E-3</c:v>
                </c:pt>
                <c:pt idx="120">
                  <c:v>9.9161502005103899E-3</c:v>
                </c:pt>
                <c:pt idx="121">
                  <c:v>2.7415238789646364E-2</c:v>
                </c:pt>
                <c:pt idx="122">
                  <c:v>0.11666059059423986</c:v>
                </c:pt>
                <c:pt idx="123">
                  <c:v>0.11374407582938385</c:v>
                </c:pt>
                <c:pt idx="124">
                  <c:v>0.11957710535909585</c:v>
                </c:pt>
                <c:pt idx="125">
                  <c:v>1.6332482683193584E-2</c:v>
                </c:pt>
                <c:pt idx="126">
                  <c:v>5.8330295297119939E-3</c:v>
                </c:pt>
                <c:pt idx="127">
                  <c:v>5.8330295297119939E-3</c:v>
                </c:pt>
                <c:pt idx="128">
                  <c:v>6.7079839591687909E-2</c:v>
                </c:pt>
                <c:pt idx="129">
                  <c:v>8.4578928180823895E-2</c:v>
                </c:pt>
                <c:pt idx="130">
                  <c:v>0.10207801676995988</c:v>
                </c:pt>
                <c:pt idx="131">
                  <c:v>0.11082756106452786</c:v>
                </c:pt>
                <c:pt idx="132">
                  <c:v>9.3328472475391902E-2</c:v>
                </c:pt>
                <c:pt idx="133">
                  <c:v>8.7495442945679902E-2</c:v>
                </c:pt>
                <c:pt idx="134">
                  <c:v>8.1662413415967902E-2</c:v>
                </c:pt>
                <c:pt idx="135">
                  <c:v>7.5829383886255916E-2</c:v>
                </c:pt>
                <c:pt idx="136">
                  <c:v>2.3040466642362374E-2</c:v>
                </c:pt>
                <c:pt idx="137">
                  <c:v>9.0411957710535892E-3</c:v>
                </c:pt>
                <c:pt idx="138">
                  <c:v>5.2497265767407944E-2</c:v>
                </c:pt>
                <c:pt idx="139">
                  <c:v>0.11666059059423986</c:v>
                </c:pt>
                <c:pt idx="140">
                  <c:v>9.9161502005103899E-3</c:v>
                </c:pt>
                <c:pt idx="141">
                  <c:v>4.9580751002551937E-2</c:v>
                </c:pt>
                <c:pt idx="142">
                  <c:v>0.11082756106452786</c:v>
                </c:pt>
                <c:pt idx="143">
                  <c:v>0.10207801676995988</c:v>
                </c:pt>
                <c:pt idx="144">
                  <c:v>1.3999270871308783E-2</c:v>
                </c:pt>
                <c:pt idx="145">
                  <c:v>3.7914691943127958E-2</c:v>
                </c:pt>
                <c:pt idx="146">
                  <c:v>2.9165147648559965E-2</c:v>
                </c:pt>
                <c:pt idx="147">
                  <c:v>4.6664236237695953E-3</c:v>
                </c:pt>
                <c:pt idx="148">
                  <c:v>4.9580751002551949E-3</c:v>
                </c:pt>
                <c:pt idx="149">
                  <c:v>7.2912869121399909E-2</c:v>
                </c:pt>
                <c:pt idx="150">
                  <c:v>2.2165512212905573E-2</c:v>
                </c:pt>
                <c:pt idx="151">
                  <c:v>0.12541013488880784</c:v>
                </c:pt>
                <c:pt idx="152">
                  <c:v>5.8330295297119939E-3</c:v>
                </c:pt>
                <c:pt idx="153">
                  <c:v>7.8745898651111923E-3</c:v>
                </c:pt>
                <c:pt idx="154">
                  <c:v>4.3747721472839948E-3</c:v>
                </c:pt>
                <c:pt idx="155">
                  <c:v>7.2912869121399909E-2</c:v>
                </c:pt>
                <c:pt idx="156">
                  <c:v>5.541378053226393E-2</c:v>
                </c:pt>
                <c:pt idx="157">
                  <c:v>3.2081662413415972E-2</c:v>
                </c:pt>
                <c:pt idx="158">
                  <c:v>6.4163324826831923E-3</c:v>
                </c:pt>
                <c:pt idx="159">
                  <c:v>6.7079839591687909E-2</c:v>
                </c:pt>
                <c:pt idx="160">
                  <c:v>5.2497265767407944E-2</c:v>
                </c:pt>
                <c:pt idx="161">
                  <c:v>2.1582209259934374E-2</c:v>
                </c:pt>
                <c:pt idx="162">
                  <c:v>5.5413780532263934E-3</c:v>
                </c:pt>
                <c:pt idx="163">
                  <c:v>4.3747721472839948E-3</c:v>
                </c:pt>
                <c:pt idx="164">
                  <c:v>3.7914691943127963E-3</c:v>
                </c:pt>
                <c:pt idx="165">
                  <c:v>3.2081662413415962E-3</c:v>
                </c:pt>
                <c:pt idx="166">
                  <c:v>0.13707619394823184</c:v>
                </c:pt>
                <c:pt idx="167">
                  <c:v>0.12832664965366389</c:v>
                </c:pt>
                <c:pt idx="168">
                  <c:v>4.9580751002551949E-3</c:v>
                </c:pt>
                <c:pt idx="169">
                  <c:v>4.083120670798396E-3</c:v>
                </c:pt>
                <c:pt idx="170">
                  <c:v>9.3328472475391906E-3</c:v>
                </c:pt>
                <c:pt idx="171">
                  <c:v>0.13707619394823184</c:v>
                </c:pt>
                <c:pt idx="172">
                  <c:v>5.2497265767407944E-2</c:v>
                </c:pt>
                <c:pt idx="173">
                  <c:v>5.5413780532263934E-3</c:v>
                </c:pt>
                <c:pt idx="174">
                  <c:v>9.6244987240247902E-3</c:v>
                </c:pt>
                <c:pt idx="175">
                  <c:v>7.2912869121399913E-3</c:v>
                </c:pt>
                <c:pt idx="176">
                  <c:v>4.6664236237695951E-2</c:v>
                </c:pt>
                <c:pt idx="177">
                  <c:v>4.0831206707983951E-2</c:v>
                </c:pt>
                <c:pt idx="178">
                  <c:v>5.8330295297119939E-3</c:v>
                </c:pt>
                <c:pt idx="179">
                  <c:v>4.6664236237695953E-3</c:v>
                </c:pt>
                <c:pt idx="180">
                  <c:v>1.0207801676995988E-2</c:v>
                </c:pt>
                <c:pt idx="181">
                  <c:v>9.9161502005103899E-3</c:v>
                </c:pt>
                <c:pt idx="182">
                  <c:v>7.2912869121399909E-2</c:v>
                </c:pt>
                <c:pt idx="183">
                  <c:v>6.1246810061975927E-3</c:v>
                </c:pt>
                <c:pt idx="184">
                  <c:v>9.9161502005103899E-3</c:v>
                </c:pt>
                <c:pt idx="185">
                  <c:v>7.8745898651111923E-3</c:v>
                </c:pt>
                <c:pt idx="186">
                  <c:v>9.0411957710535895E-2</c:v>
                </c:pt>
                <c:pt idx="187">
                  <c:v>8.4578928180823881E-3</c:v>
                </c:pt>
                <c:pt idx="188">
                  <c:v>1.0499453153481587E-2</c:v>
                </c:pt>
                <c:pt idx="189">
                  <c:v>0.11082756106452786</c:v>
                </c:pt>
                <c:pt idx="190">
                  <c:v>4.9580751002551949E-3</c:v>
                </c:pt>
                <c:pt idx="191">
                  <c:v>1.7499088589135979E-3</c:v>
                </c:pt>
                <c:pt idx="192">
                  <c:v>7.8745898651111923E-3</c:v>
                </c:pt>
                <c:pt idx="193">
                  <c:v>1.1374407582938386E-2</c:v>
                </c:pt>
                <c:pt idx="194">
                  <c:v>1.1374407582938386E-2</c:v>
                </c:pt>
                <c:pt idx="195">
                  <c:v>1.7499088589135979E-3</c:v>
                </c:pt>
                <c:pt idx="196">
                  <c:v>1.2541013488880783E-2</c:v>
                </c:pt>
                <c:pt idx="197">
                  <c:v>1.0207801676995988E-2</c:v>
                </c:pt>
                <c:pt idx="198">
                  <c:v>9.3328472475391906E-3</c:v>
                </c:pt>
                <c:pt idx="199">
                  <c:v>0.1545752825373678</c:v>
                </c:pt>
                <c:pt idx="200">
                  <c:v>0.12541013488880784</c:v>
                </c:pt>
                <c:pt idx="201">
                  <c:v>4.9580751002551949E-3</c:v>
                </c:pt>
                <c:pt idx="202">
                  <c:v>5.5413780532263934E-3</c:v>
                </c:pt>
                <c:pt idx="203">
                  <c:v>1.3124316441851986E-2</c:v>
                </c:pt>
                <c:pt idx="204">
                  <c:v>1.0499453153481587E-2</c:v>
                </c:pt>
                <c:pt idx="205">
                  <c:v>1.2541013488880783E-2</c:v>
                </c:pt>
                <c:pt idx="206">
                  <c:v>0.15165876777251183</c:v>
                </c:pt>
                <c:pt idx="207">
                  <c:v>0.14874225300765581</c:v>
                </c:pt>
                <c:pt idx="208">
                  <c:v>0.13415967918337582</c:v>
                </c:pt>
                <c:pt idx="209">
                  <c:v>9.0411957710535892E-3</c:v>
                </c:pt>
                <c:pt idx="210">
                  <c:v>4.6664236237695953E-3</c:v>
                </c:pt>
                <c:pt idx="211">
                  <c:v>1.2541013488880783E-2</c:v>
                </c:pt>
                <c:pt idx="212">
                  <c:v>1.2541013488880783E-2</c:v>
                </c:pt>
                <c:pt idx="213">
                  <c:v>0.14290922347794385</c:v>
                </c:pt>
                <c:pt idx="214">
                  <c:v>1.2541013488880783E-2</c:v>
                </c:pt>
                <c:pt idx="215">
                  <c:v>1.779074006562158E-2</c:v>
                </c:pt>
                <c:pt idx="216">
                  <c:v>1.4582573824279983E-2</c:v>
                </c:pt>
                <c:pt idx="217">
                  <c:v>1.3999270871308783E-2</c:v>
                </c:pt>
                <c:pt idx="218">
                  <c:v>1.4290922347794381E-2</c:v>
                </c:pt>
                <c:pt idx="219">
                  <c:v>1.3707619394823182E-2</c:v>
                </c:pt>
                <c:pt idx="220">
                  <c:v>1.1957710535909584E-2</c:v>
                </c:pt>
                <c:pt idx="221">
                  <c:v>0.14874225300765581</c:v>
                </c:pt>
                <c:pt idx="222">
                  <c:v>7.2912869121399913E-3</c:v>
                </c:pt>
                <c:pt idx="223">
                  <c:v>1.5457528253736783E-2</c:v>
                </c:pt>
                <c:pt idx="224">
                  <c:v>1.7499088589135979E-2</c:v>
                </c:pt>
                <c:pt idx="225">
                  <c:v>1.4582573824279983E-2</c:v>
                </c:pt>
                <c:pt idx="226">
                  <c:v>1.3415967918337584E-2</c:v>
                </c:pt>
                <c:pt idx="227">
                  <c:v>1.3124316441851986E-2</c:v>
                </c:pt>
                <c:pt idx="228">
                  <c:v>1.1957710535909584E-2</c:v>
                </c:pt>
                <c:pt idx="229">
                  <c:v>2.3623769595333573E-2</c:v>
                </c:pt>
                <c:pt idx="230">
                  <c:v>2.0707254830477573E-2</c:v>
                </c:pt>
                <c:pt idx="231">
                  <c:v>1.924899744804958E-2</c:v>
                </c:pt>
                <c:pt idx="232">
                  <c:v>1.3707619394823182E-2</c:v>
                </c:pt>
                <c:pt idx="233">
                  <c:v>7.5829383886255926E-3</c:v>
                </c:pt>
                <c:pt idx="234">
                  <c:v>5.8330295297119939E-3</c:v>
                </c:pt>
                <c:pt idx="235">
                  <c:v>1.837404301859278E-2</c:v>
                </c:pt>
                <c:pt idx="236">
                  <c:v>4.6664236237695953E-3</c:v>
                </c:pt>
                <c:pt idx="237">
                  <c:v>3.7914691943127963E-3</c:v>
                </c:pt>
                <c:pt idx="238">
                  <c:v>1.3124316441851986E-2</c:v>
                </c:pt>
                <c:pt idx="239">
                  <c:v>1.3707619394823182E-2</c:v>
                </c:pt>
                <c:pt idx="240">
                  <c:v>6.4163324826831923E-3</c:v>
                </c:pt>
                <c:pt idx="241">
                  <c:v>3.7914691943127963E-3</c:v>
                </c:pt>
                <c:pt idx="242">
                  <c:v>1.7207437112650378E-2</c:v>
                </c:pt>
                <c:pt idx="243">
                  <c:v>6.707983959168792E-3</c:v>
                </c:pt>
                <c:pt idx="244">
                  <c:v>1.2541013488880783E-2</c:v>
                </c:pt>
                <c:pt idx="245">
                  <c:v>2.9165147648559965E-2</c:v>
                </c:pt>
                <c:pt idx="246">
                  <c:v>1.779074006562158E-2</c:v>
                </c:pt>
                <c:pt idx="247">
                  <c:v>1.8082391542107178E-2</c:v>
                </c:pt>
                <c:pt idx="248">
                  <c:v>2.0415603353991976E-2</c:v>
                </c:pt>
                <c:pt idx="249">
                  <c:v>3.2081662413415972E-2</c:v>
                </c:pt>
                <c:pt idx="250">
                  <c:v>8.7495442945679895E-3</c:v>
                </c:pt>
                <c:pt idx="251">
                  <c:v>3.4998177178271958E-2</c:v>
                </c:pt>
                <c:pt idx="252">
                  <c:v>2.8873496172074364E-2</c:v>
                </c:pt>
                <c:pt idx="253">
                  <c:v>1.5457528253736783E-2</c:v>
                </c:pt>
                <c:pt idx="254">
                  <c:v>2.9165147648559965E-2</c:v>
                </c:pt>
                <c:pt idx="255">
                  <c:v>2.6248632883703972E-2</c:v>
                </c:pt>
                <c:pt idx="256">
                  <c:v>1.6040831206707986E-2</c:v>
                </c:pt>
                <c:pt idx="257">
                  <c:v>1.3999270871308783E-2</c:v>
                </c:pt>
                <c:pt idx="258">
                  <c:v>3.2081662413415972E-2</c:v>
                </c:pt>
                <c:pt idx="259">
                  <c:v>1.5457528253736783E-2</c:v>
                </c:pt>
                <c:pt idx="260">
                  <c:v>1.6332482683193584E-2</c:v>
                </c:pt>
                <c:pt idx="261">
                  <c:v>4.3747721472839951E-2</c:v>
                </c:pt>
                <c:pt idx="262">
                  <c:v>1.7499088589135979E-2</c:v>
                </c:pt>
                <c:pt idx="263">
                  <c:v>1.924899744804958E-2</c:v>
                </c:pt>
                <c:pt idx="264">
                  <c:v>6.4163324826831944E-2</c:v>
                </c:pt>
                <c:pt idx="265">
                  <c:v>2.8290193219103168E-2</c:v>
                </c:pt>
                <c:pt idx="266">
                  <c:v>4.3747721472839951E-2</c:v>
                </c:pt>
                <c:pt idx="267">
                  <c:v>6.4163324826831944E-2</c:v>
                </c:pt>
                <c:pt idx="268">
                  <c:v>8.1662413415967902E-2</c:v>
                </c:pt>
                <c:pt idx="269">
                  <c:v>3.2081662413415972E-2</c:v>
                </c:pt>
                <c:pt idx="270">
                  <c:v>6.7079839591687909E-2</c:v>
                </c:pt>
                <c:pt idx="271">
                  <c:v>4.3747721472839951E-2</c:v>
                </c:pt>
                <c:pt idx="272">
                  <c:v>6.4163324826831944E-2</c:v>
                </c:pt>
                <c:pt idx="273">
                  <c:v>0.11666059059423986</c:v>
                </c:pt>
                <c:pt idx="274">
                  <c:v>4.6664236237695951E-2</c:v>
                </c:pt>
                <c:pt idx="275">
                  <c:v>6.9996354356543916E-2</c:v>
                </c:pt>
                <c:pt idx="276">
                  <c:v>4.3747721472839951E-2</c:v>
                </c:pt>
                <c:pt idx="277">
                  <c:v>8.1662413415967902E-2</c:v>
                </c:pt>
                <c:pt idx="278">
                  <c:v>7.8745898651111923E-2</c:v>
                </c:pt>
                <c:pt idx="279">
                  <c:v>0.15749179730222385</c:v>
                </c:pt>
                <c:pt idx="280">
                  <c:v>0.1866569449507838</c:v>
                </c:pt>
                <c:pt idx="281">
                  <c:v>0.13707619394823184</c:v>
                </c:pt>
                <c:pt idx="282">
                  <c:v>0.20123951877506377</c:v>
                </c:pt>
                <c:pt idx="283">
                  <c:v>0.11957710535909585</c:v>
                </c:pt>
                <c:pt idx="284">
                  <c:v>0.10499453153481589</c:v>
                </c:pt>
                <c:pt idx="285">
                  <c:v>0.10499453153481589</c:v>
                </c:pt>
                <c:pt idx="286">
                  <c:v>0.13707619394823184</c:v>
                </c:pt>
                <c:pt idx="287">
                  <c:v>0.12832664965366389</c:v>
                </c:pt>
                <c:pt idx="288">
                  <c:v>8.1662413415967902E-2</c:v>
                </c:pt>
                <c:pt idx="289">
                  <c:v>0.13707619394823184</c:v>
                </c:pt>
                <c:pt idx="290">
                  <c:v>0.1545752825373678</c:v>
                </c:pt>
                <c:pt idx="291">
                  <c:v>0.22457163689391177</c:v>
                </c:pt>
                <c:pt idx="292">
                  <c:v>0.20998906306963178</c:v>
                </c:pt>
                <c:pt idx="293">
                  <c:v>0.21582209259934376</c:v>
                </c:pt>
                <c:pt idx="294">
                  <c:v>0.14290922347794385</c:v>
                </c:pt>
                <c:pt idx="295">
                  <c:v>0.37914691943127954</c:v>
                </c:pt>
                <c:pt idx="296">
                  <c:v>0.19832300401020775</c:v>
                </c:pt>
                <c:pt idx="297">
                  <c:v>0.20123951877506377</c:v>
                </c:pt>
                <c:pt idx="298">
                  <c:v>0.21582209259934376</c:v>
                </c:pt>
                <c:pt idx="299">
                  <c:v>0.20707254830477576</c:v>
                </c:pt>
                <c:pt idx="300">
                  <c:v>0.37914691943127954</c:v>
                </c:pt>
                <c:pt idx="301">
                  <c:v>0.18374043018592778</c:v>
                </c:pt>
                <c:pt idx="302">
                  <c:v>0.14582573824279982</c:v>
                </c:pt>
                <c:pt idx="303">
                  <c:v>0.19832300401020775</c:v>
                </c:pt>
                <c:pt idx="304">
                  <c:v>0.22165512212905572</c:v>
                </c:pt>
                <c:pt idx="305">
                  <c:v>0.14874225300765581</c:v>
                </c:pt>
                <c:pt idx="306">
                  <c:v>0.13707619394823184</c:v>
                </c:pt>
                <c:pt idx="307">
                  <c:v>0.32081662413415962</c:v>
                </c:pt>
                <c:pt idx="308">
                  <c:v>0.32081662413415962</c:v>
                </c:pt>
                <c:pt idx="309">
                  <c:v>0.28290193219103166</c:v>
                </c:pt>
                <c:pt idx="310">
                  <c:v>0.69996354356543922</c:v>
                </c:pt>
                <c:pt idx="311">
                  <c:v>0.20415603353991976</c:v>
                </c:pt>
                <c:pt idx="312">
                  <c:v>0.32081662413415962</c:v>
                </c:pt>
                <c:pt idx="313">
                  <c:v>0.46664236237695944</c:v>
                </c:pt>
                <c:pt idx="314">
                  <c:v>0.32081662413415962</c:v>
                </c:pt>
                <c:pt idx="315">
                  <c:v>0.49580751002551943</c:v>
                </c:pt>
                <c:pt idx="316">
                  <c:v>0.32081662413415962</c:v>
                </c:pt>
                <c:pt idx="317">
                  <c:v>0.23040466642362373</c:v>
                </c:pt>
                <c:pt idx="318">
                  <c:v>0.1866569449507838</c:v>
                </c:pt>
                <c:pt idx="319">
                  <c:v>0.43747721472839946</c:v>
                </c:pt>
                <c:pt idx="320">
                  <c:v>0.34998177178271961</c:v>
                </c:pt>
                <c:pt idx="321">
                  <c:v>0.27998541742617566</c:v>
                </c:pt>
                <c:pt idx="322">
                  <c:v>0.32081662413415962</c:v>
                </c:pt>
                <c:pt idx="323">
                  <c:v>0.34998177178271961</c:v>
                </c:pt>
                <c:pt idx="324">
                  <c:v>0.52497265767407941</c:v>
                </c:pt>
                <c:pt idx="325">
                  <c:v>0.24498724024790372</c:v>
                </c:pt>
                <c:pt idx="326">
                  <c:v>0.37914691943127954</c:v>
                </c:pt>
                <c:pt idx="327">
                  <c:v>0.26248632883703971</c:v>
                </c:pt>
                <c:pt idx="328">
                  <c:v>0.32081662413415962</c:v>
                </c:pt>
                <c:pt idx="329">
                  <c:v>0.87495442945679891</c:v>
                </c:pt>
                <c:pt idx="330">
                  <c:v>0.40831206707983952</c:v>
                </c:pt>
                <c:pt idx="331">
                  <c:v>0.49580751002551943</c:v>
                </c:pt>
                <c:pt idx="332">
                  <c:v>0.37914691943127954</c:v>
                </c:pt>
                <c:pt idx="333">
                  <c:v>0.43747721472839946</c:v>
                </c:pt>
                <c:pt idx="334">
                  <c:v>0.61246810061975931</c:v>
                </c:pt>
                <c:pt idx="335">
                  <c:v>0.32081662413415962</c:v>
                </c:pt>
                <c:pt idx="336">
                  <c:v>0.49580751002551943</c:v>
                </c:pt>
                <c:pt idx="337">
                  <c:v>0.87495442945679891</c:v>
                </c:pt>
                <c:pt idx="338">
                  <c:v>0.46664236237695944</c:v>
                </c:pt>
                <c:pt idx="339">
                  <c:v>0.46664236237695944</c:v>
                </c:pt>
                <c:pt idx="340">
                  <c:v>0.34998177178271961</c:v>
                </c:pt>
                <c:pt idx="341">
                  <c:v>0.87495442945679891</c:v>
                </c:pt>
                <c:pt idx="342">
                  <c:v>2.7123587313160771</c:v>
                </c:pt>
                <c:pt idx="343">
                  <c:v>1.2249362012395186</c:v>
                </c:pt>
                <c:pt idx="344">
                  <c:v>0.64163324826831925</c:v>
                </c:pt>
                <c:pt idx="345">
                  <c:v>1.4290922347794384</c:v>
                </c:pt>
                <c:pt idx="346">
                  <c:v>1.6040831206707982</c:v>
                </c:pt>
                <c:pt idx="347">
                  <c:v>1.8665694495078378</c:v>
                </c:pt>
                <c:pt idx="348">
                  <c:v>1.3999270871308784</c:v>
                </c:pt>
                <c:pt idx="349">
                  <c:v>0.75829383886255908</c:v>
                </c:pt>
                <c:pt idx="350">
                  <c:v>0.78745898651111901</c:v>
                </c:pt>
                <c:pt idx="351">
                  <c:v>0.72912869121399915</c:v>
                </c:pt>
                <c:pt idx="352">
                  <c:v>1.7207437112650381</c:v>
                </c:pt>
                <c:pt idx="353">
                  <c:v>4.1122858184469555</c:v>
                </c:pt>
                <c:pt idx="354">
                  <c:v>1.3415967918337584</c:v>
                </c:pt>
                <c:pt idx="355">
                  <c:v>3.2373313889901563</c:v>
                </c:pt>
                <c:pt idx="356">
                  <c:v>2.6540284360189568</c:v>
                </c:pt>
                <c:pt idx="357">
                  <c:v>3.4123222748815163</c:v>
                </c:pt>
                <c:pt idx="358">
                  <c:v>4.5789281808239153</c:v>
                </c:pt>
                <c:pt idx="359">
                  <c:v>7.0288005833029521</c:v>
                </c:pt>
                <c:pt idx="360">
                  <c:v>5.0747356908494332</c:v>
                </c:pt>
                <c:pt idx="361">
                  <c:v>5.8330295297119932</c:v>
                </c:pt>
                <c:pt idx="362">
                  <c:v>9.9744804958075086</c:v>
                </c:pt>
                <c:pt idx="363">
                  <c:v>11.374407582938387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58-42AE-BBA2-51058FA56B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9372624"/>
        <c:axId val="379269280"/>
      </c:scatterChart>
      <c:valAx>
        <c:axId val="107937262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Exceedance 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269280"/>
        <c:crosses val="autoZero"/>
        <c:crossBetween val="midCat"/>
      </c:valAx>
      <c:valAx>
        <c:axId val="379269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Percentage of Annual Load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372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9524</xdr:colOff>
      <xdr:row>0</xdr:row>
      <xdr:rowOff>180975</xdr:rowOff>
    </xdr:from>
    <xdr:to>
      <xdr:col>20</xdr:col>
      <xdr:colOff>514349</xdr:colOff>
      <xdr:row>22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B92E34-FEBD-BEA6-423F-46F6621FBD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4761</xdr:colOff>
      <xdr:row>1</xdr:row>
      <xdr:rowOff>14286</xdr:rowOff>
    </xdr:from>
    <xdr:to>
      <xdr:col>17</xdr:col>
      <xdr:colOff>261936</xdr:colOff>
      <xdr:row>15</xdr:row>
      <xdr:rowOff>90486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38C2A80-21DA-E271-E970-48AA961D04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23811</xdr:colOff>
      <xdr:row>16</xdr:row>
      <xdr:rowOff>0</xdr:rowOff>
    </xdr:from>
    <xdr:to>
      <xdr:col>17</xdr:col>
      <xdr:colOff>280986</xdr:colOff>
      <xdr:row>30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741002C-9F3A-483D-DA1E-CF080BA563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76199</xdr:colOff>
      <xdr:row>6</xdr:row>
      <xdr:rowOff>133350</xdr:rowOff>
    </xdr:from>
    <xdr:to>
      <xdr:col>17</xdr:col>
      <xdr:colOff>542925</xdr:colOff>
      <xdr:row>27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08DE12A-8D54-4BFE-9CAF-D523A22EDD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29</xdr:row>
      <xdr:rowOff>0</xdr:rowOff>
    </xdr:from>
    <xdr:to>
      <xdr:col>11</xdr:col>
      <xdr:colOff>438150</xdr:colOff>
      <xdr:row>43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EFC796B-9B19-4351-AA30-CCEEB08896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4762</xdr:rowOff>
    </xdr:from>
    <xdr:to>
      <xdr:col>18</xdr:col>
      <xdr:colOff>0</xdr:colOff>
      <xdr:row>19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8D184D-E002-44E1-89BC-989D0A8A03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22</xdr:row>
      <xdr:rowOff>0</xdr:rowOff>
    </xdr:from>
    <xdr:to>
      <xdr:col>20</xdr:col>
      <xdr:colOff>152400</xdr:colOff>
      <xdr:row>36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B844447-335E-4AEE-BF73-0D5856A3E8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485774</xdr:colOff>
      <xdr:row>37</xdr:row>
      <xdr:rowOff>57150</xdr:rowOff>
    </xdr:from>
    <xdr:to>
      <xdr:col>20</xdr:col>
      <xdr:colOff>28574</xdr:colOff>
      <xdr:row>51</xdr:row>
      <xdr:rowOff>133350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713C7AF-A805-4D51-AE89-F29FB71AD0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53</xdr:row>
      <xdr:rowOff>0</xdr:rowOff>
    </xdr:from>
    <xdr:to>
      <xdr:col>20</xdr:col>
      <xdr:colOff>152400</xdr:colOff>
      <xdr:row>67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CD6FCDD-27B8-414D-81EE-23A8D0F8AE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604837</xdr:colOff>
      <xdr:row>2</xdr:row>
      <xdr:rowOff>4762</xdr:rowOff>
    </xdr:from>
    <xdr:to>
      <xdr:col>20</xdr:col>
      <xdr:colOff>485775</xdr:colOff>
      <xdr:row>19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19B5DA-1182-3CC8-D375-A2A3451231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604836</xdr:colOff>
      <xdr:row>20</xdr:row>
      <xdr:rowOff>42862</xdr:rowOff>
    </xdr:from>
    <xdr:to>
      <xdr:col>21</xdr:col>
      <xdr:colOff>19049</xdr:colOff>
      <xdr:row>34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4086A1-C689-13BB-730E-79CEFF0B21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9</xdr:row>
      <xdr:rowOff>57150</xdr:rowOff>
    </xdr:from>
    <xdr:to>
      <xdr:col>15</xdr:col>
      <xdr:colOff>357187</xdr:colOff>
      <xdr:row>26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CAF3C50-5A88-E49F-B75F-225972716E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14286</xdr:colOff>
      <xdr:row>0</xdr:row>
      <xdr:rowOff>185736</xdr:rowOff>
    </xdr:from>
    <xdr:to>
      <xdr:col>13</xdr:col>
      <xdr:colOff>566736</xdr:colOff>
      <xdr:row>15</xdr:row>
      <xdr:rowOff>71436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646A9E-3845-6E81-8C36-E5490616EA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604836</xdr:colOff>
      <xdr:row>15</xdr:row>
      <xdr:rowOff>185737</xdr:rowOff>
    </xdr:from>
    <xdr:to>
      <xdr:col>13</xdr:col>
      <xdr:colOff>547686</xdr:colOff>
      <xdr:row>30</xdr:row>
      <xdr:rowOff>71437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7620245-F0D9-9B53-8454-3C8B5D4AB9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180976</xdr:rowOff>
    </xdr:from>
    <xdr:to>
      <xdr:col>17</xdr:col>
      <xdr:colOff>314325</xdr:colOff>
      <xdr:row>23</xdr:row>
      <xdr:rowOff>33338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EDC0ADC-1995-982D-F54D-94A8F2C86C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609599</xdr:colOff>
      <xdr:row>8</xdr:row>
      <xdr:rowOff>9525</xdr:rowOff>
    </xdr:from>
    <xdr:to>
      <xdr:col>15</xdr:col>
      <xdr:colOff>609599</xdr:colOff>
      <xdr:row>26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36E97F-573F-28C8-79E3-F5DE2C8175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F34A7-D0F3-4193-AC35-B8E053DBA7F1}">
  <dimension ref="A1:D1096"/>
  <sheetViews>
    <sheetView workbookViewId="0">
      <selection activeCell="C81" sqref="C81"/>
    </sheetView>
  </sheetViews>
  <sheetFormatPr defaultRowHeight="15" x14ac:dyDescent="0.25"/>
  <cols>
    <col min="1" max="1" width="7.42578125" style="2" bestFit="1" customWidth="1"/>
    <col min="2" max="2" width="9.42578125" style="2" bestFit="1" customWidth="1"/>
    <col min="3" max="3" width="10.7109375" style="2" bestFit="1" customWidth="1"/>
    <col min="4" max="4" width="31.42578125" style="2" bestFit="1" customWidth="1"/>
    <col min="5" max="16384" width="9.140625" style="2"/>
  </cols>
  <sheetData>
    <row r="1" spans="1:4" x14ac:dyDescent="0.25">
      <c r="A1" s="2" t="s">
        <v>2</v>
      </c>
      <c r="B1" s="2" t="s">
        <v>3</v>
      </c>
      <c r="C1" s="2" t="s">
        <v>0</v>
      </c>
      <c r="D1" s="2" t="s">
        <v>4</v>
      </c>
    </row>
    <row r="2" spans="1:4" x14ac:dyDescent="0.25">
      <c r="A2" s="2" t="s">
        <v>1</v>
      </c>
      <c r="B2" s="2">
        <v>12424000</v>
      </c>
      <c r="C2" s="3">
        <v>36069</v>
      </c>
      <c r="D2" s="2">
        <v>2</v>
      </c>
    </row>
    <row r="3" spans="1:4" x14ac:dyDescent="0.25">
      <c r="A3" s="3" t="s">
        <v>1</v>
      </c>
      <c r="B3" s="2">
        <v>12424000</v>
      </c>
      <c r="C3" s="3">
        <v>36070</v>
      </c>
      <c r="D3" s="2">
        <v>2</v>
      </c>
    </row>
    <row r="4" spans="1:4" x14ac:dyDescent="0.25">
      <c r="A4" s="2" t="s">
        <v>1</v>
      </c>
      <c r="B4" s="2">
        <v>12424000</v>
      </c>
      <c r="C4" s="3">
        <v>36071</v>
      </c>
      <c r="D4" s="2">
        <v>2</v>
      </c>
    </row>
    <row r="5" spans="1:4" x14ac:dyDescent="0.25">
      <c r="A5" s="2" t="s">
        <v>1</v>
      </c>
      <c r="B5" s="2">
        <v>12424000</v>
      </c>
      <c r="C5" s="3">
        <v>36072</v>
      </c>
      <c r="D5" s="2">
        <v>2</v>
      </c>
    </row>
    <row r="6" spans="1:4" x14ac:dyDescent="0.25">
      <c r="A6" s="2" t="s">
        <v>1</v>
      </c>
      <c r="B6" s="2">
        <v>12424000</v>
      </c>
      <c r="C6" s="3">
        <v>36073</v>
      </c>
      <c r="D6" s="2">
        <v>3</v>
      </c>
    </row>
    <row r="7" spans="1:4" x14ac:dyDescent="0.25">
      <c r="A7" s="2" t="s">
        <v>1</v>
      </c>
      <c r="B7" s="2">
        <v>12424000</v>
      </c>
      <c r="C7" s="3">
        <v>36074</v>
      </c>
      <c r="D7" s="2">
        <v>3</v>
      </c>
    </row>
    <row r="8" spans="1:4" x14ac:dyDescent="0.25">
      <c r="A8" s="2" t="s">
        <v>1</v>
      </c>
      <c r="B8" s="2">
        <v>12424000</v>
      </c>
      <c r="C8" s="3">
        <v>36075</v>
      </c>
      <c r="D8" s="2">
        <v>3</v>
      </c>
    </row>
    <row r="9" spans="1:4" x14ac:dyDescent="0.25">
      <c r="A9" s="2" t="s">
        <v>1</v>
      </c>
      <c r="B9" s="2">
        <v>12424000</v>
      </c>
      <c r="C9" s="3">
        <v>36076</v>
      </c>
      <c r="D9" s="2">
        <v>3</v>
      </c>
    </row>
    <row r="10" spans="1:4" x14ac:dyDescent="0.25">
      <c r="A10" s="2" t="s">
        <v>1</v>
      </c>
      <c r="B10" s="2">
        <v>12424000</v>
      </c>
      <c r="C10" s="3">
        <v>36077</v>
      </c>
      <c r="D10" s="2">
        <v>3</v>
      </c>
    </row>
    <row r="11" spans="1:4" x14ac:dyDescent="0.25">
      <c r="A11" s="2" t="s">
        <v>1</v>
      </c>
      <c r="B11" s="2">
        <v>12424000</v>
      </c>
      <c r="C11" s="3">
        <v>36078</v>
      </c>
      <c r="D11" s="2">
        <v>2</v>
      </c>
    </row>
    <row r="12" spans="1:4" x14ac:dyDescent="0.25">
      <c r="A12" s="2" t="s">
        <v>1</v>
      </c>
      <c r="B12" s="2">
        <v>12424000</v>
      </c>
      <c r="C12" s="3">
        <v>36079</v>
      </c>
      <c r="D12" s="2">
        <v>2</v>
      </c>
    </row>
    <row r="13" spans="1:4" x14ac:dyDescent="0.25">
      <c r="A13" s="2" t="s">
        <v>1</v>
      </c>
      <c r="B13" s="2">
        <v>12424000</v>
      </c>
      <c r="C13" s="3">
        <v>36080</v>
      </c>
      <c r="D13" s="2">
        <v>2</v>
      </c>
    </row>
    <row r="14" spans="1:4" x14ac:dyDescent="0.25">
      <c r="A14" s="2" t="s">
        <v>1</v>
      </c>
      <c r="B14" s="2">
        <v>12424000</v>
      </c>
      <c r="C14" s="3">
        <v>36081</v>
      </c>
      <c r="D14" s="2">
        <v>2</v>
      </c>
    </row>
    <row r="15" spans="1:4" x14ac:dyDescent="0.25">
      <c r="A15" s="2" t="s">
        <v>1</v>
      </c>
      <c r="B15" s="2">
        <v>12424000</v>
      </c>
      <c r="C15" s="3">
        <v>36082</v>
      </c>
      <c r="D15" s="2">
        <v>2</v>
      </c>
    </row>
    <row r="16" spans="1:4" x14ac:dyDescent="0.25">
      <c r="A16" s="2" t="s">
        <v>1</v>
      </c>
      <c r="B16" s="2">
        <v>12424000</v>
      </c>
      <c r="C16" s="3">
        <v>36083</v>
      </c>
      <c r="D16" s="2">
        <v>1</v>
      </c>
    </row>
    <row r="17" spans="1:4" x14ac:dyDescent="0.25">
      <c r="A17" s="2" t="s">
        <v>1</v>
      </c>
      <c r="B17" s="2">
        <v>12424000</v>
      </c>
      <c r="C17" s="3">
        <v>36084</v>
      </c>
      <c r="D17" s="2">
        <v>1</v>
      </c>
    </row>
    <row r="18" spans="1:4" x14ac:dyDescent="0.25">
      <c r="A18" s="2" t="s">
        <v>1</v>
      </c>
      <c r="B18" s="2">
        <v>12424000</v>
      </c>
      <c r="C18" s="3">
        <v>36085</v>
      </c>
      <c r="D18" s="2">
        <v>1</v>
      </c>
    </row>
    <row r="19" spans="1:4" x14ac:dyDescent="0.25">
      <c r="A19" s="2" t="s">
        <v>1</v>
      </c>
      <c r="B19" s="2">
        <v>12424000</v>
      </c>
      <c r="C19" s="3">
        <v>36086</v>
      </c>
      <c r="D19" s="2">
        <v>1</v>
      </c>
    </row>
    <row r="20" spans="1:4" x14ac:dyDescent="0.25">
      <c r="A20" s="2" t="s">
        <v>1</v>
      </c>
      <c r="B20" s="2">
        <v>12424000</v>
      </c>
      <c r="C20" s="3">
        <v>36087</v>
      </c>
      <c r="D20" s="2">
        <v>1</v>
      </c>
    </row>
    <row r="21" spans="1:4" x14ac:dyDescent="0.25">
      <c r="A21" s="2" t="s">
        <v>1</v>
      </c>
      <c r="B21" s="2">
        <v>12424000</v>
      </c>
      <c r="C21" s="3">
        <v>36088</v>
      </c>
      <c r="D21" s="2">
        <v>1</v>
      </c>
    </row>
    <row r="22" spans="1:4" x14ac:dyDescent="0.25">
      <c r="A22" s="2" t="s">
        <v>1</v>
      </c>
      <c r="B22" s="2">
        <v>12424000</v>
      </c>
      <c r="C22" s="3">
        <v>36089</v>
      </c>
      <c r="D22" s="2">
        <v>1</v>
      </c>
    </row>
    <row r="23" spans="1:4" x14ac:dyDescent="0.25">
      <c r="A23" s="2" t="s">
        <v>1</v>
      </c>
      <c r="B23" s="2">
        <v>12424000</v>
      </c>
      <c r="C23" s="3">
        <v>36090</v>
      </c>
      <c r="D23" s="2">
        <v>1</v>
      </c>
    </row>
    <row r="24" spans="1:4" x14ac:dyDescent="0.25">
      <c r="A24" s="2" t="s">
        <v>1</v>
      </c>
      <c r="B24" s="2">
        <v>12424000</v>
      </c>
      <c r="C24" s="3">
        <v>36091</v>
      </c>
      <c r="D24" s="2">
        <v>2</v>
      </c>
    </row>
    <row r="25" spans="1:4" x14ac:dyDescent="0.25">
      <c r="A25" s="2" t="s">
        <v>1</v>
      </c>
      <c r="B25" s="2">
        <v>12424000</v>
      </c>
      <c r="C25" s="3">
        <v>36092</v>
      </c>
      <c r="D25" s="2">
        <v>3</v>
      </c>
    </row>
    <row r="26" spans="1:4" x14ac:dyDescent="0.25">
      <c r="A26" s="2" t="s">
        <v>1</v>
      </c>
      <c r="B26" s="2">
        <v>12424000</v>
      </c>
      <c r="C26" s="3">
        <v>36093</v>
      </c>
      <c r="D26" s="2">
        <v>4</v>
      </c>
    </row>
    <row r="27" spans="1:4" x14ac:dyDescent="0.25">
      <c r="A27" s="2" t="s">
        <v>1</v>
      </c>
      <c r="B27" s="2">
        <v>12424000</v>
      </c>
      <c r="C27" s="3">
        <v>36094</v>
      </c>
      <c r="D27" s="2">
        <v>5</v>
      </c>
    </row>
    <row r="28" spans="1:4" x14ac:dyDescent="0.25">
      <c r="A28" s="2" t="s">
        <v>1</v>
      </c>
      <c r="B28" s="2">
        <v>12424000</v>
      </c>
      <c r="C28" s="3">
        <v>36095</v>
      </c>
      <c r="D28" s="2">
        <v>6</v>
      </c>
    </row>
    <row r="29" spans="1:4" x14ac:dyDescent="0.25">
      <c r="A29" s="2" t="s">
        <v>1</v>
      </c>
      <c r="B29" s="2">
        <v>12424000</v>
      </c>
      <c r="C29" s="3">
        <v>36096</v>
      </c>
      <c r="D29" s="2">
        <v>5</v>
      </c>
    </row>
    <row r="30" spans="1:4" x14ac:dyDescent="0.25">
      <c r="A30" s="2" t="s">
        <v>1</v>
      </c>
      <c r="B30" s="2">
        <v>12424000</v>
      </c>
      <c r="C30" s="3">
        <v>36097</v>
      </c>
      <c r="D30" s="2">
        <v>4</v>
      </c>
    </row>
    <row r="31" spans="1:4" x14ac:dyDescent="0.25">
      <c r="A31" s="2" t="s">
        <v>1</v>
      </c>
      <c r="B31" s="2">
        <v>12424000</v>
      </c>
      <c r="C31" s="3">
        <v>36098</v>
      </c>
      <c r="D31" s="2">
        <v>4</v>
      </c>
    </row>
    <row r="32" spans="1:4" x14ac:dyDescent="0.25">
      <c r="A32" s="2" t="s">
        <v>1</v>
      </c>
      <c r="B32" s="2">
        <v>12424000</v>
      </c>
      <c r="C32" s="3">
        <v>36099</v>
      </c>
      <c r="D32" s="2">
        <v>5</v>
      </c>
    </row>
    <row r="33" spans="1:4" x14ac:dyDescent="0.25">
      <c r="A33" s="2" t="s">
        <v>1</v>
      </c>
      <c r="B33" s="2">
        <v>12424000</v>
      </c>
      <c r="C33" s="3">
        <v>36100</v>
      </c>
      <c r="D33" s="2">
        <v>6</v>
      </c>
    </row>
    <row r="34" spans="1:4" x14ac:dyDescent="0.25">
      <c r="A34" s="2" t="s">
        <v>1</v>
      </c>
      <c r="B34" s="2">
        <v>12424000</v>
      </c>
      <c r="C34" s="3">
        <v>36101</v>
      </c>
      <c r="D34" s="2">
        <v>6</v>
      </c>
    </row>
    <row r="35" spans="1:4" x14ac:dyDescent="0.25">
      <c r="A35" s="2" t="s">
        <v>1</v>
      </c>
      <c r="B35" s="2">
        <v>12424000</v>
      </c>
      <c r="C35" s="3">
        <v>36102</v>
      </c>
      <c r="D35" s="2">
        <v>6</v>
      </c>
    </row>
    <row r="36" spans="1:4" x14ac:dyDescent="0.25">
      <c r="A36" s="2" t="s">
        <v>1</v>
      </c>
      <c r="B36" s="2">
        <v>12424000</v>
      </c>
      <c r="C36" s="3">
        <v>36103</v>
      </c>
      <c r="D36" s="2">
        <v>5</v>
      </c>
    </row>
    <row r="37" spans="1:4" x14ac:dyDescent="0.25">
      <c r="A37" s="2" t="s">
        <v>1</v>
      </c>
      <c r="B37" s="2">
        <v>12424000</v>
      </c>
      <c r="C37" s="3">
        <v>36104</v>
      </c>
      <c r="D37" s="2">
        <v>5</v>
      </c>
    </row>
    <row r="38" spans="1:4" x14ac:dyDescent="0.25">
      <c r="A38" s="2" t="s">
        <v>1</v>
      </c>
      <c r="B38" s="2">
        <v>12424000</v>
      </c>
      <c r="C38" s="3">
        <v>36105</v>
      </c>
      <c r="D38" s="2">
        <v>5</v>
      </c>
    </row>
    <row r="39" spans="1:4" x14ac:dyDescent="0.25">
      <c r="A39" s="2" t="s">
        <v>1</v>
      </c>
      <c r="B39" s="2">
        <v>12424000</v>
      </c>
      <c r="C39" s="3">
        <v>36106</v>
      </c>
      <c r="D39" s="2">
        <v>6</v>
      </c>
    </row>
    <row r="40" spans="1:4" x14ac:dyDescent="0.25">
      <c r="A40" s="2" t="s">
        <v>1</v>
      </c>
      <c r="B40" s="2">
        <v>12424000</v>
      </c>
      <c r="C40" s="3">
        <v>36107</v>
      </c>
      <c r="D40" s="2">
        <v>5</v>
      </c>
    </row>
    <row r="41" spans="1:4" x14ac:dyDescent="0.25">
      <c r="A41" s="2" t="s">
        <v>1</v>
      </c>
      <c r="B41" s="2">
        <v>12424000</v>
      </c>
      <c r="C41" s="3">
        <v>36108</v>
      </c>
      <c r="D41" s="2">
        <v>4</v>
      </c>
    </row>
    <row r="42" spans="1:4" x14ac:dyDescent="0.25">
      <c r="A42" s="2" t="s">
        <v>1</v>
      </c>
      <c r="B42" s="2">
        <v>12424000</v>
      </c>
      <c r="C42" s="3">
        <v>36109</v>
      </c>
      <c r="D42" s="2">
        <v>3</v>
      </c>
    </row>
    <row r="43" spans="1:4" x14ac:dyDescent="0.25">
      <c r="A43" s="2" t="s">
        <v>1</v>
      </c>
      <c r="B43" s="2">
        <v>12424000</v>
      </c>
      <c r="C43" s="3">
        <v>36110</v>
      </c>
      <c r="D43" s="2">
        <v>3</v>
      </c>
    </row>
    <row r="44" spans="1:4" x14ac:dyDescent="0.25">
      <c r="A44" s="2" t="s">
        <v>1</v>
      </c>
      <c r="B44" s="2">
        <v>12424000</v>
      </c>
      <c r="C44" s="3">
        <v>36111</v>
      </c>
      <c r="D44" s="2">
        <v>3</v>
      </c>
    </row>
    <row r="45" spans="1:4" x14ac:dyDescent="0.25">
      <c r="A45" s="2" t="s">
        <v>1</v>
      </c>
      <c r="B45" s="2">
        <v>12424000</v>
      </c>
      <c r="C45" s="3">
        <v>36112</v>
      </c>
      <c r="D45" s="2">
        <v>5</v>
      </c>
    </row>
    <row r="46" spans="1:4" x14ac:dyDescent="0.25">
      <c r="A46" s="2" t="s">
        <v>1</v>
      </c>
      <c r="B46" s="2">
        <v>12424000</v>
      </c>
      <c r="C46" s="3">
        <v>36113</v>
      </c>
      <c r="D46" s="2">
        <v>5</v>
      </c>
    </row>
    <row r="47" spans="1:4" x14ac:dyDescent="0.25">
      <c r="A47" s="2" t="s">
        <v>1</v>
      </c>
      <c r="B47" s="2">
        <v>12424000</v>
      </c>
      <c r="C47" s="3">
        <v>36114</v>
      </c>
      <c r="D47" s="2">
        <v>6</v>
      </c>
    </row>
    <row r="48" spans="1:4" x14ac:dyDescent="0.25">
      <c r="A48" s="2" t="s">
        <v>1</v>
      </c>
      <c r="B48" s="2">
        <v>12424000</v>
      </c>
      <c r="C48" s="3">
        <v>36115</v>
      </c>
      <c r="D48" s="2">
        <v>7</v>
      </c>
    </row>
    <row r="49" spans="1:4" x14ac:dyDescent="0.25">
      <c r="A49" s="2" t="s">
        <v>1</v>
      </c>
      <c r="B49" s="2">
        <v>12424000</v>
      </c>
      <c r="C49" s="3">
        <v>36116</v>
      </c>
      <c r="D49" s="2">
        <v>8</v>
      </c>
    </row>
    <row r="50" spans="1:4" x14ac:dyDescent="0.25">
      <c r="A50" s="2" t="s">
        <v>1</v>
      </c>
      <c r="B50" s="2">
        <v>12424000</v>
      </c>
      <c r="C50" s="3">
        <v>36117</v>
      </c>
      <c r="D50" s="2">
        <v>8</v>
      </c>
    </row>
    <row r="51" spans="1:4" x14ac:dyDescent="0.25">
      <c r="A51" s="2" t="s">
        <v>1</v>
      </c>
      <c r="B51" s="2">
        <v>12424000</v>
      </c>
      <c r="C51" s="3">
        <v>36118</v>
      </c>
      <c r="D51" s="2">
        <v>8</v>
      </c>
    </row>
    <row r="52" spans="1:4" x14ac:dyDescent="0.25">
      <c r="A52" s="2" t="s">
        <v>1</v>
      </c>
      <c r="B52" s="2">
        <v>12424000</v>
      </c>
      <c r="C52" s="3">
        <v>36119</v>
      </c>
      <c r="D52" s="2">
        <v>9</v>
      </c>
    </row>
    <row r="53" spans="1:4" x14ac:dyDescent="0.25">
      <c r="A53" s="2" t="s">
        <v>1</v>
      </c>
      <c r="B53" s="2">
        <v>12424000</v>
      </c>
      <c r="C53" s="3">
        <v>36120</v>
      </c>
      <c r="D53" s="2">
        <v>9</v>
      </c>
    </row>
    <row r="54" spans="1:4" x14ac:dyDescent="0.25">
      <c r="A54" s="2" t="s">
        <v>1</v>
      </c>
      <c r="B54" s="2">
        <v>12424000</v>
      </c>
      <c r="C54" s="3">
        <v>36121</v>
      </c>
      <c r="D54" s="2">
        <v>9</v>
      </c>
    </row>
    <row r="55" spans="1:4" x14ac:dyDescent="0.25">
      <c r="A55" s="2" t="s">
        <v>1</v>
      </c>
      <c r="B55" s="2">
        <v>12424000</v>
      </c>
      <c r="C55" s="3">
        <v>36122</v>
      </c>
      <c r="D55" s="2">
        <v>11</v>
      </c>
    </row>
    <row r="56" spans="1:4" x14ac:dyDescent="0.25">
      <c r="A56" s="2" t="s">
        <v>1</v>
      </c>
      <c r="B56" s="2">
        <v>12424000</v>
      </c>
      <c r="C56" s="3">
        <v>36123</v>
      </c>
      <c r="D56" s="2">
        <v>21</v>
      </c>
    </row>
    <row r="57" spans="1:4" x14ac:dyDescent="0.25">
      <c r="A57" s="2" t="s">
        <v>1</v>
      </c>
      <c r="B57" s="2">
        <v>12424000</v>
      </c>
      <c r="C57" s="3">
        <v>36124</v>
      </c>
      <c r="D57" s="2">
        <v>14</v>
      </c>
    </row>
    <row r="58" spans="1:4" x14ac:dyDescent="0.25">
      <c r="A58" s="2" t="s">
        <v>1</v>
      </c>
      <c r="B58" s="2">
        <v>12424000</v>
      </c>
      <c r="C58" s="3">
        <v>36125</v>
      </c>
      <c r="D58" s="2">
        <v>14</v>
      </c>
    </row>
    <row r="59" spans="1:4" x14ac:dyDescent="0.25">
      <c r="A59" s="2" t="s">
        <v>1</v>
      </c>
      <c r="B59" s="2">
        <v>12424000</v>
      </c>
      <c r="C59" s="3">
        <v>36126</v>
      </c>
      <c r="D59" s="2">
        <v>29</v>
      </c>
    </row>
    <row r="60" spans="1:4" x14ac:dyDescent="0.25">
      <c r="A60" s="2" t="s">
        <v>1</v>
      </c>
      <c r="B60" s="2">
        <v>12424000</v>
      </c>
      <c r="C60" s="3">
        <v>36127</v>
      </c>
      <c r="D60" s="2">
        <v>31</v>
      </c>
    </row>
    <row r="61" spans="1:4" x14ac:dyDescent="0.25">
      <c r="A61" s="2" t="s">
        <v>1</v>
      </c>
      <c r="B61" s="2">
        <v>12424000</v>
      </c>
      <c r="C61" s="3">
        <v>36128</v>
      </c>
      <c r="D61" s="2">
        <v>27</v>
      </c>
    </row>
    <row r="62" spans="1:4" x14ac:dyDescent="0.25">
      <c r="A62" s="2" t="s">
        <v>1</v>
      </c>
      <c r="B62" s="2">
        <v>12424000</v>
      </c>
      <c r="C62" s="3">
        <v>36129</v>
      </c>
      <c r="D62" s="2">
        <v>22</v>
      </c>
    </row>
    <row r="63" spans="1:4" x14ac:dyDescent="0.25">
      <c r="A63" s="2" t="s">
        <v>1</v>
      </c>
      <c r="B63" s="2">
        <v>12424000</v>
      </c>
      <c r="C63" s="3">
        <v>36130</v>
      </c>
      <c r="D63" s="2">
        <v>19</v>
      </c>
    </row>
    <row r="64" spans="1:4" x14ac:dyDescent="0.25">
      <c r="A64" s="2" t="s">
        <v>1</v>
      </c>
      <c r="B64" s="2">
        <v>12424000</v>
      </c>
      <c r="C64" s="3">
        <v>36131</v>
      </c>
      <c r="D64" s="2">
        <v>85</v>
      </c>
    </row>
    <row r="65" spans="1:4" x14ac:dyDescent="0.25">
      <c r="A65" s="2" t="s">
        <v>1</v>
      </c>
      <c r="B65" s="2">
        <v>12424000</v>
      </c>
      <c r="C65" s="3">
        <v>36132</v>
      </c>
      <c r="D65" s="2">
        <v>458</v>
      </c>
    </row>
    <row r="66" spans="1:4" x14ac:dyDescent="0.25">
      <c r="A66" s="2" t="s">
        <v>1</v>
      </c>
      <c r="B66" s="2">
        <v>12424000</v>
      </c>
      <c r="C66" s="3">
        <v>36133</v>
      </c>
      <c r="D66" s="2">
        <v>262</v>
      </c>
    </row>
    <row r="67" spans="1:4" x14ac:dyDescent="0.25">
      <c r="A67" s="2" t="s">
        <v>1</v>
      </c>
      <c r="B67" s="2">
        <v>12424000</v>
      </c>
      <c r="C67" s="3">
        <v>36134</v>
      </c>
      <c r="D67" s="2">
        <v>65</v>
      </c>
    </row>
    <row r="68" spans="1:4" x14ac:dyDescent="0.25">
      <c r="A68" s="2" t="s">
        <v>1</v>
      </c>
      <c r="B68" s="2">
        <v>12424000</v>
      </c>
      <c r="C68" s="3">
        <v>36135</v>
      </c>
      <c r="D68" s="2">
        <v>39</v>
      </c>
    </row>
    <row r="69" spans="1:4" x14ac:dyDescent="0.25">
      <c r="A69" s="2" t="s">
        <v>1</v>
      </c>
      <c r="B69" s="2">
        <v>12424000</v>
      </c>
      <c r="C69" s="3">
        <v>36136</v>
      </c>
      <c r="D69" s="2">
        <v>38</v>
      </c>
    </row>
    <row r="70" spans="1:4" x14ac:dyDescent="0.25">
      <c r="A70" s="2" t="s">
        <v>1</v>
      </c>
      <c r="B70" s="2">
        <v>12424000</v>
      </c>
      <c r="C70" s="3">
        <v>36137</v>
      </c>
      <c r="D70" s="2">
        <v>36</v>
      </c>
    </row>
    <row r="71" spans="1:4" x14ac:dyDescent="0.25">
      <c r="A71" s="2" t="s">
        <v>1</v>
      </c>
      <c r="B71" s="2">
        <v>12424000</v>
      </c>
      <c r="C71" s="3">
        <v>36138</v>
      </c>
      <c r="D71" s="2">
        <v>33</v>
      </c>
    </row>
    <row r="72" spans="1:4" x14ac:dyDescent="0.25">
      <c r="A72" s="2" t="s">
        <v>1</v>
      </c>
      <c r="B72" s="2">
        <v>12424000</v>
      </c>
      <c r="C72" s="3">
        <v>36139</v>
      </c>
      <c r="D72" s="2">
        <v>28</v>
      </c>
    </row>
    <row r="73" spans="1:4" x14ac:dyDescent="0.25">
      <c r="A73" s="2" t="s">
        <v>1</v>
      </c>
      <c r="B73" s="2">
        <v>12424000</v>
      </c>
      <c r="C73" s="3">
        <v>36140</v>
      </c>
      <c r="D73" s="2">
        <v>21</v>
      </c>
    </row>
    <row r="74" spans="1:4" x14ac:dyDescent="0.25">
      <c r="A74" s="2" t="s">
        <v>1</v>
      </c>
      <c r="B74" s="2">
        <v>12424000</v>
      </c>
      <c r="C74" s="3">
        <v>36141</v>
      </c>
      <c r="D74" s="2">
        <v>26</v>
      </c>
    </row>
    <row r="75" spans="1:4" x14ac:dyDescent="0.25">
      <c r="A75" s="2" t="s">
        <v>1</v>
      </c>
      <c r="B75" s="2">
        <v>12424000</v>
      </c>
      <c r="C75" s="3">
        <v>36142</v>
      </c>
      <c r="D75" s="2">
        <v>69</v>
      </c>
    </row>
    <row r="76" spans="1:4" x14ac:dyDescent="0.25">
      <c r="A76" s="2" t="s">
        <v>1</v>
      </c>
      <c r="B76" s="2">
        <v>12424000</v>
      </c>
      <c r="C76" s="3">
        <v>36143</v>
      </c>
      <c r="D76" s="2">
        <v>113</v>
      </c>
    </row>
    <row r="77" spans="1:4" x14ac:dyDescent="0.25">
      <c r="A77" s="2" t="s">
        <v>1</v>
      </c>
      <c r="B77" s="2">
        <v>12424000</v>
      </c>
      <c r="C77" s="3">
        <v>36144</v>
      </c>
      <c r="D77" s="2">
        <v>93</v>
      </c>
    </row>
    <row r="78" spans="1:4" x14ac:dyDescent="0.25">
      <c r="A78" s="2" t="s">
        <v>1</v>
      </c>
      <c r="B78" s="2">
        <v>12424000</v>
      </c>
      <c r="C78" s="3">
        <v>36145</v>
      </c>
      <c r="D78" s="2">
        <v>73</v>
      </c>
    </row>
    <row r="79" spans="1:4" x14ac:dyDescent="0.25">
      <c r="A79" s="2" t="s">
        <v>1</v>
      </c>
      <c r="B79" s="2">
        <v>12424000</v>
      </c>
      <c r="C79" s="3">
        <v>36146</v>
      </c>
      <c r="D79" s="2">
        <v>53</v>
      </c>
    </row>
    <row r="80" spans="1:4" x14ac:dyDescent="0.25">
      <c r="A80" s="2" t="s">
        <v>1</v>
      </c>
      <c r="B80" s="2">
        <v>12424000</v>
      </c>
      <c r="C80" s="3">
        <v>36147</v>
      </c>
      <c r="D80" s="2">
        <v>37</v>
      </c>
    </row>
    <row r="81" spans="1:4" x14ac:dyDescent="0.25">
      <c r="A81" s="2" t="s">
        <v>1</v>
      </c>
      <c r="B81" s="2">
        <v>12424000</v>
      </c>
      <c r="C81" s="3">
        <v>36148</v>
      </c>
    </row>
    <row r="82" spans="1:4" x14ac:dyDescent="0.25">
      <c r="A82" s="2" t="s">
        <v>1</v>
      </c>
      <c r="B82" s="2">
        <v>12424000</v>
      </c>
      <c r="C82" s="3">
        <v>36149</v>
      </c>
    </row>
    <row r="83" spans="1:4" x14ac:dyDescent="0.25">
      <c r="A83" s="2" t="s">
        <v>1</v>
      </c>
      <c r="B83" s="2">
        <v>12424000</v>
      </c>
      <c r="C83" s="3">
        <v>36150</v>
      </c>
    </row>
    <row r="84" spans="1:4" x14ac:dyDescent="0.25">
      <c r="A84" s="2" t="s">
        <v>1</v>
      </c>
      <c r="B84" s="2">
        <v>12424000</v>
      </c>
      <c r="C84" s="3">
        <v>36151</v>
      </c>
    </row>
    <row r="85" spans="1:4" x14ac:dyDescent="0.25">
      <c r="A85" s="2" t="s">
        <v>1</v>
      </c>
      <c r="B85" s="2">
        <v>12424000</v>
      </c>
      <c r="C85" s="3">
        <v>36152</v>
      </c>
    </row>
    <row r="86" spans="1:4" x14ac:dyDescent="0.25">
      <c r="A86" s="2" t="s">
        <v>1</v>
      </c>
      <c r="B86" s="2">
        <v>12424000</v>
      </c>
      <c r="C86" s="3">
        <v>36153</v>
      </c>
    </row>
    <row r="87" spans="1:4" x14ac:dyDescent="0.25">
      <c r="A87" s="2" t="s">
        <v>1</v>
      </c>
      <c r="B87" s="2">
        <v>12424000</v>
      </c>
      <c r="C87" s="3">
        <v>36154</v>
      </c>
    </row>
    <row r="88" spans="1:4" x14ac:dyDescent="0.25">
      <c r="A88" s="2" t="s">
        <v>1</v>
      </c>
      <c r="B88" s="2">
        <v>12424000</v>
      </c>
      <c r="C88" s="3">
        <v>36155</v>
      </c>
      <c r="D88" s="2">
        <v>15</v>
      </c>
    </row>
    <row r="89" spans="1:4" x14ac:dyDescent="0.25">
      <c r="A89" s="2" t="s">
        <v>1</v>
      </c>
      <c r="B89" s="2">
        <v>12424000</v>
      </c>
      <c r="C89" s="3">
        <v>36156</v>
      </c>
      <c r="D89" s="2">
        <v>20</v>
      </c>
    </row>
    <row r="90" spans="1:4" x14ac:dyDescent="0.25">
      <c r="A90" s="2" t="s">
        <v>1</v>
      </c>
      <c r="B90" s="2">
        <v>12424000</v>
      </c>
      <c r="C90" s="3">
        <v>36157</v>
      </c>
      <c r="D90" s="2">
        <v>1460</v>
      </c>
    </row>
    <row r="91" spans="1:4" x14ac:dyDescent="0.25">
      <c r="A91" s="2" t="s">
        <v>1</v>
      </c>
      <c r="B91" s="2">
        <v>12424000</v>
      </c>
      <c r="C91" s="3">
        <v>36158</v>
      </c>
      <c r="D91" s="2">
        <v>1430</v>
      </c>
    </row>
    <row r="92" spans="1:4" x14ac:dyDescent="0.25">
      <c r="A92" s="2" t="s">
        <v>1</v>
      </c>
      <c r="B92" s="2">
        <v>12424000</v>
      </c>
      <c r="C92" s="3">
        <v>36159</v>
      </c>
      <c r="D92" s="2">
        <v>836</v>
      </c>
    </row>
    <row r="93" spans="1:4" x14ac:dyDescent="0.25">
      <c r="A93" s="2" t="s">
        <v>1</v>
      </c>
      <c r="B93" s="2">
        <v>12424000</v>
      </c>
      <c r="C93" s="3">
        <v>36160</v>
      </c>
      <c r="D93" s="2">
        <v>456</v>
      </c>
    </row>
    <row r="94" spans="1:4" x14ac:dyDescent="0.25">
      <c r="A94" s="2" t="s">
        <v>1</v>
      </c>
      <c r="B94" s="2">
        <v>12424000</v>
      </c>
      <c r="C94" s="3">
        <v>36161</v>
      </c>
      <c r="D94" s="2">
        <v>196</v>
      </c>
    </row>
    <row r="95" spans="1:4" x14ac:dyDescent="0.25">
      <c r="A95" s="2" t="s">
        <v>1</v>
      </c>
      <c r="B95" s="2">
        <v>12424000</v>
      </c>
      <c r="C95" s="3">
        <v>36162</v>
      </c>
      <c r="D95" s="2">
        <v>94</v>
      </c>
    </row>
    <row r="96" spans="1:4" x14ac:dyDescent="0.25">
      <c r="A96" s="2" t="s">
        <v>1</v>
      </c>
      <c r="B96" s="2">
        <v>12424000</v>
      </c>
      <c r="C96" s="3">
        <v>36163</v>
      </c>
      <c r="D96" s="2">
        <v>69</v>
      </c>
    </row>
    <row r="97" spans="1:4" x14ac:dyDescent="0.25">
      <c r="A97" s="2" t="s">
        <v>1</v>
      </c>
      <c r="B97" s="2">
        <v>12424000</v>
      </c>
      <c r="C97" s="3">
        <v>36164</v>
      </c>
      <c r="D97" s="2">
        <v>50</v>
      </c>
    </row>
    <row r="98" spans="1:4" x14ac:dyDescent="0.25">
      <c r="A98" s="2" t="s">
        <v>1</v>
      </c>
      <c r="B98" s="2">
        <v>12424000</v>
      </c>
      <c r="C98" s="3">
        <v>36165</v>
      </c>
      <c r="D98" s="2">
        <v>32</v>
      </c>
    </row>
    <row r="99" spans="1:4" x14ac:dyDescent="0.25">
      <c r="A99" s="2" t="s">
        <v>1</v>
      </c>
      <c r="B99" s="2">
        <v>12424000</v>
      </c>
      <c r="C99" s="3">
        <v>36166</v>
      </c>
      <c r="D99" s="2">
        <v>19</v>
      </c>
    </row>
    <row r="100" spans="1:4" x14ac:dyDescent="0.25">
      <c r="A100" s="2" t="s">
        <v>1</v>
      </c>
      <c r="B100" s="2">
        <v>12424000</v>
      </c>
      <c r="C100" s="3">
        <v>36167</v>
      </c>
      <c r="D100" s="2">
        <v>15</v>
      </c>
    </row>
    <row r="101" spans="1:4" x14ac:dyDescent="0.25">
      <c r="A101" s="2" t="s">
        <v>1</v>
      </c>
      <c r="B101" s="2">
        <v>12424000</v>
      </c>
      <c r="C101" s="3">
        <v>36168</v>
      </c>
      <c r="D101" s="2">
        <v>15</v>
      </c>
    </row>
    <row r="102" spans="1:4" x14ac:dyDescent="0.25">
      <c r="A102" s="2" t="s">
        <v>1</v>
      </c>
      <c r="B102" s="2">
        <v>12424000</v>
      </c>
      <c r="C102" s="3">
        <v>36169</v>
      </c>
      <c r="D102" s="2">
        <v>20</v>
      </c>
    </row>
    <row r="103" spans="1:4" x14ac:dyDescent="0.25">
      <c r="A103" s="2" t="s">
        <v>1</v>
      </c>
      <c r="B103" s="2">
        <v>12424000</v>
      </c>
      <c r="C103" s="3">
        <v>36170</v>
      </c>
      <c r="D103" s="2">
        <v>76</v>
      </c>
    </row>
    <row r="104" spans="1:4" x14ac:dyDescent="0.25">
      <c r="A104" s="2" t="s">
        <v>1</v>
      </c>
      <c r="B104" s="2">
        <v>12424000</v>
      </c>
      <c r="C104" s="3">
        <v>36171</v>
      </c>
      <c r="D104" s="2">
        <v>1340</v>
      </c>
    </row>
    <row r="105" spans="1:4" x14ac:dyDescent="0.25">
      <c r="A105" s="2" t="s">
        <v>1</v>
      </c>
      <c r="B105" s="2">
        <v>12424000</v>
      </c>
      <c r="C105" s="3">
        <v>36172</v>
      </c>
      <c r="D105" s="2">
        <v>477</v>
      </c>
    </row>
    <row r="106" spans="1:4" x14ac:dyDescent="0.25">
      <c r="A106" s="2" t="s">
        <v>1</v>
      </c>
      <c r="B106" s="2">
        <v>12424000</v>
      </c>
      <c r="C106" s="3">
        <v>36173</v>
      </c>
      <c r="D106" s="2">
        <v>154</v>
      </c>
    </row>
    <row r="107" spans="1:4" x14ac:dyDescent="0.25">
      <c r="A107" s="2" t="s">
        <v>1</v>
      </c>
      <c r="B107" s="2">
        <v>12424000</v>
      </c>
      <c r="C107" s="3">
        <v>36174</v>
      </c>
      <c r="D107" s="2">
        <v>195</v>
      </c>
    </row>
    <row r="108" spans="1:4" x14ac:dyDescent="0.25">
      <c r="A108" s="2" t="s">
        <v>1</v>
      </c>
      <c r="B108" s="2">
        <v>12424000</v>
      </c>
      <c r="C108" s="3">
        <v>36175</v>
      </c>
      <c r="D108" s="2">
        <v>854</v>
      </c>
    </row>
    <row r="109" spans="1:4" x14ac:dyDescent="0.25">
      <c r="A109" s="2" t="s">
        <v>1</v>
      </c>
      <c r="B109" s="2">
        <v>12424000</v>
      </c>
      <c r="C109" s="3">
        <v>36176</v>
      </c>
      <c r="D109" s="2">
        <v>482</v>
      </c>
    </row>
    <row r="110" spans="1:4" x14ac:dyDescent="0.25">
      <c r="A110" s="2" t="s">
        <v>1</v>
      </c>
      <c r="B110" s="2">
        <v>12424000</v>
      </c>
      <c r="C110" s="3">
        <v>36177</v>
      </c>
      <c r="D110" s="2">
        <v>171</v>
      </c>
    </row>
    <row r="111" spans="1:4" x14ac:dyDescent="0.25">
      <c r="A111" s="2" t="s">
        <v>1</v>
      </c>
      <c r="B111" s="2">
        <v>12424000</v>
      </c>
      <c r="C111" s="3">
        <v>36178</v>
      </c>
      <c r="D111" s="2">
        <v>913</v>
      </c>
    </row>
    <row r="112" spans="1:4" x14ac:dyDescent="0.25">
      <c r="A112" s="2" t="s">
        <v>1</v>
      </c>
      <c r="B112" s="2">
        <v>12424000</v>
      </c>
      <c r="C112" s="3">
        <v>36179</v>
      </c>
      <c r="D112" s="2">
        <v>1010</v>
      </c>
    </row>
    <row r="113" spans="1:4" x14ac:dyDescent="0.25">
      <c r="A113" s="2" t="s">
        <v>1</v>
      </c>
      <c r="B113" s="2">
        <v>12424000</v>
      </c>
      <c r="C113" s="3">
        <v>36180</v>
      </c>
      <c r="D113" s="2">
        <v>161</v>
      </c>
    </row>
    <row r="114" spans="1:4" x14ac:dyDescent="0.25">
      <c r="A114" s="2" t="s">
        <v>1</v>
      </c>
      <c r="B114" s="2">
        <v>12424000</v>
      </c>
      <c r="C114" s="3">
        <v>36181</v>
      </c>
      <c r="D114" s="2">
        <v>111</v>
      </c>
    </row>
    <row r="115" spans="1:4" x14ac:dyDescent="0.25">
      <c r="A115" s="2" t="s">
        <v>1</v>
      </c>
      <c r="B115" s="2">
        <v>12424000</v>
      </c>
      <c r="C115" s="3">
        <v>36182</v>
      </c>
      <c r="D115" s="2">
        <v>179</v>
      </c>
    </row>
    <row r="116" spans="1:4" x14ac:dyDescent="0.25">
      <c r="A116" s="2" t="s">
        <v>1</v>
      </c>
      <c r="B116" s="2">
        <v>12424000</v>
      </c>
      <c r="C116" s="3">
        <v>36183</v>
      </c>
      <c r="D116" s="2">
        <v>128</v>
      </c>
    </row>
    <row r="117" spans="1:4" x14ac:dyDescent="0.25">
      <c r="A117" s="2" t="s">
        <v>1</v>
      </c>
      <c r="B117" s="2">
        <v>12424000</v>
      </c>
      <c r="C117" s="3">
        <v>36184</v>
      </c>
      <c r="D117" s="2">
        <v>67</v>
      </c>
    </row>
    <row r="118" spans="1:4" x14ac:dyDescent="0.25">
      <c r="A118" s="2" t="s">
        <v>1</v>
      </c>
      <c r="B118" s="2">
        <v>12424000</v>
      </c>
      <c r="C118" s="3">
        <v>36185</v>
      </c>
      <c r="D118" s="2">
        <v>41</v>
      </c>
    </row>
    <row r="119" spans="1:4" x14ac:dyDescent="0.25">
      <c r="A119" s="2" t="s">
        <v>1</v>
      </c>
      <c r="B119" s="2">
        <v>12424000</v>
      </c>
      <c r="C119" s="3">
        <v>36186</v>
      </c>
      <c r="D119" s="2">
        <v>29</v>
      </c>
    </row>
    <row r="120" spans="1:4" x14ac:dyDescent="0.25">
      <c r="A120" s="2" t="s">
        <v>1</v>
      </c>
      <c r="B120" s="2">
        <v>12424000</v>
      </c>
      <c r="C120" s="3">
        <v>36187</v>
      </c>
      <c r="D120" s="2">
        <v>23</v>
      </c>
    </row>
    <row r="121" spans="1:4" x14ac:dyDescent="0.25">
      <c r="A121" s="2" t="s">
        <v>1</v>
      </c>
      <c r="B121" s="2">
        <v>12424000</v>
      </c>
      <c r="C121" s="3">
        <v>36188</v>
      </c>
      <c r="D121" s="2">
        <v>18</v>
      </c>
    </row>
    <row r="122" spans="1:4" x14ac:dyDescent="0.25">
      <c r="A122" s="2" t="s">
        <v>1</v>
      </c>
      <c r="B122" s="2">
        <v>12424000</v>
      </c>
      <c r="C122" s="3">
        <v>36189</v>
      </c>
      <c r="D122" s="2">
        <v>9</v>
      </c>
    </row>
    <row r="123" spans="1:4" x14ac:dyDescent="0.25">
      <c r="A123" s="2" t="s">
        <v>1</v>
      </c>
      <c r="B123" s="2">
        <v>12424000</v>
      </c>
      <c r="C123" s="3">
        <v>36190</v>
      </c>
      <c r="D123" s="2">
        <v>24</v>
      </c>
    </row>
    <row r="124" spans="1:4" x14ac:dyDescent="0.25">
      <c r="A124" s="2" t="s">
        <v>1</v>
      </c>
      <c r="B124" s="2">
        <v>12424000</v>
      </c>
      <c r="C124" s="3">
        <v>36191</v>
      </c>
      <c r="D124" s="2">
        <v>27</v>
      </c>
    </row>
    <row r="125" spans="1:4" x14ac:dyDescent="0.25">
      <c r="A125" s="2" t="s">
        <v>1</v>
      </c>
      <c r="B125" s="2">
        <v>12424000</v>
      </c>
      <c r="C125" s="3">
        <v>36192</v>
      </c>
      <c r="D125" s="2">
        <v>24</v>
      </c>
    </row>
    <row r="126" spans="1:4" x14ac:dyDescent="0.25">
      <c r="A126" s="2" t="s">
        <v>1</v>
      </c>
      <c r="B126" s="2">
        <v>12424000</v>
      </c>
      <c r="C126" s="3">
        <v>36193</v>
      </c>
      <c r="D126" s="2">
        <v>17</v>
      </c>
    </row>
    <row r="127" spans="1:4" x14ac:dyDescent="0.25">
      <c r="A127" s="2" t="s">
        <v>1</v>
      </c>
      <c r="B127" s="2">
        <v>12424000</v>
      </c>
      <c r="C127" s="3">
        <v>36194</v>
      </c>
      <c r="D127" s="2">
        <v>27</v>
      </c>
    </row>
    <row r="128" spans="1:4" x14ac:dyDescent="0.25">
      <c r="A128" s="2" t="s">
        <v>1</v>
      </c>
      <c r="B128" s="2">
        <v>12424000</v>
      </c>
      <c r="C128" s="3">
        <v>36195</v>
      </c>
      <c r="D128" s="2">
        <v>38</v>
      </c>
    </row>
    <row r="129" spans="1:4" x14ac:dyDescent="0.25">
      <c r="A129" s="2" t="s">
        <v>1</v>
      </c>
      <c r="B129" s="2">
        <v>12424000</v>
      </c>
      <c r="C129" s="3">
        <v>36196</v>
      </c>
      <c r="D129" s="2">
        <v>63</v>
      </c>
    </row>
    <row r="130" spans="1:4" x14ac:dyDescent="0.25">
      <c r="A130" s="2" t="s">
        <v>1</v>
      </c>
      <c r="B130" s="2">
        <v>12424000</v>
      </c>
      <c r="C130" s="3">
        <v>36197</v>
      </c>
      <c r="D130" s="2">
        <v>257</v>
      </c>
    </row>
    <row r="131" spans="1:4" x14ac:dyDescent="0.25">
      <c r="A131" s="2" t="s">
        <v>1</v>
      </c>
      <c r="B131" s="2">
        <v>12424000</v>
      </c>
      <c r="C131" s="3">
        <v>36198</v>
      </c>
      <c r="D131" s="2">
        <v>3090</v>
      </c>
    </row>
    <row r="132" spans="1:4" x14ac:dyDescent="0.25">
      <c r="A132" s="2" t="s">
        <v>1</v>
      </c>
      <c r="B132" s="2">
        <v>12424000</v>
      </c>
      <c r="C132" s="3">
        <v>36199</v>
      </c>
      <c r="D132" s="2">
        <v>1950</v>
      </c>
    </row>
    <row r="133" spans="1:4" x14ac:dyDescent="0.25">
      <c r="A133" s="2" t="s">
        <v>1</v>
      </c>
      <c r="B133" s="2">
        <v>12424000</v>
      </c>
      <c r="C133" s="3">
        <v>36200</v>
      </c>
      <c r="D133" s="2">
        <v>286</v>
      </c>
    </row>
    <row r="134" spans="1:4" x14ac:dyDescent="0.25">
      <c r="A134" s="2" t="s">
        <v>1</v>
      </c>
      <c r="B134" s="2">
        <v>12424000</v>
      </c>
      <c r="C134" s="3">
        <v>36201</v>
      </c>
      <c r="D134" s="2">
        <v>93</v>
      </c>
    </row>
    <row r="135" spans="1:4" x14ac:dyDescent="0.25">
      <c r="A135" s="2" t="s">
        <v>1</v>
      </c>
      <c r="B135" s="2">
        <v>12424000</v>
      </c>
      <c r="C135" s="3">
        <v>36202</v>
      </c>
      <c r="D135" s="2">
        <v>46</v>
      </c>
    </row>
    <row r="136" spans="1:4" x14ac:dyDescent="0.25">
      <c r="A136" s="2" t="s">
        <v>1</v>
      </c>
      <c r="B136" s="2">
        <v>12424000</v>
      </c>
      <c r="C136" s="3">
        <v>36203</v>
      </c>
      <c r="D136" s="2">
        <v>39</v>
      </c>
    </row>
    <row r="137" spans="1:4" x14ac:dyDescent="0.25">
      <c r="A137" s="2" t="s">
        <v>1</v>
      </c>
      <c r="B137" s="2">
        <v>12424000</v>
      </c>
      <c r="C137" s="3">
        <v>36204</v>
      </c>
      <c r="D137" s="2">
        <v>30</v>
      </c>
    </row>
    <row r="138" spans="1:4" x14ac:dyDescent="0.25">
      <c r="A138" s="2" t="s">
        <v>1</v>
      </c>
      <c r="B138" s="2">
        <v>12424000</v>
      </c>
      <c r="C138" s="3">
        <v>36205</v>
      </c>
      <c r="D138" s="2">
        <v>22</v>
      </c>
    </row>
    <row r="139" spans="1:4" x14ac:dyDescent="0.25">
      <c r="A139" s="2" t="s">
        <v>1</v>
      </c>
      <c r="B139" s="2">
        <v>12424000</v>
      </c>
      <c r="C139" s="3">
        <v>36206</v>
      </c>
      <c r="D139" s="2">
        <v>42</v>
      </c>
    </row>
    <row r="140" spans="1:4" x14ac:dyDescent="0.25">
      <c r="A140" s="2" t="s">
        <v>1</v>
      </c>
      <c r="B140" s="2">
        <v>12424000</v>
      </c>
      <c r="C140" s="3">
        <v>36207</v>
      </c>
      <c r="D140" s="2">
        <v>61</v>
      </c>
    </row>
    <row r="141" spans="1:4" x14ac:dyDescent="0.25">
      <c r="A141" s="2" t="s">
        <v>1</v>
      </c>
      <c r="B141" s="2">
        <v>12424000</v>
      </c>
      <c r="C141" s="3">
        <v>36208</v>
      </c>
      <c r="D141" s="2">
        <v>134</v>
      </c>
    </row>
    <row r="142" spans="1:4" x14ac:dyDescent="0.25">
      <c r="A142" s="2" t="s">
        <v>1</v>
      </c>
      <c r="B142" s="2">
        <v>12424000</v>
      </c>
      <c r="C142" s="3">
        <v>36209</v>
      </c>
      <c r="D142" s="2">
        <v>165</v>
      </c>
    </row>
    <row r="143" spans="1:4" x14ac:dyDescent="0.25">
      <c r="A143" s="2" t="s">
        <v>1</v>
      </c>
      <c r="B143" s="2">
        <v>12424000</v>
      </c>
      <c r="C143" s="3">
        <v>36210</v>
      </c>
      <c r="D143" s="2">
        <v>237</v>
      </c>
    </row>
    <row r="144" spans="1:4" x14ac:dyDescent="0.25">
      <c r="A144" s="2" t="s">
        <v>1</v>
      </c>
      <c r="B144" s="2">
        <v>12424000</v>
      </c>
      <c r="C144" s="3">
        <v>36211</v>
      </c>
      <c r="D144" s="2">
        <v>486</v>
      </c>
    </row>
    <row r="145" spans="1:4" x14ac:dyDescent="0.25">
      <c r="A145" s="2" t="s">
        <v>1</v>
      </c>
      <c r="B145" s="2">
        <v>12424000</v>
      </c>
      <c r="C145" s="3">
        <v>36212</v>
      </c>
      <c r="D145" s="2">
        <v>123</v>
      </c>
    </row>
    <row r="146" spans="1:4" x14ac:dyDescent="0.25">
      <c r="A146" s="2" t="s">
        <v>1</v>
      </c>
      <c r="B146" s="2">
        <v>12424000</v>
      </c>
      <c r="C146" s="3">
        <v>36213</v>
      </c>
      <c r="D146" s="2">
        <v>64</v>
      </c>
    </row>
    <row r="147" spans="1:4" x14ac:dyDescent="0.25">
      <c r="A147" s="2" t="s">
        <v>1</v>
      </c>
      <c r="B147" s="2">
        <v>12424000</v>
      </c>
      <c r="C147" s="3">
        <v>36214</v>
      </c>
      <c r="D147" s="2">
        <v>122</v>
      </c>
    </row>
    <row r="148" spans="1:4" x14ac:dyDescent="0.25">
      <c r="A148" s="2" t="s">
        <v>1</v>
      </c>
      <c r="B148" s="2">
        <v>12424000</v>
      </c>
      <c r="C148" s="3">
        <v>36215</v>
      </c>
      <c r="D148" s="2">
        <v>1660</v>
      </c>
    </row>
    <row r="149" spans="1:4" x14ac:dyDescent="0.25">
      <c r="A149" s="2" t="s">
        <v>1</v>
      </c>
      <c r="B149" s="2">
        <v>12424000</v>
      </c>
      <c r="C149" s="3">
        <v>36216</v>
      </c>
      <c r="D149" s="2">
        <v>1190</v>
      </c>
    </row>
    <row r="150" spans="1:4" x14ac:dyDescent="0.25">
      <c r="A150" s="2" t="s">
        <v>1</v>
      </c>
      <c r="B150" s="2">
        <v>12424000</v>
      </c>
      <c r="C150" s="3">
        <v>36217</v>
      </c>
      <c r="D150" s="2">
        <v>271</v>
      </c>
    </row>
    <row r="151" spans="1:4" x14ac:dyDescent="0.25">
      <c r="A151" s="2" t="s">
        <v>1</v>
      </c>
      <c r="B151" s="2">
        <v>12424000</v>
      </c>
      <c r="C151" s="3">
        <v>36218</v>
      </c>
      <c r="D151" s="2">
        <v>93</v>
      </c>
    </row>
    <row r="152" spans="1:4" x14ac:dyDescent="0.25">
      <c r="A152" s="2" t="s">
        <v>1</v>
      </c>
      <c r="B152" s="2">
        <v>12424000</v>
      </c>
      <c r="C152" s="3">
        <v>36219</v>
      </c>
      <c r="D152" s="2">
        <v>1580</v>
      </c>
    </row>
    <row r="153" spans="1:4" x14ac:dyDescent="0.25">
      <c r="A153" s="2" t="s">
        <v>1</v>
      </c>
      <c r="B153" s="2">
        <v>12424000</v>
      </c>
      <c r="C153" s="3">
        <v>36220</v>
      </c>
      <c r="D153" s="2">
        <v>1040</v>
      </c>
    </row>
    <row r="154" spans="1:4" x14ac:dyDescent="0.25">
      <c r="A154" s="2" t="s">
        <v>1</v>
      </c>
      <c r="B154" s="2">
        <v>12424000</v>
      </c>
      <c r="C154" s="3">
        <v>36221</v>
      </c>
      <c r="D154" s="2">
        <v>423</v>
      </c>
    </row>
    <row r="155" spans="1:4" x14ac:dyDescent="0.25">
      <c r="A155" s="2" t="s">
        <v>1</v>
      </c>
      <c r="B155" s="2">
        <v>12424000</v>
      </c>
      <c r="C155" s="3">
        <v>36222</v>
      </c>
      <c r="D155" s="2">
        <v>204</v>
      </c>
    </row>
    <row r="156" spans="1:4" x14ac:dyDescent="0.25">
      <c r="A156" s="2" t="s">
        <v>1</v>
      </c>
      <c r="B156" s="2">
        <v>12424000</v>
      </c>
      <c r="C156" s="3">
        <v>36223</v>
      </c>
      <c r="D156" s="2">
        <v>117</v>
      </c>
    </row>
    <row r="157" spans="1:4" x14ac:dyDescent="0.25">
      <c r="A157" s="2" t="s">
        <v>1</v>
      </c>
      <c r="B157" s="2">
        <v>12424000</v>
      </c>
      <c r="C157" s="3">
        <v>36224</v>
      </c>
      <c r="D157" s="2">
        <v>75</v>
      </c>
    </row>
    <row r="158" spans="1:4" x14ac:dyDescent="0.25">
      <c r="A158" s="2" t="s">
        <v>1</v>
      </c>
      <c r="B158" s="2">
        <v>12424000</v>
      </c>
      <c r="C158" s="3">
        <v>36225</v>
      </c>
      <c r="D158" s="2">
        <v>68</v>
      </c>
    </row>
    <row r="159" spans="1:4" x14ac:dyDescent="0.25">
      <c r="A159" s="2" t="s">
        <v>1</v>
      </c>
      <c r="B159" s="2">
        <v>12424000</v>
      </c>
      <c r="C159" s="3">
        <v>36226</v>
      </c>
      <c r="D159" s="2">
        <v>57</v>
      </c>
    </row>
    <row r="160" spans="1:4" x14ac:dyDescent="0.25">
      <c r="A160" s="2" t="s">
        <v>1</v>
      </c>
      <c r="B160" s="2">
        <v>12424000</v>
      </c>
      <c r="C160" s="3">
        <v>36227</v>
      </c>
      <c r="D160" s="2">
        <v>52</v>
      </c>
    </row>
    <row r="161" spans="1:4" x14ac:dyDescent="0.25">
      <c r="A161" s="2" t="s">
        <v>1</v>
      </c>
      <c r="B161" s="2">
        <v>12424000</v>
      </c>
      <c r="C161" s="3">
        <v>36228</v>
      </c>
      <c r="D161" s="2">
        <v>47</v>
      </c>
    </row>
    <row r="162" spans="1:4" x14ac:dyDescent="0.25">
      <c r="A162" s="2" t="s">
        <v>1</v>
      </c>
      <c r="B162" s="2">
        <v>12424000</v>
      </c>
      <c r="C162" s="3">
        <v>36229</v>
      </c>
      <c r="D162" s="2">
        <v>40</v>
      </c>
    </row>
    <row r="163" spans="1:4" x14ac:dyDescent="0.25">
      <c r="A163" s="2" t="s">
        <v>1</v>
      </c>
      <c r="B163" s="2">
        <v>12424000</v>
      </c>
      <c r="C163" s="3">
        <v>36230</v>
      </c>
      <c r="D163" s="2">
        <v>41</v>
      </c>
    </row>
    <row r="164" spans="1:4" x14ac:dyDescent="0.25">
      <c r="A164" s="2" t="s">
        <v>1</v>
      </c>
      <c r="B164" s="2">
        <v>12424000</v>
      </c>
      <c r="C164" s="3">
        <v>36231</v>
      </c>
      <c r="D164" s="2">
        <v>33</v>
      </c>
    </row>
    <row r="165" spans="1:4" x14ac:dyDescent="0.25">
      <c r="A165" s="2" t="s">
        <v>1</v>
      </c>
      <c r="B165" s="2">
        <v>12424000</v>
      </c>
      <c r="C165" s="3">
        <v>36232</v>
      </c>
      <c r="D165" s="2">
        <v>29</v>
      </c>
    </row>
    <row r="166" spans="1:4" x14ac:dyDescent="0.25">
      <c r="A166" s="2" t="s">
        <v>1</v>
      </c>
      <c r="B166" s="2">
        <v>12424000</v>
      </c>
      <c r="C166" s="3">
        <v>36233</v>
      </c>
      <c r="D166" s="2">
        <v>29</v>
      </c>
    </row>
    <row r="167" spans="1:4" x14ac:dyDescent="0.25">
      <c r="A167" s="2" t="s">
        <v>1</v>
      </c>
      <c r="B167" s="2">
        <v>12424000</v>
      </c>
      <c r="C167" s="3">
        <v>36234</v>
      </c>
      <c r="D167" s="2">
        <v>36</v>
      </c>
    </row>
    <row r="168" spans="1:4" x14ac:dyDescent="0.25">
      <c r="A168" s="2" t="s">
        <v>1</v>
      </c>
      <c r="B168" s="2">
        <v>12424000</v>
      </c>
      <c r="C168" s="3">
        <v>36235</v>
      </c>
      <c r="D168" s="2">
        <v>51</v>
      </c>
    </row>
    <row r="169" spans="1:4" x14ac:dyDescent="0.25">
      <c r="A169" s="2" t="s">
        <v>1</v>
      </c>
      <c r="B169" s="2">
        <v>12424000</v>
      </c>
      <c r="C169" s="3">
        <v>36236</v>
      </c>
      <c r="D169" s="2">
        <v>67</v>
      </c>
    </row>
    <row r="170" spans="1:4" x14ac:dyDescent="0.25">
      <c r="A170" s="2" t="s">
        <v>1</v>
      </c>
      <c r="B170" s="2">
        <v>12424000</v>
      </c>
      <c r="C170" s="3">
        <v>36237</v>
      </c>
      <c r="D170" s="2">
        <v>38</v>
      </c>
    </row>
    <row r="171" spans="1:4" x14ac:dyDescent="0.25">
      <c r="A171" s="2" t="s">
        <v>1</v>
      </c>
      <c r="B171" s="2">
        <v>12424000</v>
      </c>
      <c r="C171" s="3">
        <v>36238</v>
      </c>
      <c r="D171" s="2">
        <v>27</v>
      </c>
    </row>
    <row r="172" spans="1:4" x14ac:dyDescent="0.25">
      <c r="A172" s="2" t="s">
        <v>1</v>
      </c>
      <c r="B172" s="2">
        <v>12424000</v>
      </c>
      <c r="C172" s="3">
        <v>36239</v>
      </c>
      <c r="D172" s="2">
        <v>26</v>
      </c>
    </row>
    <row r="173" spans="1:4" x14ac:dyDescent="0.25">
      <c r="A173" s="2" t="s">
        <v>1</v>
      </c>
      <c r="B173" s="2">
        <v>12424000</v>
      </c>
      <c r="C173" s="3">
        <v>36240</v>
      </c>
      <c r="D173" s="2">
        <v>37</v>
      </c>
    </row>
    <row r="174" spans="1:4" x14ac:dyDescent="0.25">
      <c r="A174" s="2" t="s">
        <v>1</v>
      </c>
      <c r="B174" s="2">
        <v>12424000</v>
      </c>
      <c r="C174" s="3">
        <v>36241</v>
      </c>
      <c r="D174" s="2">
        <v>45</v>
      </c>
    </row>
    <row r="175" spans="1:4" x14ac:dyDescent="0.25">
      <c r="A175" s="2" t="s">
        <v>1</v>
      </c>
      <c r="B175" s="2">
        <v>12424000</v>
      </c>
      <c r="C175" s="3">
        <v>36242</v>
      </c>
      <c r="D175" s="2">
        <v>39</v>
      </c>
    </row>
    <row r="176" spans="1:4" x14ac:dyDescent="0.25">
      <c r="A176" s="2" t="s">
        <v>1</v>
      </c>
      <c r="B176" s="2">
        <v>12424000</v>
      </c>
      <c r="C176" s="3">
        <v>36243</v>
      </c>
      <c r="D176" s="2">
        <v>32</v>
      </c>
    </row>
    <row r="177" spans="1:4" x14ac:dyDescent="0.25">
      <c r="A177" s="2" t="s">
        <v>1</v>
      </c>
      <c r="B177" s="2">
        <v>12424000</v>
      </c>
      <c r="C177" s="3">
        <v>36244</v>
      </c>
      <c r="D177" s="2">
        <v>28</v>
      </c>
    </row>
    <row r="178" spans="1:4" x14ac:dyDescent="0.25">
      <c r="A178" s="2" t="s">
        <v>1</v>
      </c>
      <c r="B178" s="2">
        <v>12424000</v>
      </c>
      <c r="C178" s="3">
        <v>36245</v>
      </c>
      <c r="D178" s="2">
        <v>37</v>
      </c>
    </row>
    <row r="179" spans="1:4" x14ac:dyDescent="0.25">
      <c r="A179" s="2" t="s">
        <v>1</v>
      </c>
      <c r="B179" s="2">
        <v>12424000</v>
      </c>
      <c r="C179" s="3">
        <v>36246</v>
      </c>
      <c r="D179" s="2">
        <v>39</v>
      </c>
    </row>
    <row r="180" spans="1:4" x14ac:dyDescent="0.25">
      <c r="A180" s="2" t="s">
        <v>1</v>
      </c>
      <c r="B180" s="2">
        <v>12424000</v>
      </c>
      <c r="C180" s="3">
        <v>36247</v>
      </c>
      <c r="D180" s="2">
        <v>28</v>
      </c>
    </row>
    <row r="181" spans="1:4" x14ac:dyDescent="0.25">
      <c r="A181" s="2" t="s">
        <v>1</v>
      </c>
      <c r="B181" s="2">
        <v>12424000</v>
      </c>
      <c r="C181" s="3">
        <v>36248</v>
      </c>
      <c r="D181" s="2">
        <v>22</v>
      </c>
    </row>
    <row r="182" spans="1:4" x14ac:dyDescent="0.25">
      <c r="A182" s="2" t="s">
        <v>1</v>
      </c>
      <c r="B182" s="2">
        <v>12424000</v>
      </c>
      <c r="C182" s="3">
        <v>36249</v>
      </c>
      <c r="D182" s="2">
        <v>21</v>
      </c>
    </row>
    <row r="183" spans="1:4" x14ac:dyDescent="0.25">
      <c r="A183" s="2" t="s">
        <v>1</v>
      </c>
      <c r="B183" s="2">
        <v>12424000</v>
      </c>
      <c r="C183" s="3">
        <v>36250</v>
      </c>
      <c r="D183" s="2">
        <v>22</v>
      </c>
    </row>
    <row r="184" spans="1:4" x14ac:dyDescent="0.25">
      <c r="A184" s="2" t="s">
        <v>1</v>
      </c>
      <c r="B184" s="2">
        <v>12424000</v>
      </c>
      <c r="C184" s="3">
        <v>36251</v>
      </c>
      <c r="D184" s="2">
        <v>21</v>
      </c>
    </row>
    <row r="185" spans="1:4" x14ac:dyDescent="0.25">
      <c r="A185" s="2" t="s">
        <v>1</v>
      </c>
      <c r="B185" s="2">
        <v>12424000</v>
      </c>
      <c r="C185" s="3">
        <v>36252</v>
      </c>
      <c r="D185" s="2">
        <v>21</v>
      </c>
    </row>
    <row r="186" spans="1:4" x14ac:dyDescent="0.25">
      <c r="A186" s="2" t="s">
        <v>1</v>
      </c>
      <c r="B186" s="2">
        <v>12424000</v>
      </c>
      <c r="C186" s="3">
        <v>36253</v>
      </c>
      <c r="D186" s="2">
        <v>19</v>
      </c>
    </row>
    <row r="187" spans="1:4" x14ac:dyDescent="0.25">
      <c r="A187" s="2" t="s">
        <v>1</v>
      </c>
      <c r="B187" s="2">
        <v>12424000</v>
      </c>
      <c r="C187" s="3">
        <v>36254</v>
      </c>
      <c r="D187" s="2">
        <v>22</v>
      </c>
    </row>
    <row r="188" spans="1:4" x14ac:dyDescent="0.25">
      <c r="A188" s="2" t="s">
        <v>1</v>
      </c>
      <c r="B188" s="2">
        <v>12424000</v>
      </c>
      <c r="C188" s="3">
        <v>36255</v>
      </c>
      <c r="D188" s="2">
        <v>22</v>
      </c>
    </row>
    <row r="189" spans="1:4" x14ac:dyDescent="0.25">
      <c r="A189" s="2" t="s">
        <v>1</v>
      </c>
      <c r="B189" s="2">
        <v>12424000</v>
      </c>
      <c r="C189" s="3">
        <v>36256</v>
      </c>
      <c r="D189" s="2">
        <v>17</v>
      </c>
    </row>
    <row r="190" spans="1:4" x14ac:dyDescent="0.25">
      <c r="A190" s="2" t="s">
        <v>1</v>
      </c>
      <c r="B190" s="2">
        <v>12424000</v>
      </c>
      <c r="C190" s="3">
        <v>36257</v>
      </c>
      <c r="D190" s="2">
        <v>17</v>
      </c>
    </row>
    <row r="191" spans="1:4" x14ac:dyDescent="0.25">
      <c r="A191" s="2" t="s">
        <v>1</v>
      </c>
      <c r="B191" s="2">
        <v>12424000</v>
      </c>
      <c r="C191" s="3">
        <v>36258</v>
      </c>
      <c r="D191" s="2">
        <v>16</v>
      </c>
    </row>
    <row r="192" spans="1:4" x14ac:dyDescent="0.25">
      <c r="A192" s="2" t="s">
        <v>1</v>
      </c>
      <c r="B192" s="2">
        <v>12424000</v>
      </c>
      <c r="C192" s="3">
        <v>36259</v>
      </c>
      <c r="D192" s="2">
        <v>22</v>
      </c>
    </row>
    <row r="193" spans="1:4" x14ac:dyDescent="0.25">
      <c r="A193" s="2" t="s">
        <v>1</v>
      </c>
      <c r="B193" s="2">
        <v>12424000</v>
      </c>
      <c r="C193" s="3">
        <v>36260</v>
      </c>
      <c r="D193" s="2">
        <v>29</v>
      </c>
    </row>
    <row r="194" spans="1:4" x14ac:dyDescent="0.25">
      <c r="A194" s="2" t="s">
        <v>1</v>
      </c>
      <c r="B194" s="2">
        <v>12424000</v>
      </c>
      <c r="C194" s="3">
        <v>36261</v>
      </c>
      <c r="D194" s="2">
        <v>26</v>
      </c>
    </row>
    <row r="195" spans="1:4" x14ac:dyDescent="0.25">
      <c r="A195" s="2" t="s">
        <v>1</v>
      </c>
      <c r="B195" s="2">
        <v>12424000</v>
      </c>
      <c r="C195" s="3">
        <v>36262</v>
      </c>
      <c r="D195" s="2">
        <v>18</v>
      </c>
    </row>
    <row r="196" spans="1:4" x14ac:dyDescent="0.25">
      <c r="A196" s="2" t="s">
        <v>1</v>
      </c>
      <c r="B196" s="2">
        <v>12424000</v>
      </c>
      <c r="C196" s="3">
        <v>36263</v>
      </c>
      <c r="D196" s="2">
        <v>18</v>
      </c>
    </row>
    <row r="197" spans="1:4" x14ac:dyDescent="0.25">
      <c r="A197" s="2" t="s">
        <v>1</v>
      </c>
      <c r="B197" s="2">
        <v>12424000</v>
      </c>
      <c r="C197" s="3">
        <v>36264</v>
      </c>
      <c r="D197" s="2">
        <v>22</v>
      </c>
    </row>
    <row r="198" spans="1:4" x14ac:dyDescent="0.25">
      <c r="A198" s="2" t="s">
        <v>1</v>
      </c>
      <c r="B198" s="2">
        <v>12424000</v>
      </c>
      <c r="C198" s="3">
        <v>36265</v>
      </c>
      <c r="D198" s="2">
        <v>23</v>
      </c>
    </row>
    <row r="199" spans="1:4" x14ac:dyDescent="0.25">
      <c r="A199" s="2" t="s">
        <v>1</v>
      </c>
      <c r="B199" s="2">
        <v>12424000</v>
      </c>
      <c r="C199" s="3">
        <v>36266</v>
      </c>
      <c r="D199" s="2">
        <v>24</v>
      </c>
    </row>
    <row r="200" spans="1:4" x14ac:dyDescent="0.25">
      <c r="A200" s="2" t="s">
        <v>1</v>
      </c>
      <c r="B200" s="2">
        <v>12424000</v>
      </c>
      <c r="C200" s="3">
        <v>36267</v>
      </c>
      <c r="D200" s="2">
        <v>23</v>
      </c>
    </row>
    <row r="201" spans="1:4" x14ac:dyDescent="0.25">
      <c r="A201" s="2" t="s">
        <v>1</v>
      </c>
      <c r="B201" s="2">
        <v>12424000</v>
      </c>
      <c r="C201" s="3">
        <v>36268</v>
      </c>
      <c r="D201" s="2">
        <v>22</v>
      </c>
    </row>
    <row r="202" spans="1:4" x14ac:dyDescent="0.25">
      <c r="A202" s="2" t="s">
        <v>1</v>
      </c>
      <c r="B202" s="2">
        <v>12424000</v>
      </c>
      <c r="C202" s="3">
        <v>36269</v>
      </c>
      <c r="D202" s="2">
        <v>21</v>
      </c>
    </row>
    <row r="203" spans="1:4" x14ac:dyDescent="0.25">
      <c r="A203" s="2" t="s">
        <v>1</v>
      </c>
      <c r="B203" s="2">
        <v>12424000</v>
      </c>
      <c r="C203" s="3">
        <v>36270</v>
      </c>
      <c r="D203" s="2">
        <v>24</v>
      </c>
    </row>
    <row r="204" spans="1:4" x14ac:dyDescent="0.25">
      <c r="A204" s="2" t="s">
        <v>1</v>
      </c>
      <c r="B204" s="2">
        <v>12424000</v>
      </c>
      <c r="C204" s="3">
        <v>36271</v>
      </c>
      <c r="D204" s="2">
        <v>27</v>
      </c>
    </row>
    <row r="205" spans="1:4" x14ac:dyDescent="0.25">
      <c r="A205" s="2" t="s">
        <v>1</v>
      </c>
      <c r="B205" s="2">
        <v>12424000</v>
      </c>
      <c r="C205" s="3">
        <v>36272</v>
      </c>
      <c r="D205" s="2">
        <v>25</v>
      </c>
    </row>
    <row r="206" spans="1:4" x14ac:dyDescent="0.25">
      <c r="A206" s="2" t="s">
        <v>1</v>
      </c>
      <c r="B206" s="2">
        <v>12424000</v>
      </c>
      <c r="C206" s="3">
        <v>36273</v>
      </c>
      <c r="D206" s="2">
        <v>24</v>
      </c>
    </row>
    <row r="207" spans="1:4" x14ac:dyDescent="0.25">
      <c r="A207" s="2" t="s">
        <v>1</v>
      </c>
      <c r="B207" s="2">
        <v>12424000</v>
      </c>
      <c r="C207" s="3">
        <v>36274</v>
      </c>
      <c r="D207" s="2">
        <v>26</v>
      </c>
    </row>
    <row r="208" spans="1:4" x14ac:dyDescent="0.25">
      <c r="A208" s="2" t="s">
        <v>1</v>
      </c>
      <c r="B208" s="2">
        <v>12424000</v>
      </c>
      <c r="C208" s="3">
        <v>36275</v>
      </c>
      <c r="D208" s="2">
        <v>23</v>
      </c>
    </row>
    <row r="209" spans="1:4" x14ac:dyDescent="0.25">
      <c r="A209" s="2" t="s">
        <v>1</v>
      </c>
      <c r="B209" s="2">
        <v>12424000</v>
      </c>
      <c r="C209" s="3">
        <v>36276</v>
      </c>
      <c r="D209" s="2">
        <v>19</v>
      </c>
    </row>
    <row r="210" spans="1:4" x14ac:dyDescent="0.25">
      <c r="A210" s="2" t="s">
        <v>1</v>
      </c>
      <c r="B210" s="2">
        <v>12424000</v>
      </c>
      <c r="C210" s="3">
        <v>36277</v>
      </c>
      <c r="D210" s="2">
        <v>16</v>
      </c>
    </row>
    <row r="211" spans="1:4" x14ac:dyDescent="0.25">
      <c r="A211" s="2" t="s">
        <v>1</v>
      </c>
      <c r="B211" s="2">
        <v>12424000</v>
      </c>
      <c r="C211" s="3">
        <v>36278</v>
      </c>
      <c r="D211" s="2">
        <v>14</v>
      </c>
    </row>
    <row r="212" spans="1:4" x14ac:dyDescent="0.25">
      <c r="A212" s="2" t="s">
        <v>1</v>
      </c>
      <c r="B212" s="2">
        <v>12424000</v>
      </c>
      <c r="C212" s="3">
        <v>36279</v>
      </c>
      <c r="D212" s="2">
        <v>15</v>
      </c>
    </row>
    <row r="213" spans="1:4" x14ac:dyDescent="0.25">
      <c r="A213" s="2" t="s">
        <v>1</v>
      </c>
      <c r="B213" s="2">
        <v>12424000</v>
      </c>
      <c r="C213" s="3">
        <v>36280</v>
      </c>
      <c r="D213" s="2">
        <v>14</v>
      </c>
    </row>
    <row r="214" spans="1:4" x14ac:dyDescent="0.25">
      <c r="A214" s="2" t="s">
        <v>1</v>
      </c>
      <c r="B214" s="2">
        <v>12424000</v>
      </c>
      <c r="C214" s="3">
        <v>36281</v>
      </c>
      <c r="D214" s="2">
        <v>11</v>
      </c>
    </row>
    <row r="215" spans="1:4" x14ac:dyDescent="0.25">
      <c r="A215" s="2" t="s">
        <v>1</v>
      </c>
      <c r="B215" s="2">
        <v>12424000</v>
      </c>
      <c r="C215" s="3">
        <v>36282</v>
      </c>
      <c r="D215" s="2">
        <v>10</v>
      </c>
    </row>
    <row r="216" spans="1:4" x14ac:dyDescent="0.25">
      <c r="A216" s="2" t="s">
        <v>1</v>
      </c>
      <c r="B216" s="2">
        <v>12424000</v>
      </c>
      <c r="C216" s="3">
        <v>36283</v>
      </c>
      <c r="D216" s="2">
        <v>10</v>
      </c>
    </row>
    <row r="217" spans="1:4" x14ac:dyDescent="0.25">
      <c r="A217" s="2" t="s">
        <v>1</v>
      </c>
      <c r="B217" s="2">
        <v>12424000</v>
      </c>
      <c r="C217" s="3">
        <v>36284</v>
      </c>
      <c r="D217" s="2">
        <v>10</v>
      </c>
    </row>
    <row r="218" spans="1:4" x14ac:dyDescent="0.25">
      <c r="A218" s="2" t="s">
        <v>1</v>
      </c>
      <c r="B218" s="2">
        <v>12424000</v>
      </c>
      <c r="C218" s="3">
        <v>36285</v>
      </c>
      <c r="D218" s="2">
        <v>15</v>
      </c>
    </row>
    <row r="219" spans="1:4" x14ac:dyDescent="0.25">
      <c r="A219" s="2" t="s">
        <v>1</v>
      </c>
      <c r="B219" s="2">
        <v>12424000</v>
      </c>
      <c r="C219" s="3">
        <v>36286</v>
      </c>
      <c r="D219" s="2">
        <v>13</v>
      </c>
    </row>
    <row r="220" spans="1:4" x14ac:dyDescent="0.25">
      <c r="A220" s="2" t="s">
        <v>1</v>
      </c>
      <c r="B220" s="2">
        <v>12424000</v>
      </c>
      <c r="C220" s="3">
        <v>36287</v>
      </c>
      <c r="D220" s="2">
        <v>12</v>
      </c>
    </row>
    <row r="221" spans="1:4" x14ac:dyDescent="0.25">
      <c r="A221" s="2" t="s">
        <v>1</v>
      </c>
      <c r="B221" s="2">
        <v>12424000</v>
      </c>
      <c r="C221" s="3">
        <v>36288</v>
      </c>
      <c r="D221" s="2">
        <v>11</v>
      </c>
    </row>
    <row r="222" spans="1:4" x14ac:dyDescent="0.25">
      <c r="A222" s="2" t="s">
        <v>1</v>
      </c>
      <c r="B222" s="2">
        <v>12424000</v>
      </c>
      <c r="C222" s="3">
        <v>36289</v>
      </c>
      <c r="D222" s="2">
        <v>10</v>
      </c>
    </row>
    <row r="223" spans="1:4" x14ac:dyDescent="0.25">
      <c r="A223" s="2" t="s">
        <v>1</v>
      </c>
      <c r="B223" s="2">
        <v>12424000</v>
      </c>
      <c r="C223" s="3">
        <v>36290</v>
      </c>
      <c r="D223" s="2">
        <v>9</v>
      </c>
    </row>
    <row r="224" spans="1:4" x14ac:dyDescent="0.25">
      <c r="A224" s="2" t="s">
        <v>1</v>
      </c>
      <c r="B224" s="2">
        <v>12424000</v>
      </c>
      <c r="C224" s="3">
        <v>36291</v>
      </c>
      <c r="D224" s="2">
        <v>8</v>
      </c>
    </row>
    <row r="225" spans="1:4" x14ac:dyDescent="0.25">
      <c r="A225" s="2" t="s">
        <v>1</v>
      </c>
      <c r="B225" s="2">
        <v>12424000</v>
      </c>
      <c r="C225" s="3">
        <v>36292</v>
      </c>
      <c r="D225" s="2">
        <v>7</v>
      </c>
    </row>
    <row r="226" spans="1:4" x14ac:dyDescent="0.25">
      <c r="A226" s="2" t="s">
        <v>1</v>
      </c>
      <c r="B226" s="2">
        <v>12424000</v>
      </c>
      <c r="C226" s="3">
        <v>36293</v>
      </c>
      <c r="D226" s="2">
        <v>8</v>
      </c>
    </row>
    <row r="227" spans="1:4" x14ac:dyDescent="0.25">
      <c r="A227" s="2" t="s">
        <v>1</v>
      </c>
      <c r="B227" s="2">
        <v>12424000</v>
      </c>
      <c r="C227" s="3">
        <v>36294</v>
      </c>
      <c r="D227" s="2">
        <v>8</v>
      </c>
    </row>
    <row r="228" spans="1:4" x14ac:dyDescent="0.25">
      <c r="A228" s="2" t="s">
        <v>1</v>
      </c>
      <c r="B228" s="2">
        <v>12424000</v>
      </c>
      <c r="C228" s="3">
        <v>36295</v>
      </c>
      <c r="D228" s="2">
        <v>7</v>
      </c>
    </row>
    <row r="229" spans="1:4" x14ac:dyDescent="0.25">
      <c r="A229" s="2" t="s">
        <v>1</v>
      </c>
      <c r="B229" s="2">
        <v>12424000</v>
      </c>
      <c r="C229" s="3">
        <v>36296</v>
      </c>
      <c r="D229" s="2">
        <v>7</v>
      </c>
    </row>
    <row r="230" spans="1:4" x14ac:dyDescent="0.25">
      <c r="A230" s="2" t="s">
        <v>1</v>
      </c>
      <c r="B230" s="2">
        <v>12424000</v>
      </c>
      <c r="C230" s="3">
        <v>36297</v>
      </c>
      <c r="D230" s="2">
        <v>7</v>
      </c>
    </row>
    <row r="231" spans="1:4" x14ac:dyDescent="0.25">
      <c r="A231" s="2" t="s">
        <v>1</v>
      </c>
      <c r="B231" s="2">
        <v>12424000</v>
      </c>
      <c r="C231" s="3">
        <v>36298</v>
      </c>
      <c r="D231" s="2">
        <v>7</v>
      </c>
    </row>
    <row r="232" spans="1:4" x14ac:dyDescent="0.25">
      <c r="A232" s="2" t="s">
        <v>1</v>
      </c>
      <c r="B232" s="2">
        <v>12424000</v>
      </c>
      <c r="C232" s="3">
        <v>36299</v>
      </c>
      <c r="D232" s="2">
        <v>6</v>
      </c>
    </row>
    <row r="233" spans="1:4" x14ac:dyDescent="0.25">
      <c r="A233" s="2" t="s">
        <v>1</v>
      </c>
      <c r="B233" s="2">
        <v>12424000</v>
      </c>
      <c r="C233" s="3">
        <v>36300</v>
      </c>
      <c r="D233" s="2">
        <v>5</v>
      </c>
    </row>
    <row r="234" spans="1:4" x14ac:dyDescent="0.25">
      <c r="A234" s="2" t="s">
        <v>1</v>
      </c>
      <c r="B234" s="2">
        <v>12424000</v>
      </c>
      <c r="C234" s="3">
        <v>36301</v>
      </c>
      <c r="D234" s="2">
        <v>6</v>
      </c>
    </row>
    <row r="235" spans="1:4" x14ac:dyDescent="0.25">
      <c r="A235" s="2" t="s">
        <v>1</v>
      </c>
      <c r="B235" s="2">
        <v>12424000</v>
      </c>
      <c r="C235" s="3">
        <v>36302</v>
      </c>
      <c r="D235" s="2">
        <v>7</v>
      </c>
    </row>
    <row r="236" spans="1:4" x14ac:dyDescent="0.25">
      <c r="A236" s="2" t="s">
        <v>1</v>
      </c>
      <c r="B236" s="2">
        <v>12424000</v>
      </c>
      <c r="C236" s="3">
        <v>36303</v>
      </c>
      <c r="D236" s="2">
        <v>6</v>
      </c>
    </row>
    <row r="237" spans="1:4" x14ac:dyDescent="0.25">
      <c r="A237" s="2" t="s">
        <v>1</v>
      </c>
      <c r="B237" s="2">
        <v>12424000</v>
      </c>
      <c r="C237" s="3">
        <v>36304</v>
      </c>
      <c r="D237" s="2">
        <v>6</v>
      </c>
    </row>
    <row r="238" spans="1:4" x14ac:dyDescent="0.25">
      <c r="A238" s="2" t="s">
        <v>1</v>
      </c>
      <c r="B238" s="2">
        <v>12424000</v>
      </c>
      <c r="C238" s="3">
        <v>36305</v>
      </c>
      <c r="D238" s="2">
        <v>7</v>
      </c>
    </row>
    <row r="239" spans="1:4" x14ac:dyDescent="0.25">
      <c r="A239" s="2" t="s">
        <v>1</v>
      </c>
      <c r="B239" s="2">
        <v>12424000</v>
      </c>
      <c r="C239" s="3">
        <v>36306</v>
      </c>
      <c r="D239" s="2">
        <v>7</v>
      </c>
    </row>
    <row r="240" spans="1:4" x14ac:dyDescent="0.25">
      <c r="A240" s="2" t="s">
        <v>1</v>
      </c>
      <c r="B240" s="2">
        <v>12424000</v>
      </c>
      <c r="C240" s="3">
        <v>36307</v>
      </c>
      <c r="D240" s="2">
        <v>7</v>
      </c>
    </row>
    <row r="241" spans="1:4" x14ac:dyDescent="0.25">
      <c r="A241" s="2" t="s">
        <v>1</v>
      </c>
      <c r="B241" s="2">
        <v>12424000</v>
      </c>
      <c r="C241" s="3">
        <v>36308</v>
      </c>
      <c r="D241" s="2">
        <v>7</v>
      </c>
    </row>
    <row r="242" spans="1:4" x14ac:dyDescent="0.25">
      <c r="A242" s="2" t="s">
        <v>1</v>
      </c>
      <c r="B242" s="2">
        <v>12424000</v>
      </c>
      <c r="C242" s="3">
        <v>36309</v>
      </c>
      <c r="D242" s="2">
        <v>7</v>
      </c>
    </row>
    <row r="243" spans="1:4" x14ac:dyDescent="0.25">
      <c r="A243" s="2" t="s">
        <v>1</v>
      </c>
      <c r="B243" s="2">
        <v>12424000</v>
      </c>
      <c r="C243" s="3">
        <v>36310</v>
      </c>
      <c r="D243" s="2">
        <v>7</v>
      </c>
    </row>
    <row r="244" spans="1:4" x14ac:dyDescent="0.25">
      <c r="A244" s="2" t="s">
        <v>1</v>
      </c>
      <c r="B244" s="2">
        <v>12424000</v>
      </c>
      <c r="C244" s="3">
        <v>36311</v>
      </c>
      <c r="D244" s="2">
        <v>7</v>
      </c>
    </row>
    <row r="245" spans="1:4" x14ac:dyDescent="0.25">
      <c r="A245" s="2" t="s">
        <v>1</v>
      </c>
      <c r="B245" s="2">
        <v>12424000</v>
      </c>
      <c r="C245" s="3">
        <v>36312</v>
      </c>
      <c r="D245" s="2">
        <v>7</v>
      </c>
    </row>
    <row r="246" spans="1:4" x14ac:dyDescent="0.25">
      <c r="A246" s="2" t="s">
        <v>1</v>
      </c>
      <c r="B246" s="2">
        <v>12424000</v>
      </c>
      <c r="C246" s="3">
        <v>36313</v>
      </c>
      <c r="D246" s="2">
        <v>7</v>
      </c>
    </row>
    <row r="247" spans="1:4" x14ac:dyDescent="0.25">
      <c r="A247" s="2" t="s">
        <v>1</v>
      </c>
      <c r="B247" s="2">
        <v>12424000</v>
      </c>
      <c r="C247" s="3">
        <v>36314</v>
      </c>
      <c r="D247" s="2">
        <v>7</v>
      </c>
    </row>
    <row r="248" spans="1:4" x14ac:dyDescent="0.25">
      <c r="A248" s="2" t="s">
        <v>1</v>
      </c>
      <c r="B248" s="2">
        <v>12424000</v>
      </c>
      <c r="C248" s="3">
        <v>36315</v>
      </c>
      <c r="D248" s="2">
        <v>7</v>
      </c>
    </row>
    <row r="249" spans="1:4" x14ac:dyDescent="0.25">
      <c r="A249" s="2" t="s">
        <v>1</v>
      </c>
      <c r="B249" s="2">
        <v>12424000</v>
      </c>
      <c r="C249" s="3">
        <v>36316</v>
      </c>
      <c r="D249" s="2">
        <v>8</v>
      </c>
    </row>
    <row r="250" spans="1:4" x14ac:dyDescent="0.25">
      <c r="A250" s="2" t="s">
        <v>1</v>
      </c>
      <c r="B250" s="2">
        <v>12424000</v>
      </c>
      <c r="C250" s="3">
        <v>36317</v>
      </c>
      <c r="D250" s="2">
        <v>10</v>
      </c>
    </row>
    <row r="251" spans="1:4" x14ac:dyDescent="0.25">
      <c r="A251" s="2" t="s">
        <v>1</v>
      </c>
      <c r="B251" s="2">
        <v>12424000</v>
      </c>
      <c r="C251" s="3">
        <v>36318</v>
      </c>
      <c r="D251" s="2">
        <v>14</v>
      </c>
    </row>
    <row r="252" spans="1:4" x14ac:dyDescent="0.25">
      <c r="A252" s="2" t="s">
        <v>1</v>
      </c>
      <c r="B252" s="2">
        <v>12424000</v>
      </c>
      <c r="C252" s="3">
        <v>36319</v>
      </c>
      <c r="D252" s="2">
        <v>16</v>
      </c>
    </row>
    <row r="253" spans="1:4" x14ac:dyDescent="0.25">
      <c r="A253" s="2" t="s">
        <v>1</v>
      </c>
      <c r="B253" s="2">
        <v>12424000</v>
      </c>
      <c r="C253" s="3">
        <v>36320</v>
      </c>
      <c r="D253" s="2">
        <v>16</v>
      </c>
    </row>
    <row r="254" spans="1:4" x14ac:dyDescent="0.25">
      <c r="A254" s="2" t="s">
        <v>1</v>
      </c>
      <c r="B254" s="2">
        <v>12424000</v>
      </c>
      <c r="C254" s="3">
        <v>36321</v>
      </c>
      <c r="D254" s="2">
        <v>16</v>
      </c>
    </row>
    <row r="255" spans="1:4" x14ac:dyDescent="0.25">
      <c r="A255" s="2" t="s">
        <v>1</v>
      </c>
      <c r="B255" s="2">
        <v>12424000</v>
      </c>
      <c r="C255" s="3">
        <v>36322</v>
      </c>
      <c r="D255" s="2">
        <v>16</v>
      </c>
    </row>
    <row r="256" spans="1:4" x14ac:dyDescent="0.25">
      <c r="A256" s="2" t="s">
        <v>1</v>
      </c>
      <c r="B256" s="2">
        <v>12424000</v>
      </c>
      <c r="C256" s="3">
        <v>36323</v>
      </c>
      <c r="D256" s="2">
        <v>16</v>
      </c>
    </row>
    <row r="257" spans="1:4" x14ac:dyDescent="0.25">
      <c r="A257" s="2" t="s">
        <v>1</v>
      </c>
      <c r="B257" s="2">
        <v>12424000</v>
      </c>
      <c r="C257" s="3">
        <v>36324</v>
      </c>
      <c r="D257" s="2">
        <v>15</v>
      </c>
    </row>
    <row r="258" spans="1:4" x14ac:dyDescent="0.25">
      <c r="A258" s="2" t="s">
        <v>1</v>
      </c>
      <c r="B258" s="2">
        <v>12424000</v>
      </c>
      <c r="C258" s="3">
        <v>36325</v>
      </c>
      <c r="D258" s="2">
        <v>15</v>
      </c>
    </row>
    <row r="259" spans="1:4" x14ac:dyDescent="0.25">
      <c r="A259" s="2" t="s">
        <v>1</v>
      </c>
      <c r="B259" s="2">
        <v>12424000</v>
      </c>
      <c r="C259" s="3">
        <v>36326</v>
      </c>
      <c r="D259" s="2">
        <v>14</v>
      </c>
    </row>
    <row r="260" spans="1:4" x14ac:dyDescent="0.25">
      <c r="A260" s="2" t="s">
        <v>1</v>
      </c>
      <c r="B260" s="2">
        <v>12424000</v>
      </c>
      <c r="C260" s="3">
        <v>36327</v>
      </c>
      <c r="D260" s="2">
        <v>14</v>
      </c>
    </row>
    <row r="261" spans="1:4" x14ac:dyDescent="0.25">
      <c r="A261" s="2" t="s">
        <v>1</v>
      </c>
      <c r="B261" s="2">
        <v>12424000</v>
      </c>
      <c r="C261" s="3">
        <v>36328</v>
      </c>
      <c r="D261" s="2">
        <v>13</v>
      </c>
    </row>
    <row r="262" spans="1:4" x14ac:dyDescent="0.25">
      <c r="A262" s="2" t="s">
        <v>1</v>
      </c>
      <c r="B262" s="2">
        <v>12424000</v>
      </c>
      <c r="C262" s="3">
        <v>36329</v>
      </c>
      <c r="D262" s="2">
        <v>13</v>
      </c>
    </row>
    <row r="263" spans="1:4" x14ac:dyDescent="0.25">
      <c r="A263" s="2" t="s">
        <v>1</v>
      </c>
      <c r="B263" s="2">
        <v>12424000</v>
      </c>
      <c r="C263" s="3">
        <v>36330</v>
      </c>
      <c r="D263" s="2">
        <v>13</v>
      </c>
    </row>
    <row r="264" spans="1:4" x14ac:dyDescent="0.25">
      <c r="A264" s="2" t="s">
        <v>1</v>
      </c>
      <c r="B264" s="2">
        <v>12424000</v>
      </c>
      <c r="C264" s="3">
        <v>36331</v>
      </c>
      <c r="D264" s="2">
        <v>12</v>
      </c>
    </row>
    <row r="265" spans="1:4" x14ac:dyDescent="0.25">
      <c r="A265" s="2" t="s">
        <v>1</v>
      </c>
      <c r="B265" s="2">
        <v>12424000</v>
      </c>
      <c r="C265" s="3">
        <v>36332</v>
      </c>
      <c r="D265" s="2">
        <v>12</v>
      </c>
    </row>
    <row r="266" spans="1:4" x14ac:dyDescent="0.25">
      <c r="A266" s="2" t="s">
        <v>1</v>
      </c>
      <c r="B266" s="2">
        <v>12424000</v>
      </c>
      <c r="C266" s="3">
        <v>36333</v>
      </c>
      <c r="D266" s="2">
        <v>11</v>
      </c>
    </row>
    <row r="267" spans="1:4" x14ac:dyDescent="0.25">
      <c r="A267" s="2" t="s">
        <v>1</v>
      </c>
      <c r="B267" s="2">
        <v>12424000</v>
      </c>
      <c r="C267" s="3">
        <v>36334</v>
      </c>
      <c r="D267" s="2">
        <v>12</v>
      </c>
    </row>
    <row r="268" spans="1:4" x14ac:dyDescent="0.25">
      <c r="A268" s="2" t="s">
        <v>1</v>
      </c>
      <c r="B268" s="2">
        <v>12424000</v>
      </c>
      <c r="C268" s="3">
        <v>36335</v>
      </c>
      <c r="D268" s="2">
        <v>14</v>
      </c>
    </row>
    <row r="269" spans="1:4" x14ac:dyDescent="0.25">
      <c r="A269" s="2" t="s">
        <v>1</v>
      </c>
      <c r="B269" s="2">
        <v>12424000</v>
      </c>
      <c r="C269" s="3">
        <v>36336</v>
      </c>
      <c r="D269" s="2">
        <v>13</v>
      </c>
    </row>
    <row r="270" spans="1:4" x14ac:dyDescent="0.25">
      <c r="A270" s="2" t="s">
        <v>1</v>
      </c>
      <c r="B270" s="2">
        <v>12424000</v>
      </c>
      <c r="C270" s="3">
        <v>36337</v>
      </c>
      <c r="D270" s="2">
        <v>12</v>
      </c>
    </row>
    <row r="271" spans="1:4" x14ac:dyDescent="0.25">
      <c r="A271" s="2" t="s">
        <v>1</v>
      </c>
      <c r="B271" s="2">
        <v>12424000</v>
      </c>
      <c r="C271" s="3">
        <v>36338</v>
      </c>
      <c r="D271" s="2">
        <v>11</v>
      </c>
    </row>
    <row r="272" spans="1:4" x14ac:dyDescent="0.25">
      <c r="A272" s="2" t="s">
        <v>1</v>
      </c>
      <c r="B272" s="2">
        <v>12424000</v>
      </c>
      <c r="C272" s="3">
        <v>36339</v>
      </c>
      <c r="D272" s="2">
        <v>11</v>
      </c>
    </row>
    <row r="273" spans="1:4" x14ac:dyDescent="0.25">
      <c r="A273" s="2" t="s">
        <v>1</v>
      </c>
      <c r="B273" s="2">
        <v>12424000</v>
      </c>
      <c r="C273" s="3">
        <v>36340</v>
      </c>
      <c r="D273" s="2">
        <v>11</v>
      </c>
    </row>
    <row r="274" spans="1:4" x14ac:dyDescent="0.25">
      <c r="A274" s="2" t="s">
        <v>1</v>
      </c>
      <c r="B274" s="2">
        <v>12424000</v>
      </c>
      <c r="C274" s="3">
        <v>36341</v>
      </c>
      <c r="D274" s="2">
        <v>11</v>
      </c>
    </row>
    <row r="275" spans="1:4" x14ac:dyDescent="0.25">
      <c r="A275" s="2" t="s">
        <v>1</v>
      </c>
      <c r="B275" s="2">
        <v>12424000</v>
      </c>
      <c r="C275" s="3">
        <v>36342</v>
      </c>
      <c r="D275" s="2">
        <v>11</v>
      </c>
    </row>
    <row r="276" spans="1:4" x14ac:dyDescent="0.25">
      <c r="A276" s="2" t="s">
        <v>1</v>
      </c>
      <c r="B276" s="2">
        <v>12424000</v>
      </c>
      <c r="C276" s="3">
        <v>36343</v>
      </c>
      <c r="D276" s="2">
        <v>11</v>
      </c>
    </row>
    <row r="277" spans="1:4" x14ac:dyDescent="0.25">
      <c r="A277" s="2" t="s">
        <v>1</v>
      </c>
      <c r="B277" s="2">
        <v>12424000</v>
      </c>
      <c r="C277" s="3">
        <v>36344</v>
      </c>
      <c r="D277" s="2">
        <v>10</v>
      </c>
    </row>
    <row r="278" spans="1:4" x14ac:dyDescent="0.25">
      <c r="A278" s="2" t="s">
        <v>1</v>
      </c>
      <c r="B278" s="2">
        <v>12424000</v>
      </c>
      <c r="C278" s="3">
        <v>36345</v>
      </c>
      <c r="D278" s="2">
        <v>11</v>
      </c>
    </row>
    <row r="279" spans="1:4" x14ac:dyDescent="0.25">
      <c r="A279" s="2" t="s">
        <v>1</v>
      </c>
      <c r="B279" s="2">
        <v>12424000</v>
      </c>
      <c r="C279" s="3">
        <v>36346</v>
      </c>
      <c r="D279" s="2">
        <v>13</v>
      </c>
    </row>
    <row r="280" spans="1:4" x14ac:dyDescent="0.25">
      <c r="A280" s="2" t="s">
        <v>1</v>
      </c>
      <c r="B280" s="2">
        <v>12424000</v>
      </c>
      <c r="C280" s="3">
        <v>36347</v>
      </c>
      <c r="D280" s="2">
        <v>13</v>
      </c>
    </row>
    <row r="281" spans="1:4" x14ac:dyDescent="0.25">
      <c r="A281" s="2" t="s">
        <v>1</v>
      </c>
      <c r="B281" s="2">
        <v>12424000</v>
      </c>
      <c r="C281" s="3">
        <v>36348</v>
      </c>
      <c r="D281" s="2">
        <v>10</v>
      </c>
    </row>
    <row r="282" spans="1:4" x14ac:dyDescent="0.25">
      <c r="A282" s="2" t="s">
        <v>1</v>
      </c>
      <c r="B282" s="2">
        <v>12424000</v>
      </c>
      <c r="C282" s="3">
        <v>36349</v>
      </c>
      <c r="D282" s="2">
        <v>9</v>
      </c>
    </row>
    <row r="283" spans="1:4" x14ac:dyDescent="0.25">
      <c r="A283" s="2" t="s">
        <v>1</v>
      </c>
      <c r="B283" s="2">
        <v>12424000</v>
      </c>
      <c r="C283" s="3">
        <v>36350</v>
      </c>
      <c r="D283" s="2">
        <v>9</v>
      </c>
    </row>
    <row r="284" spans="1:4" x14ac:dyDescent="0.25">
      <c r="A284" s="2" t="s">
        <v>1</v>
      </c>
      <c r="B284" s="2">
        <v>12424000</v>
      </c>
      <c r="C284" s="3">
        <v>36351</v>
      </c>
      <c r="D284" s="2">
        <v>9</v>
      </c>
    </row>
    <row r="285" spans="1:4" x14ac:dyDescent="0.25">
      <c r="A285" s="2" t="s">
        <v>1</v>
      </c>
      <c r="B285" s="2">
        <v>12424000</v>
      </c>
      <c r="C285" s="3">
        <v>36352</v>
      </c>
      <c r="D285" s="2">
        <v>9</v>
      </c>
    </row>
    <row r="286" spans="1:4" x14ac:dyDescent="0.25">
      <c r="A286" s="2" t="s">
        <v>1</v>
      </c>
      <c r="B286" s="2">
        <v>12424000</v>
      </c>
      <c r="C286" s="3">
        <v>36353</v>
      </c>
      <c r="D286" s="2">
        <v>8</v>
      </c>
    </row>
    <row r="287" spans="1:4" x14ac:dyDescent="0.25">
      <c r="A287" s="2" t="s">
        <v>1</v>
      </c>
      <c r="B287" s="2">
        <v>12424000</v>
      </c>
      <c r="C287" s="3">
        <v>36354</v>
      </c>
      <c r="D287" s="2">
        <v>8</v>
      </c>
    </row>
    <row r="288" spans="1:4" x14ac:dyDescent="0.25">
      <c r="A288" s="2" t="s">
        <v>1</v>
      </c>
      <c r="B288" s="2">
        <v>12424000</v>
      </c>
      <c r="C288" s="3">
        <v>36355</v>
      </c>
      <c r="D288" s="2">
        <v>10</v>
      </c>
    </row>
    <row r="289" spans="1:4" x14ac:dyDescent="0.25">
      <c r="A289" s="2" t="s">
        <v>1</v>
      </c>
      <c r="B289" s="2">
        <v>12424000</v>
      </c>
      <c r="C289" s="3">
        <v>36356</v>
      </c>
      <c r="D289" s="2">
        <v>12</v>
      </c>
    </row>
    <row r="290" spans="1:4" x14ac:dyDescent="0.25">
      <c r="A290" s="2" t="s">
        <v>1</v>
      </c>
      <c r="B290" s="2">
        <v>12424000</v>
      </c>
      <c r="C290" s="3">
        <v>36357</v>
      </c>
      <c r="D290" s="2">
        <v>13</v>
      </c>
    </row>
    <row r="291" spans="1:4" x14ac:dyDescent="0.25">
      <c r="A291" s="2" t="s">
        <v>1</v>
      </c>
      <c r="B291" s="2">
        <v>12424000</v>
      </c>
      <c r="C291" s="3">
        <v>36358</v>
      </c>
      <c r="D291" s="2">
        <v>13</v>
      </c>
    </row>
    <row r="292" spans="1:4" x14ac:dyDescent="0.25">
      <c r="A292" s="2" t="s">
        <v>1</v>
      </c>
      <c r="B292" s="2">
        <v>12424000</v>
      </c>
      <c r="C292" s="3">
        <v>36359</v>
      </c>
      <c r="D292" s="2">
        <v>13</v>
      </c>
    </row>
    <row r="293" spans="1:4" x14ac:dyDescent="0.25">
      <c r="A293" s="2" t="s">
        <v>1</v>
      </c>
      <c r="B293" s="2">
        <v>12424000</v>
      </c>
      <c r="C293" s="3">
        <v>36360</v>
      </c>
      <c r="D293" s="2">
        <v>14</v>
      </c>
    </row>
    <row r="294" spans="1:4" x14ac:dyDescent="0.25">
      <c r="A294" s="2" t="s">
        <v>1</v>
      </c>
      <c r="B294" s="2">
        <v>12424000</v>
      </c>
      <c r="C294" s="3">
        <v>36361</v>
      </c>
      <c r="D294" s="2">
        <v>14</v>
      </c>
    </row>
    <row r="295" spans="1:4" x14ac:dyDescent="0.25">
      <c r="A295" s="2" t="s">
        <v>1</v>
      </c>
      <c r="B295" s="2">
        <v>12424000</v>
      </c>
      <c r="C295" s="3">
        <v>36362</v>
      </c>
      <c r="D295" s="2">
        <v>11</v>
      </c>
    </row>
    <row r="296" spans="1:4" x14ac:dyDescent="0.25">
      <c r="A296" s="2" t="s">
        <v>1</v>
      </c>
      <c r="B296" s="2">
        <v>12424000</v>
      </c>
      <c r="C296" s="3">
        <v>36363</v>
      </c>
      <c r="D296" s="2">
        <v>8</v>
      </c>
    </row>
    <row r="297" spans="1:4" x14ac:dyDescent="0.25">
      <c r="A297" s="2" t="s">
        <v>1</v>
      </c>
      <c r="B297" s="2">
        <v>12424000</v>
      </c>
      <c r="C297" s="3">
        <v>36364</v>
      </c>
      <c r="D297" s="2">
        <v>6</v>
      </c>
    </row>
    <row r="298" spans="1:4" x14ac:dyDescent="0.25">
      <c r="A298" s="2" t="s">
        <v>1</v>
      </c>
      <c r="B298" s="2">
        <v>12424000</v>
      </c>
      <c r="C298" s="3">
        <v>36365</v>
      </c>
      <c r="D298" s="2">
        <v>5</v>
      </c>
    </row>
    <row r="299" spans="1:4" x14ac:dyDescent="0.25">
      <c r="A299" s="2" t="s">
        <v>1</v>
      </c>
      <c r="B299" s="2">
        <v>12424000</v>
      </c>
      <c r="C299" s="3">
        <v>36366</v>
      </c>
      <c r="D299" s="2">
        <v>5</v>
      </c>
    </row>
    <row r="300" spans="1:4" x14ac:dyDescent="0.25">
      <c r="A300" s="2" t="s">
        <v>1</v>
      </c>
      <c r="B300" s="2">
        <v>12424000</v>
      </c>
      <c r="C300" s="3">
        <v>36367</v>
      </c>
      <c r="D300" s="2">
        <v>6</v>
      </c>
    </row>
    <row r="301" spans="1:4" x14ac:dyDescent="0.25">
      <c r="A301" s="2" t="s">
        <v>1</v>
      </c>
      <c r="B301" s="2">
        <v>12424000</v>
      </c>
      <c r="C301" s="3">
        <v>36368</v>
      </c>
      <c r="D301" s="2">
        <v>6</v>
      </c>
    </row>
    <row r="302" spans="1:4" x14ac:dyDescent="0.25">
      <c r="A302" s="2" t="s">
        <v>1</v>
      </c>
      <c r="B302" s="2">
        <v>12424000</v>
      </c>
      <c r="C302" s="3">
        <v>36369</v>
      </c>
      <c r="D302" s="2">
        <v>6</v>
      </c>
    </row>
    <row r="303" spans="1:4" x14ac:dyDescent="0.25">
      <c r="A303" s="2" t="s">
        <v>1</v>
      </c>
      <c r="B303" s="2">
        <v>12424000</v>
      </c>
      <c r="C303" s="3">
        <v>36370</v>
      </c>
      <c r="D303" s="2">
        <v>6</v>
      </c>
    </row>
    <row r="304" spans="1:4" x14ac:dyDescent="0.25">
      <c r="A304" s="2" t="s">
        <v>1</v>
      </c>
      <c r="B304" s="2">
        <v>12424000</v>
      </c>
      <c r="C304" s="3">
        <v>36371</v>
      </c>
      <c r="D304" s="2">
        <v>6</v>
      </c>
    </row>
    <row r="305" spans="1:4" x14ac:dyDescent="0.25">
      <c r="A305" s="2" t="s">
        <v>1</v>
      </c>
      <c r="B305" s="2">
        <v>12424000</v>
      </c>
      <c r="C305" s="3">
        <v>36372</v>
      </c>
      <c r="D305" s="2">
        <v>6</v>
      </c>
    </row>
    <row r="306" spans="1:4" x14ac:dyDescent="0.25">
      <c r="A306" s="2" t="s">
        <v>1</v>
      </c>
      <c r="B306" s="2">
        <v>12424000</v>
      </c>
      <c r="C306" s="3">
        <v>36373</v>
      </c>
      <c r="D306" s="2">
        <v>6</v>
      </c>
    </row>
    <row r="307" spans="1:4" x14ac:dyDescent="0.25">
      <c r="A307" s="2" t="s">
        <v>1</v>
      </c>
      <c r="B307" s="2">
        <v>12424000</v>
      </c>
      <c r="C307" s="3">
        <v>36374</v>
      </c>
      <c r="D307" s="2">
        <v>6</v>
      </c>
    </row>
    <row r="308" spans="1:4" x14ac:dyDescent="0.25">
      <c r="A308" s="2" t="s">
        <v>1</v>
      </c>
      <c r="B308" s="2">
        <v>12424000</v>
      </c>
      <c r="C308" s="3">
        <v>36375</v>
      </c>
      <c r="D308" s="2">
        <v>6</v>
      </c>
    </row>
    <row r="309" spans="1:4" x14ac:dyDescent="0.25">
      <c r="A309" s="2" t="s">
        <v>1</v>
      </c>
      <c r="B309" s="2">
        <v>12424000</v>
      </c>
      <c r="C309" s="3">
        <v>36376</v>
      </c>
      <c r="D309" s="2">
        <v>6</v>
      </c>
    </row>
    <row r="310" spans="1:4" x14ac:dyDescent="0.25">
      <c r="A310" s="2" t="s">
        <v>1</v>
      </c>
      <c r="B310" s="2">
        <v>12424000</v>
      </c>
      <c r="C310" s="3">
        <v>36377</v>
      </c>
      <c r="D310" s="2">
        <v>7</v>
      </c>
    </row>
    <row r="311" spans="1:4" x14ac:dyDescent="0.25">
      <c r="A311" s="2" t="s">
        <v>1</v>
      </c>
      <c r="B311" s="2">
        <v>12424000</v>
      </c>
      <c r="C311" s="3">
        <v>36378</v>
      </c>
    </row>
    <row r="312" spans="1:4" x14ac:dyDescent="0.25">
      <c r="A312" s="2" t="s">
        <v>1</v>
      </c>
      <c r="B312" s="2">
        <v>12424000</v>
      </c>
      <c r="C312" s="3">
        <v>36379</v>
      </c>
    </row>
    <row r="313" spans="1:4" x14ac:dyDescent="0.25">
      <c r="A313" s="2" t="s">
        <v>1</v>
      </c>
      <c r="B313" s="2">
        <v>12424000</v>
      </c>
      <c r="C313" s="3">
        <v>36380</v>
      </c>
    </row>
    <row r="314" spans="1:4" x14ac:dyDescent="0.25">
      <c r="A314" s="2" t="s">
        <v>1</v>
      </c>
      <c r="B314" s="2">
        <v>12424000</v>
      </c>
      <c r="C314" s="3">
        <v>36381</v>
      </c>
    </row>
    <row r="315" spans="1:4" x14ac:dyDescent="0.25">
      <c r="A315" s="2" t="s">
        <v>1</v>
      </c>
      <c r="B315" s="2">
        <v>12424000</v>
      </c>
      <c r="C315" s="3">
        <v>36382</v>
      </c>
    </row>
    <row r="316" spans="1:4" x14ac:dyDescent="0.25">
      <c r="A316" s="2" t="s">
        <v>1</v>
      </c>
      <c r="B316" s="2">
        <v>12424000</v>
      </c>
      <c r="C316" s="3">
        <v>36383</v>
      </c>
      <c r="D316" s="2">
        <v>9</v>
      </c>
    </row>
    <row r="317" spans="1:4" x14ac:dyDescent="0.25">
      <c r="A317" s="2" t="s">
        <v>1</v>
      </c>
      <c r="B317" s="2">
        <v>12424000</v>
      </c>
      <c r="C317" s="3">
        <v>36384</v>
      </c>
      <c r="D317" s="2">
        <v>7</v>
      </c>
    </row>
    <row r="318" spans="1:4" x14ac:dyDescent="0.25">
      <c r="A318" s="2" t="s">
        <v>1</v>
      </c>
      <c r="B318" s="2">
        <v>12424000</v>
      </c>
      <c r="C318" s="3">
        <v>36385</v>
      </c>
    </row>
    <row r="319" spans="1:4" x14ac:dyDescent="0.25">
      <c r="A319" s="2" t="s">
        <v>1</v>
      </c>
      <c r="B319" s="2">
        <v>12424000</v>
      </c>
      <c r="C319" s="3">
        <v>36386</v>
      </c>
    </row>
    <row r="320" spans="1:4" x14ac:dyDescent="0.25">
      <c r="A320" s="2" t="s">
        <v>1</v>
      </c>
      <c r="B320" s="2">
        <v>12424000</v>
      </c>
      <c r="C320" s="3">
        <v>36387</v>
      </c>
    </row>
    <row r="321" spans="1:4" x14ac:dyDescent="0.25">
      <c r="A321" s="2" t="s">
        <v>1</v>
      </c>
      <c r="B321" s="2">
        <v>12424000</v>
      </c>
      <c r="C321" s="3">
        <v>36388</v>
      </c>
    </row>
    <row r="322" spans="1:4" x14ac:dyDescent="0.25">
      <c r="A322" s="2" t="s">
        <v>1</v>
      </c>
      <c r="B322" s="2">
        <v>12424000</v>
      </c>
      <c r="C322" s="3">
        <v>36389</v>
      </c>
    </row>
    <row r="323" spans="1:4" x14ac:dyDescent="0.25">
      <c r="A323" s="2" t="s">
        <v>1</v>
      </c>
      <c r="B323" s="2">
        <v>12424000</v>
      </c>
      <c r="C323" s="3">
        <v>36390</v>
      </c>
    </row>
    <row r="324" spans="1:4" x14ac:dyDescent="0.25">
      <c r="A324" s="2" t="s">
        <v>1</v>
      </c>
      <c r="B324" s="2">
        <v>12424000</v>
      </c>
      <c r="C324" s="3">
        <v>36391</v>
      </c>
    </row>
    <row r="325" spans="1:4" x14ac:dyDescent="0.25">
      <c r="A325" s="2" t="s">
        <v>1</v>
      </c>
      <c r="B325" s="2">
        <v>12424000</v>
      </c>
      <c r="C325" s="3">
        <v>36392</v>
      </c>
    </row>
    <row r="326" spans="1:4" x14ac:dyDescent="0.25">
      <c r="A326" s="2" t="s">
        <v>1</v>
      </c>
      <c r="B326" s="2">
        <v>12424000</v>
      </c>
      <c r="C326" s="3">
        <v>36393</v>
      </c>
    </row>
    <row r="327" spans="1:4" x14ac:dyDescent="0.25">
      <c r="A327" s="2" t="s">
        <v>1</v>
      </c>
      <c r="B327" s="2">
        <v>12424000</v>
      </c>
      <c r="C327" s="3">
        <v>36394</v>
      </c>
    </row>
    <row r="328" spans="1:4" x14ac:dyDescent="0.25">
      <c r="A328" s="2" t="s">
        <v>1</v>
      </c>
      <c r="B328" s="2">
        <v>12424000</v>
      </c>
      <c r="C328" s="3">
        <v>36395</v>
      </c>
    </row>
    <row r="329" spans="1:4" x14ac:dyDescent="0.25">
      <c r="A329" s="2" t="s">
        <v>1</v>
      </c>
      <c r="B329" s="2">
        <v>12424000</v>
      </c>
      <c r="C329" s="3">
        <v>36396</v>
      </c>
    </row>
    <row r="330" spans="1:4" x14ac:dyDescent="0.25">
      <c r="A330" s="2" t="s">
        <v>1</v>
      </c>
      <c r="B330" s="2">
        <v>12424000</v>
      </c>
      <c r="C330" s="3">
        <v>36397</v>
      </c>
    </row>
    <row r="331" spans="1:4" x14ac:dyDescent="0.25">
      <c r="A331" s="2" t="s">
        <v>1</v>
      </c>
      <c r="B331" s="2">
        <v>12424000</v>
      </c>
      <c r="C331" s="3">
        <v>36398</v>
      </c>
    </row>
    <row r="332" spans="1:4" x14ac:dyDescent="0.25">
      <c r="A332" s="2" t="s">
        <v>1</v>
      </c>
      <c r="B332" s="2">
        <v>12424000</v>
      </c>
      <c r="C332" s="3">
        <v>36399</v>
      </c>
    </row>
    <row r="333" spans="1:4" x14ac:dyDescent="0.25">
      <c r="A333" s="2" t="s">
        <v>1</v>
      </c>
      <c r="B333" s="2">
        <v>12424000</v>
      </c>
      <c r="C333" s="3">
        <v>36400</v>
      </c>
    </row>
    <row r="334" spans="1:4" x14ac:dyDescent="0.25">
      <c r="A334" s="2" t="s">
        <v>1</v>
      </c>
      <c r="B334" s="2">
        <v>12424000</v>
      </c>
      <c r="C334" s="3">
        <v>36401</v>
      </c>
      <c r="D334" s="2">
        <v>1</v>
      </c>
    </row>
    <row r="335" spans="1:4" x14ac:dyDescent="0.25">
      <c r="A335" s="2" t="s">
        <v>1</v>
      </c>
      <c r="B335" s="2">
        <v>12424000</v>
      </c>
      <c r="C335" s="3">
        <v>36402</v>
      </c>
      <c r="D335" s="2">
        <v>2</v>
      </c>
    </row>
    <row r="336" spans="1:4" x14ac:dyDescent="0.25">
      <c r="A336" s="2" t="s">
        <v>1</v>
      </c>
      <c r="B336" s="2">
        <v>12424000</v>
      </c>
      <c r="C336" s="3">
        <v>36403</v>
      </c>
      <c r="D336" s="2">
        <v>2</v>
      </c>
    </row>
    <row r="337" spans="1:4" x14ac:dyDescent="0.25">
      <c r="A337" s="2" t="s">
        <v>1</v>
      </c>
      <c r="B337" s="2">
        <v>12424000</v>
      </c>
      <c r="C337" s="3">
        <v>36404</v>
      </c>
      <c r="D337" s="2">
        <v>2</v>
      </c>
    </row>
    <row r="338" spans="1:4" x14ac:dyDescent="0.25">
      <c r="A338" s="2" t="s">
        <v>1</v>
      </c>
      <c r="B338" s="2">
        <v>12424000</v>
      </c>
      <c r="C338" s="3">
        <v>36405</v>
      </c>
      <c r="D338" s="2">
        <v>2</v>
      </c>
    </row>
    <row r="339" spans="1:4" x14ac:dyDescent="0.25">
      <c r="A339" s="2" t="s">
        <v>1</v>
      </c>
      <c r="B339" s="2">
        <v>12424000</v>
      </c>
      <c r="C339" s="3">
        <v>36406</v>
      </c>
      <c r="D339" s="2">
        <v>2</v>
      </c>
    </row>
    <row r="340" spans="1:4" x14ac:dyDescent="0.25">
      <c r="A340" s="2" t="s">
        <v>1</v>
      </c>
      <c r="B340" s="2">
        <v>12424000</v>
      </c>
      <c r="C340" s="3">
        <v>36407</v>
      </c>
      <c r="D340" s="2">
        <v>2</v>
      </c>
    </row>
    <row r="341" spans="1:4" x14ac:dyDescent="0.25">
      <c r="A341" s="2" t="s">
        <v>1</v>
      </c>
      <c r="B341" s="2">
        <v>12424000</v>
      </c>
      <c r="C341" s="3">
        <v>36408</v>
      </c>
      <c r="D341" s="2">
        <v>2</v>
      </c>
    </row>
    <row r="342" spans="1:4" x14ac:dyDescent="0.25">
      <c r="A342" s="2" t="s">
        <v>1</v>
      </c>
      <c r="B342" s="2">
        <v>12424000</v>
      </c>
      <c r="C342" s="3">
        <v>36409</v>
      </c>
      <c r="D342" s="2">
        <v>2</v>
      </c>
    </row>
    <row r="343" spans="1:4" x14ac:dyDescent="0.25">
      <c r="A343" s="2" t="s">
        <v>1</v>
      </c>
      <c r="B343" s="2">
        <v>12424000</v>
      </c>
      <c r="C343" s="3">
        <v>36410</v>
      </c>
      <c r="D343" s="2">
        <v>2</v>
      </c>
    </row>
    <row r="344" spans="1:4" x14ac:dyDescent="0.25">
      <c r="A344" s="2" t="s">
        <v>1</v>
      </c>
      <c r="B344" s="2">
        <v>12424000</v>
      </c>
      <c r="C344" s="3">
        <v>36411</v>
      </c>
      <c r="D344" s="2">
        <v>2</v>
      </c>
    </row>
    <row r="345" spans="1:4" x14ac:dyDescent="0.25">
      <c r="A345" s="2" t="s">
        <v>1</v>
      </c>
      <c r="B345" s="2">
        <v>12424000</v>
      </c>
      <c r="C345" s="3">
        <v>36412</v>
      </c>
      <c r="D345" s="2">
        <v>2</v>
      </c>
    </row>
    <row r="346" spans="1:4" x14ac:dyDescent="0.25">
      <c r="A346" s="2" t="s">
        <v>1</v>
      </c>
      <c r="B346" s="2">
        <v>12424000</v>
      </c>
      <c r="C346" s="3">
        <v>36413</v>
      </c>
      <c r="D346" s="2">
        <v>2</v>
      </c>
    </row>
    <row r="347" spans="1:4" x14ac:dyDescent="0.25">
      <c r="A347" s="2" t="s">
        <v>1</v>
      </c>
      <c r="B347" s="2">
        <v>12424000</v>
      </c>
      <c r="C347" s="3">
        <v>36414</v>
      </c>
      <c r="D347" s="2">
        <v>2</v>
      </c>
    </row>
    <row r="348" spans="1:4" x14ac:dyDescent="0.25">
      <c r="A348" s="2" t="s">
        <v>1</v>
      </c>
      <c r="B348" s="2">
        <v>12424000</v>
      </c>
      <c r="C348" s="3">
        <v>36415</v>
      </c>
      <c r="D348" s="2">
        <v>2</v>
      </c>
    </row>
    <row r="349" spans="1:4" x14ac:dyDescent="0.25">
      <c r="A349" s="2" t="s">
        <v>1</v>
      </c>
      <c r="B349" s="2">
        <v>12424000</v>
      </c>
      <c r="C349" s="3">
        <v>36416</v>
      </c>
      <c r="D349" s="2">
        <v>2</v>
      </c>
    </row>
    <row r="350" spans="1:4" x14ac:dyDescent="0.25">
      <c r="A350" s="2" t="s">
        <v>1</v>
      </c>
      <c r="B350" s="2">
        <v>12424000</v>
      </c>
      <c r="C350" s="3">
        <v>36417</v>
      </c>
      <c r="D350" s="2">
        <v>2</v>
      </c>
    </row>
    <row r="351" spans="1:4" x14ac:dyDescent="0.25">
      <c r="A351" s="2" t="s">
        <v>1</v>
      </c>
      <c r="B351" s="2">
        <v>12424000</v>
      </c>
      <c r="C351" s="3">
        <v>36418</v>
      </c>
      <c r="D351" s="2">
        <v>2</v>
      </c>
    </row>
    <row r="352" spans="1:4" x14ac:dyDescent="0.25">
      <c r="A352" s="2" t="s">
        <v>1</v>
      </c>
      <c r="B352" s="2">
        <v>12424000</v>
      </c>
      <c r="C352" s="3">
        <v>36419</v>
      </c>
      <c r="D352" s="2">
        <v>2</v>
      </c>
    </row>
    <row r="353" spans="1:4" x14ac:dyDescent="0.25">
      <c r="A353" s="2" t="s">
        <v>1</v>
      </c>
      <c r="B353" s="2">
        <v>12424000</v>
      </c>
      <c r="C353" s="3">
        <v>36420</v>
      </c>
      <c r="D353" s="2">
        <v>2</v>
      </c>
    </row>
    <row r="354" spans="1:4" x14ac:dyDescent="0.25">
      <c r="A354" s="2" t="s">
        <v>1</v>
      </c>
      <c r="B354" s="2">
        <v>12424000</v>
      </c>
      <c r="C354" s="3">
        <v>36421</v>
      </c>
      <c r="D354" s="2">
        <v>2</v>
      </c>
    </row>
    <row r="355" spans="1:4" x14ac:dyDescent="0.25">
      <c r="A355" s="2" t="s">
        <v>1</v>
      </c>
      <c r="B355" s="2">
        <v>12424000</v>
      </c>
      <c r="C355" s="3">
        <v>36422</v>
      </c>
      <c r="D355" s="2">
        <v>2</v>
      </c>
    </row>
    <row r="356" spans="1:4" x14ac:dyDescent="0.25">
      <c r="A356" s="2" t="s">
        <v>1</v>
      </c>
      <c r="B356" s="2">
        <v>12424000</v>
      </c>
      <c r="C356" s="3">
        <v>36423</v>
      </c>
      <c r="D356" s="2">
        <v>2</v>
      </c>
    </row>
    <row r="357" spans="1:4" x14ac:dyDescent="0.25">
      <c r="A357" s="2" t="s">
        <v>1</v>
      </c>
      <c r="B357" s="2">
        <v>12424000</v>
      </c>
      <c r="C357" s="3">
        <v>36424</v>
      </c>
      <c r="D357" s="2">
        <v>2</v>
      </c>
    </row>
    <row r="358" spans="1:4" x14ac:dyDescent="0.25">
      <c r="A358" s="2" t="s">
        <v>1</v>
      </c>
      <c r="B358" s="2">
        <v>12424000</v>
      </c>
      <c r="C358" s="3">
        <v>36425</v>
      </c>
      <c r="D358" s="2">
        <v>2</v>
      </c>
    </row>
    <row r="359" spans="1:4" x14ac:dyDescent="0.25">
      <c r="A359" s="2" t="s">
        <v>1</v>
      </c>
      <c r="B359" s="2">
        <v>12424000</v>
      </c>
      <c r="C359" s="3">
        <v>36426</v>
      </c>
      <c r="D359" s="2">
        <v>2</v>
      </c>
    </row>
    <row r="360" spans="1:4" x14ac:dyDescent="0.25">
      <c r="A360" s="2" t="s">
        <v>1</v>
      </c>
      <c r="B360" s="2">
        <v>12424000</v>
      </c>
      <c r="C360" s="3">
        <v>36427</v>
      </c>
      <c r="D360" s="2">
        <v>1</v>
      </c>
    </row>
    <row r="361" spans="1:4" x14ac:dyDescent="0.25">
      <c r="A361" s="2" t="s">
        <v>1</v>
      </c>
      <c r="B361" s="2">
        <v>12424000</v>
      </c>
      <c r="C361" s="3">
        <v>36428</v>
      </c>
      <c r="D361" s="2">
        <v>1</v>
      </c>
    </row>
    <row r="362" spans="1:4" x14ac:dyDescent="0.25">
      <c r="A362" s="2" t="s">
        <v>1</v>
      </c>
      <c r="B362" s="2">
        <v>12424000</v>
      </c>
      <c r="C362" s="3">
        <v>36429</v>
      </c>
      <c r="D362" s="2">
        <v>1</v>
      </c>
    </row>
    <row r="363" spans="1:4" x14ac:dyDescent="0.25">
      <c r="A363" s="2" t="s">
        <v>1</v>
      </c>
      <c r="B363" s="2">
        <v>12424000</v>
      </c>
      <c r="C363" s="3">
        <v>36430</v>
      </c>
      <c r="D363" s="2">
        <v>1</v>
      </c>
    </row>
    <row r="364" spans="1:4" x14ac:dyDescent="0.25">
      <c r="A364" s="2" t="s">
        <v>1</v>
      </c>
      <c r="B364" s="2">
        <v>12424000</v>
      </c>
      <c r="C364" s="3">
        <v>36431</v>
      </c>
      <c r="D364" s="2">
        <v>1</v>
      </c>
    </row>
    <row r="365" spans="1:4" x14ac:dyDescent="0.25">
      <c r="A365" s="2" t="s">
        <v>1</v>
      </c>
      <c r="B365" s="2">
        <v>12424000</v>
      </c>
      <c r="C365" s="3">
        <v>36432</v>
      </c>
      <c r="D365" s="2">
        <v>1</v>
      </c>
    </row>
    <row r="366" spans="1:4" x14ac:dyDescent="0.25">
      <c r="A366" s="2" t="s">
        <v>1</v>
      </c>
      <c r="B366" s="2">
        <v>12424000</v>
      </c>
      <c r="C366" s="3">
        <v>36433</v>
      </c>
      <c r="D366" s="2">
        <v>1</v>
      </c>
    </row>
    <row r="367" spans="1:4" x14ac:dyDescent="0.25">
      <c r="A367" s="2" t="s">
        <v>1</v>
      </c>
      <c r="B367" s="2">
        <v>12424000</v>
      </c>
      <c r="C367" s="3">
        <v>36434</v>
      </c>
      <c r="D367" s="2">
        <v>1</v>
      </c>
    </row>
    <row r="368" spans="1:4" x14ac:dyDescent="0.25">
      <c r="A368" s="2" t="s">
        <v>1</v>
      </c>
      <c r="B368" s="2">
        <v>12424000</v>
      </c>
      <c r="C368" s="3">
        <v>36435</v>
      </c>
      <c r="D368" s="2">
        <v>1</v>
      </c>
    </row>
    <row r="369" spans="1:4" x14ac:dyDescent="0.25">
      <c r="A369" s="2" t="s">
        <v>1</v>
      </c>
      <c r="B369" s="2">
        <v>12424000</v>
      </c>
      <c r="C369" s="3">
        <v>36436</v>
      </c>
      <c r="D369" s="2">
        <v>1</v>
      </c>
    </row>
    <row r="370" spans="1:4" x14ac:dyDescent="0.25">
      <c r="A370" s="2" t="s">
        <v>1</v>
      </c>
      <c r="B370" s="2">
        <v>12424000</v>
      </c>
      <c r="C370" s="3">
        <v>36437</v>
      </c>
      <c r="D370" s="2">
        <v>1</v>
      </c>
    </row>
    <row r="371" spans="1:4" x14ac:dyDescent="0.25">
      <c r="A371" s="2" t="s">
        <v>1</v>
      </c>
      <c r="B371" s="2">
        <v>12424000</v>
      </c>
      <c r="C371" s="3">
        <v>36438</v>
      </c>
      <c r="D371" s="2">
        <v>1</v>
      </c>
    </row>
    <row r="372" spans="1:4" x14ac:dyDescent="0.25">
      <c r="A372" s="2" t="s">
        <v>1</v>
      </c>
      <c r="B372" s="2">
        <v>12424000</v>
      </c>
      <c r="C372" s="3">
        <v>36439</v>
      </c>
      <c r="D372" s="2">
        <v>1</v>
      </c>
    </row>
    <row r="373" spans="1:4" x14ac:dyDescent="0.25">
      <c r="A373" s="2" t="s">
        <v>1</v>
      </c>
      <c r="B373" s="2">
        <v>12424000</v>
      </c>
      <c r="C373" s="3">
        <v>36440</v>
      </c>
      <c r="D373" s="2">
        <v>1</v>
      </c>
    </row>
    <row r="374" spans="1:4" x14ac:dyDescent="0.25">
      <c r="A374" s="2" t="s">
        <v>1</v>
      </c>
      <c r="B374" s="2">
        <v>12424000</v>
      </c>
      <c r="C374" s="3">
        <v>36441</v>
      </c>
      <c r="D374" s="2">
        <v>1</v>
      </c>
    </row>
    <row r="375" spans="1:4" x14ac:dyDescent="0.25">
      <c r="A375" s="2" t="s">
        <v>1</v>
      </c>
      <c r="B375" s="2">
        <v>12424000</v>
      </c>
      <c r="C375" s="3">
        <v>36442</v>
      </c>
      <c r="D375" s="2">
        <v>1</v>
      </c>
    </row>
    <row r="376" spans="1:4" x14ac:dyDescent="0.25">
      <c r="A376" s="2" t="s">
        <v>1</v>
      </c>
      <c r="B376" s="2">
        <v>12424000</v>
      </c>
      <c r="C376" s="3">
        <v>36443</v>
      </c>
      <c r="D376" s="2">
        <v>1</v>
      </c>
    </row>
    <row r="377" spans="1:4" x14ac:dyDescent="0.25">
      <c r="A377" s="2" t="s">
        <v>1</v>
      </c>
      <c r="B377" s="2">
        <v>12424000</v>
      </c>
      <c r="C377" s="3">
        <v>36444</v>
      </c>
      <c r="D377" s="2">
        <v>1</v>
      </c>
    </row>
    <row r="378" spans="1:4" x14ac:dyDescent="0.25">
      <c r="A378" s="2" t="s">
        <v>1</v>
      </c>
      <c r="B378" s="2">
        <v>12424000</v>
      </c>
      <c r="C378" s="3">
        <v>36445</v>
      </c>
      <c r="D378" s="2">
        <v>1</v>
      </c>
    </row>
    <row r="379" spans="1:4" x14ac:dyDescent="0.25">
      <c r="A379" s="2" t="s">
        <v>1</v>
      </c>
      <c r="B379" s="2">
        <v>12424000</v>
      </c>
      <c r="C379" s="3">
        <v>36446</v>
      </c>
      <c r="D379" s="2">
        <v>1</v>
      </c>
    </row>
    <row r="380" spans="1:4" x14ac:dyDescent="0.25">
      <c r="A380" s="2" t="s">
        <v>1</v>
      </c>
      <c r="B380" s="2">
        <v>12424000</v>
      </c>
      <c r="C380" s="3">
        <v>36447</v>
      </c>
      <c r="D380" s="2">
        <v>1.2</v>
      </c>
    </row>
    <row r="381" spans="1:4" x14ac:dyDescent="0.25">
      <c r="A381" s="2" t="s">
        <v>1</v>
      </c>
      <c r="B381" s="2">
        <v>12424000</v>
      </c>
      <c r="C381" s="3">
        <v>36448</v>
      </c>
      <c r="D381" s="2">
        <v>1.4</v>
      </c>
    </row>
    <row r="382" spans="1:4" x14ac:dyDescent="0.25">
      <c r="A382" s="2" t="s">
        <v>1</v>
      </c>
      <c r="B382" s="2">
        <v>12424000</v>
      </c>
      <c r="C382" s="3">
        <v>36449</v>
      </c>
      <c r="D382" s="2">
        <v>1.7</v>
      </c>
    </row>
    <row r="383" spans="1:4" x14ac:dyDescent="0.25">
      <c r="A383" s="2" t="s">
        <v>1</v>
      </c>
      <c r="B383" s="2">
        <v>12424000</v>
      </c>
      <c r="C383" s="3">
        <v>36450</v>
      </c>
      <c r="D383" s="2">
        <v>2</v>
      </c>
    </row>
    <row r="384" spans="1:4" x14ac:dyDescent="0.25">
      <c r="A384" s="2" t="s">
        <v>1</v>
      </c>
      <c r="B384" s="2">
        <v>12424000</v>
      </c>
      <c r="C384" s="3">
        <v>36451</v>
      </c>
      <c r="D384" s="2">
        <v>2.4</v>
      </c>
    </row>
    <row r="385" spans="1:4" x14ac:dyDescent="0.25">
      <c r="A385" s="2" t="s">
        <v>1</v>
      </c>
      <c r="B385" s="2">
        <v>12424000</v>
      </c>
      <c r="C385" s="3">
        <v>36452</v>
      </c>
      <c r="D385" s="2">
        <v>2.9</v>
      </c>
    </row>
    <row r="386" spans="1:4" x14ac:dyDescent="0.25">
      <c r="A386" s="2" t="s">
        <v>1</v>
      </c>
      <c r="B386" s="2">
        <v>12424000</v>
      </c>
      <c r="C386" s="3">
        <v>36453</v>
      </c>
      <c r="D386" s="2">
        <v>3.5</v>
      </c>
    </row>
    <row r="387" spans="1:4" x14ac:dyDescent="0.25">
      <c r="A387" s="2" t="s">
        <v>1</v>
      </c>
      <c r="B387" s="2">
        <v>12424000</v>
      </c>
      <c r="C387" s="3">
        <v>36454</v>
      </c>
      <c r="D387" s="2">
        <v>4.2</v>
      </c>
    </row>
    <row r="388" spans="1:4" x14ac:dyDescent="0.25">
      <c r="A388" s="2" t="s">
        <v>1</v>
      </c>
      <c r="B388" s="2">
        <v>12424000</v>
      </c>
      <c r="C388" s="3">
        <v>36455</v>
      </c>
      <c r="D388" s="2">
        <v>4.9000000000000004</v>
      </c>
    </row>
    <row r="389" spans="1:4" x14ac:dyDescent="0.25">
      <c r="A389" s="2" t="s">
        <v>1</v>
      </c>
      <c r="B389" s="2">
        <v>12424000</v>
      </c>
      <c r="C389" s="3">
        <v>36456</v>
      </c>
      <c r="D389" s="2">
        <v>4.8</v>
      </c>
    </row>
    <row r="390" spans="1:4" x14ac:dyDescent="0.25">
      <c r="A390" s="2" t="s">
        <v>1</v>
      </c>
      <c r="B390" s="2">
        <v>12424000</v>
      </c>
      <c r="C390" s="3">
        <v>36457</v>
      </c>
      <c r="D390" s="2">
        <v>4.7</v>
      </c>
    </row>
    <row r="391" spans="1:4" x14ac:dyDescent="0.25">
      <c r="A391" s="2" t="s">
        <v>1</v>
      </c>
      <c r="B391" s="2">
        <v>12424000</v>
      </c>
      <c r="C391" s="3">
        <v>36458</v>
      </c>
      <c r="D391" s="2">
        <v>4.5</v>
      </c>
    </row>
    <row r="392" spans="1:4" x14ac:dyDescent="0.25">
      <c r="A392" s="2" t="s">
        <v>1</v>
      </c>
      <c r="B392" s="2">
        <v>12424000</v>
      </c>
      <c r="C392" s="3">
        <v>36459</v>
      </c>
      <c r="D392" s="2">
        <v>4.4000000000000004</v>
      </c>
    </row>
    <row r="393" spans="1:4" x14ac:dyDescent="0.25">
      <c r="A393" s="2" t="s">
        <v>1</v>
      </c>
      <c r="B393" s="2">
        <v>12424000</v>
      </c>
      <c r="C393" s="3">
        <v>36460</v>
      </c>
      <c r="D393" s="2">
        <v>4.3</v>
      </c>
    </row>
    <row r="394" spans="1:4" x14ac:dyDescent="0.25">
      <c r="A394" s="2" t="s">
        <v>1</v>
      </c>
      <c r="B394" s="2">
        <v>12424000</v>
      </c>
      <c r="C394" s="3">
        <v>36461</v>
      </c>
      <c r="D394" s="2">
        <v>4.0999999999999996</v>
      </c>
    </row>
    <row r="395" spans="1:4" x14ac:dyDescent="0.25">
      <c r="A395" s="2" t="s">
        <v>1</v>
      </c>
      <c r="B395" s="2">
        <v>12424000</v>
      </c>
      <c r="C395" s="3">
        <v>36462</v>
      </c>
      <c r="D395" s="2">
        <v>3.8</v>
      </c>
    </row>
    <row r="396" spans="1:4" x14ac:dyDescent="0.25">
      <c r="A396" s="2" t="s">
        <v>1</v>
      </c>
      <c r="B396" s="2">
        <v>12424000</v>
      </c>
      <c r="C396" s="3">
        <v>36463</v>
      </c>
      <c r="D396" s="2">
        <v>2.8</v>
      </c>
    </row>
    <row r="397" spans="1:4" x14ac:dyDescent="0.25">
      <c r="A397" s="2" t="s">
        <v>1</v>
      </c>
      <c r="B397" s="2">
        <v>12424000</v>
      </c>
      <c r="C397" s="3">
        <v>36464</v>
      </c>
      <c r="D397" s="2">
        <v>2</v>
      </c>
    </row>
    <row r="398" spans="1:4" x14ac:dyDescent="0.25">
      <c r="A398" s="2" t="s">
        <v>1</v>
      </c>
      <c r="B398" s="2">
        <v>12424000</v>
      </c>
      <c r="C398" s="3">
        <v>36465</v>
      </c>
      <c r="D398" s="2">
        <v>1.4</v>
      </c>
    </row>
    <row r="399" spans="1:4" x14ac:dyDescent="0.25">
      <c r="A399" s="2" t="s">
        <v>1</v>
      </c>
      <c r="B399" s="2">
        <v>12424000</v>
      </c>
      <c r="C399" s="3">
        <v>36466</v>
      </c>
      <c r="D399" s="2">
        <v>1.5</v>
      </c>
    </row>
    <row r="400" spans="1:4" x14ac:dyDescent="0.25">
      <c r="A400" s="2" t="s">
        <v>1</v>
      </c>
      <c r="B400" s="2">
        <v>12424000</v>
      </c>
      <c r="C400" s="3">
        <v>36467</v>
      </c>
      <c r="D400" s="2">
        <v>2.2000000000000002</v>
      </c>
    </row>
    <row r="401" spans="1:4" x14ac:dyDescent="0.25">
      <c r="A401" s="2" t="s">
        <v>1</v>
      </c>
      <c r="B401" s="2">
        <v>12424000</v>
      </c>
      <c r="C401" s="3">
        <v>36468</v>
      </c>
      <c r="D401" s="2">
        <v>2.4</v>
      </c>
    </row>
    <row r="402" spans="1:4" x14ac:dyDescent="0.25">
      <c r="A402" s="2" t="s">
        <v>1</v>
      </c>
      <c r="B402" s="2">
        <v>12424000</v>
      </c>
      <c r="C402" s="3">
        <v>36469</v>
      </c>
      <c r="D402" s="2">
        <v>2.6</v>
      </c>
    </row>
    <row r="403" spans="1:4" x14ac:dyDescent="0.25">
      <c r="A403" s="2" t="s">
        <v>1</v>
      </c>
      <c r="B403" s="2">
        <v>12424000</v>
      </c>
      <c r="C403" s="3">
        <v>36470</v>
      </c>
      <c r="D403" s="2">
        <v>2.8</v>
      </c>
    </row>
    <row r="404" spans="1:4" x14ac:dyDescent="0.25">
      <c r="A404" s="2" t="s">
        <v>1</v>
      </c>
      <c r="B404" s="2">
        <v>12424000</v>
      </c>
      <c r="C404" s="3">
        <v>36471</v>
      </c>
      <c r="D404" s="2">
        <v>3.1</v>
      </c>
    </row>
    <row r="405" spans="1:4" x14ac:dyDescent="0.25">
      <c r="A405" s="2" t="s">
        <v>1</v>
      </c>
      <c r="B405" s="2">
        <v>12424000</v>
      </c>
      <c r="C405" s="3">
        <v>36472</v>
      </c>
      <c r="D405" s="2">
        <v>3.3</v>
      </c>
    </row>
    <row r="406" spans="1:4" x14ac:dyDescent="0.25">
      <c r="A406" s="2" t="s">
        <v>1</v>
      </c>
      <c r="B406" s="2">
        <v>12424000</v>
      </c>
      <c r="C406" s="3">
        <v>36473</v>
      </c>
      <c r="D406" s="2">
        <v>3.6</v>
      </c>
    </row>
    <row r="407" spans="1:4" x14ac:dyDescent="0.25">
      <c r="A407" s="2" t="s">
        <v>1</v>
      </c>
      <c r="B407" s="2">
        <v>12424000</v>
      </c>
      <c r="C407" s="3">
        <v>36474</v>
      </c>
      <c r="D407" s="2">
        <v>3.9</v>
      </c>
    </row>
    <row r="408" spans="1:4" x14ac:dyDescent="0.25">
      <c r="A408" s="2" t="s">
        <v>1</v>
      </c>
      <c r="B408" s="2">
        <v>12424000</v>
      </c>
      <c r="C408" s="3">
        <v>36475</v>
      </c>
      <c r="D408" s="2">
        <v>3.4</v>
      </c>
    </row>
    <row r="409" spans="1:4" x14ac:dyDescent="0.25">
      <c r="A409" s="2" t="s">
        <v>1</v>
      </c>
      <c r="B409" s="2">
        <v>12424000</v>
      </c>
      <c r="C409" s="3">
        <v>36476</v>
      </c>
      <c r="D409" s="2">
        <v>2.8</v>
      </c>
    </row>
    <row r="410" spans="1:4" x14ac:dyDescent="0.25">
      <c r="A410" s="2" t="s">
        <v>1</v>
      </c>
      <c r="B410" s="2">
        <v>12424000</v>
      </c>
      <c r="C410" s="3">
        <v>36477</v>
      </c>
      <c r="D410" s="2">
        <v>2.2999999999999998</v>
      </c>
    </row>
    <row r="411" spans="1:4" x14ac:dyDescent="0.25">
      <c r="A411" s="2" t="s">
        <v>1</v>
      </c>
      <c r="B411" s="2">
        <v>12424000</v>
      </c>
      <c r="C411" s="3">
        <v>36478</v>
      </c>
      <c r="D411" s="2">
        <v>1.9</v>
      </c>
    </row>
    <row r="412" spans="1:4" x14ac:dyDescent="0.25">
      <c r="A412" s="2" t="s">
        <v>1</v>
      </c>
      <c r="B412" s="2">
        <v>12424000</v>
      </c>
      <c r="C412" s="3">
        <v>36479</v>
      </c>
      <c r="D412" s="2">
        <v>1.5</v>
      </c>
    </row>
    <row r="413" spans="1:4" x14ac:dyDescent="0.25">
      <c r="A413" s="2" t="s">
        <v>1</v>
      </c>
      <c r="B413" s="2">
        <v>12424000</v>
      </c>
      <c r="C413" s="3">
        <v>36480</v>
      </c>
      <c r="D413" s="2">
        <v>1.3</v>
      </c>
    </row>
    <row r="414" spans="1:4" x14ac:dyDescent="0.25">
      <c r="A414" s="2" t="s">
        <v>1</v>
      </c>
      <c r="B414" s="2">
        <v>12424000</v>
      </c>
      <c r="C414" s="3">
        <v>36481</v>
      </c>
      <c r="D414" s="2">
        <v>1</v>
      </c>
    </row>
    <row r="415" spans="1:4" x14ac:dyDescent="0.25">
      <c r="A415" s="2" t="s">
        <v>1</v>
      </c>
      <c r="B415" s="2">
        <v>12424000</v>
      </c>
      <c r="C415" s="3">
        <v>36482</v>
      </c>
      <c r="D415" s="2">
        <v>1</v>
      </c>
    </row>
    <row r="416" spans="1:4" x14ac:dyDescent="0.25">
      <c r="A416" s="2" t="s">
        <v>1</v>
      </c>
      <c r="B416" s="2">
        <v>12424000</v>
      </c>
      <c r="C416" s="3">
        <v>36483</v>
      </c>
      <c r="D416" s="2">
        <v>1</v>
      </c>
    </row>
    <row r="417" spans="1:4" x14ac:dyDescent="0.25">
      <c r="A417" s="2" t="s">
        <v>1</v>
      </c>
      <c r="B417" s="2">
        <v>12424000</v>
      </c>
      <c r="C417" s="3">
        <v>36484</v>
      </c>
      <c r="D417" s="2">
        <v>1</v>
      </c>
    </row>
    <row r="418" spans="1:4" x14ac:dyDescent="0.25">
      <c r="A418" s="2" t="s">
        <v>1</v>
      </c>
      <c r="B418" s="2">
        <v>12424000</v>
      </c>
      <c r="C418" s="3">
        <v>36485</v>
      </c>
      <c r="D418" s="2">
        <v>1</v>
      </c>
    </row>
    <row r="419" spans="1:4" x14ac:dyDescent="0.25">
      <c r="A419" s="2" t="s">
        <v>1</v>
      </c>
      <c r="B419" s="2">
        <v>12424000</v>
      </c>
      <c r="C419" s="3">
        <v>36486</v>
      </c>
      <c r="D419" s="2">
        <v>1</v>
      </c>
    </row>
    <row r="420" spans="1:4" x14ac:dyDescent="0.25">
      <c r="A420" s="2" t="s">
        <v>1</v>
      </c>
      <c r="B420" s="2">
        <v>12424000</v>
      </c>
      <c r="C420" s="3">
        <v>36487</v>
      </c>
      <c r="D420" s="2">
        <v>1</v>
      </c>
    </row>
    <row r="421" spans="1:4" x14ac:dyDescent="0.25">
      <c r="A421" s="2" t="s">
        <v>1</v>
      </c>
      <c r="B421" s="2">
        <v>12424000</v>
      </c>
      <c r="C421" s="3">
        <v>36488</v>
      </c>
      <c r="D421" s="2">
        <v>1.1000000000000001</v>
      </c>
    </row>
    <row r="422" spans="1:4" x14ac:dyDescent="0.25">
      <c r="A422" s="2" t="s">
        <v>1</v>
      </c>
      <c r="B422" s="2">
        <v>12424000</v>
      </c>
      <c r="C422" s="3">
        <v>36489</v>
      </c>
      <c r="D422" s="2">
        <v>1.8</v>
      </c>
    </row>
    <row r="423" spans="1:4" x14ac:dyDescent="0.25">
      <c r="A423" s="2" t="s">
        <v>1</v>
      </c>
      <c r="B423" s="2">
        <v>12424000</v>
      </c>
      <c r="C423" s="3">
        <v>36490</v>
      </c>
      <c r="D423" s="2">
        <v>3.2</v>
      </c>
    </row>
    <row r="424" spans="1:4" x14ac:dyDescent="0.25">
      <c r="A424" s="2" t="s">
        <v>1</v>
      </c>
      <c r="B424" s="2">
        <v>12424000</v>
      </c>
      <c r="C424" s="3">
        <v>36491</v>
      </c>
      <c r="D424" s="2">
        <v>6.2</v>
      </c>
    </row>
    <row r="425" spans="1:4" x14ac:dyDescent="0.25">
      <c r="A425" s="2" t="s">
        <v>1</v>
      </c>
      <c r="B425" s="2">
        <v>12424000</v>
      </c>
      <c r="C425" s="3">
        <v>36492</v>
      </c>
      <c r="D425" s="2">
        <v>9.8000000000000007</v>
      </c>
    </row>
    <row r="426" spans="1:4" x14ac:dyDescent="0.25">
      <c r="A426" s="2" t="s">
        <v>1</v>
      </c>
      <c r="B426" s="2">
        <v>12424000</v>
      </c>
      <c r="C426" s="3">
        <v>36493</v>
      </c>
      <c r="D426" s="2">
        <v>16</v>
      </c>
    </row>
    <row r="427" spans="1:4" x14ac:dyDescent="0.25">
      <c r="A427" s="2" t="s">
        <v>1</v>
      </c>
      <c r="B427" s="2">
        <v>12424000</v>
      </c>
      <c r="C427" s="3">
        <v>36494</v>
      </c>
      <c r="D427" s="2">
        <v>9</v>
      </c>
    </row>
    <row r="428" spans="1:4" x14ac:dyDescent="0.25">
      <c r="A428" s="2" t="s">
        <v>1</v>
      </c>
      <c r="B428" s="2">
        <v>12424000</v>
      </c>
      <c r="C428" s="3">
        <v>36495</v>
      </c>
      <c r="D428" s="2">
        <v>5.7</v>
      </c>
    </row>
    <row r="429" spans="1:4" x14ac:dyDescent="0.25">
      <c r="A429" s="2" t="s">
        <v>1</v>
      </c>
      <c r="B429" s="2">
        <v>12424000</v>
      </c>
      <c r="C429" s="3">
        <v>36496</v>
      </c>
      <c r="D429" s="2">
        <v>7.8</v>
      </c>
    </row>
    <row r="430" spans="1:4" x14ac:dyDescent="0.25">
      <c r="A430" s="2" t="s">
        <v>1</v>
      </c>
      <c r="B430" s="2">
        <v>12424000</v>
      </c>
      <c r="C430" s="3">
        <v>36497</v>
      </c>
      <c r="D430" s="2">
        <v>11.6</v>
      </c>
    </row>
    <row r="431" spans="1:4" x14ac:dyDescent="0.25">
      <c r="A431" s="2" t="s">
        <v>1</v>
      </c>
      <c r="B431" s="2">
        <v>12424000</v>
      </c>
      <c r="C431" s="3">
        <v>36498</v>
      </c>
      <c r="D431" s="2">
        <v>14.6</v>
      </c>
    </row>
    <row r="432" spans="1:4" x14ac:dyDescent="0.25">
      <c r="A432" s="2" t="s">
        <v>1</v>
      </c>
      <c r="B432" s="2">
        <v>12424000</v>
      </c>
      <c r="C432" s="3">
        <v>36499</v>
      </c>
      <c r="D432" s="2">
        <v>20.6</v>
      </c>
    </row>
    <row r="433" spans="1:4" x14ac:dyDescent="0.25">
      <c r="A433" s="2" t="s">
        <v>1</v>
      </c>
      <c r="B433" s="2">
        <v>12424000</v>
      </c>
      <c r="C433" s="3">
        <v>36500</v>
      </c>
      <c r="D433" s="2">
        <v>12.7</v>
      </c>
    </row>
    <row r="434" spans="1:4" x14ac:dyDescent="0.25">
      <c r="A434" s="2" t="s">
        <v>1</v>
      </c>
      <c r="B434" s="2">
        <v>12424000</v>
      </c>
      <c r="C434" s="3">
        <v>36501</v>
      </c>
      <c r="D434" s="2">
        <v>8.4</v>
      </c>
    </row>
    <row r="435" spans="1:4" x14ac:dyDescent="0.25">
      <c r="A435" s="2" t="s">
        <v>1</v>
      </c>
      <c r="B435" s="2">
        <v>12424000</v>
      </c>
      <c r="C435" s="3">
        <v>36502</v>
      </c>
      <c r="D435" s="2">
        <v>7.1</v>
      </c>
    </row>
    <row r="436" spans="1:4" x14ac:dyDescent="0.25">
      <c r="A436" s="2" t="s">
        <v>1</v>
      </c>
      <c r="B436" s="2">
        <v>12424000</v>
      </c>
      <c r="C436" s="3">
        <v>36503</v>
      </c>
      <c r="D436" s="2">
        <v>6.3</v>
      </c>
    </row>
    <row r="437" spans="1:4" x14ac:dyDescent="0.25">
      <c r="A437" s="2" t="s">
        <v>1</v>
      </c>
      <c r="B437" s="2">
        <v>12424000</v>
      </c>
      <c r="C437" s="3">
        <v>36504</v>
      </c>
      <c r="D437" s="2">
        <v>9.1</v>
      </c>
    </row>
    <row r="438" spans="1:4" x14ac:dyDescent="0.25">
      <c r="A438" s="2" t="s">
        <v>1</v>
      </c>
      <c r="B438" s="2">
        <v>12424000</v>
      </c>
      <c r="C438" s="3">
        <v>36505</v>
      </c>
      <c r="D438" s="2">
        <v>8.9</v>
      </c>
    </row>
    <row r="439" spans="1:4" x14ac:dyDescent="0.25">
      <c r="A439" s="2" t="s">
        <v>1</v>
      </c>
      <c r="B439" s="2">
        <v>12424000</v>
      </c>
      <c r="C439" s="3">
        <v>36506</v>
      </c>
      <c r="D439" s="2">
        <v>8.6999999999999993</v>
      </c>
    </row>
    <row r="440" spans="1:4" x14ac:dyDescent="0.25">
      <c r="A440" s="2" t="s">
        <v>1</v>
      </c>
      <c r="B440" s="2">
        <v>12424000</v>
      </c>
      <c r="C440" s="3">
        <v>36507</v>
      </c>
      <c r="D440" s="2">
        <v>32.200000000000003</v>
      </c>
    </row>
    <row r="441" spans="1:4" x14ac:dyDescent="0.25">
      <c r="A441" s="2" t="s">
        <v>1</v>
      </c>
      <c r="B441" s="2">
        <v>12424000</v>
      </c>
      <c r="C441" s="3">
        <v>36508</v>
      </c>
      <c r="D441" s="2">
        <v>168</v>
      </c>
    </row>
    <row r="442" spans="1:4" x14ac:dyDescent="0.25">
      <c r="A442" s="2" t="s">
        <v>1</v>
      </c>
      <c r="B442" s="2">
        <v>12424000</v>
      </c>
      <c r="C442" s="3">
        <v>36509</v>
      </c>
      <c r="D442" s="2">
        <v>116</v>
      </c>
    </row>
    <row r="443" spans="1:4" x14ac:dyDescent="0.25">
      <c r="A443" s="2" t="s">
        <v>1</v>
      </c>
      <c r="B443" s="2">
        <v>12424000</v>
      </c>
      <c r="C443" s="3">
        <v>36510</v>
      </c>
      <c r="D443" s="2">
        <v>361</v>
      </c>
    </row>
    <row r="444" spans="1:4" x14ac:dyDescent="0.25">
      <c r="A444" s="2" t="s">
        <v>1</v>
      </c>
      <c r="B444" s="2">
        <v>12424000</v>
      </c>
      <c r="C444" s="3">
        <v>36511</v>
      </c>
      <c r="D444" s="2">
        <v>364</v>
      </c>
    </row>
    <row r="445" spans="1:4" x14ac:dyDescent="0.25">
      <c r="A445" s="2" t="s">
        <v>1</v>
      </c>
      <c r="B445" s="2">
        <v>12424000</v>
      </c>
      <c r="C445" s="3">
        <v>36512</v>
      </c>
      <c r="D445" s="2">
        <v>106</v>
      </c>
    </row>
    <row r="446" spans="1:4" x14ac:dyDescent="0.25">
      <c r="A446" s="2" t="s">
        <v>1</v>
      </c>
      <c r="B446" s="2">
        <v>12424000</v>
      </c>
      <c r="C446" s="3">
        <v>36513</v>
      </c>
      <c r="D446" s="2">
        <v>93.8</v>
      </c>
    </row>
    <row r="447" spans="1:4" x14ac:dyDescent="0.25">
      <c r="A447" s="2" t="s">
        <v>1</v>
      </c>
      <c r="B447" s="2">
        <v>12424000</v>
      </c>
      <c r="C447" s="3">
        <v>36514</v>
      </c>
      <c r="D447" s="2">
        <v>289</v>
      </c>
    </row>
    <row r="448" spans="1:4" x14ac:dyDescent="0.25">
      <c r="A448" s="2" t="s">
        <v>1</v>
      </c>
      <c r="B448" s="2">
        <v>12424000</v>
      </c>
      <c r="C448" s="3">
        <v>36515</v>
      </c>
      <c r="D448" s="2">
        <v>87.1</v>
      </c>
    </row>
    <row r="449" spans="1:4" x14ac:dyDescent="0.25">
      <c r="A449" s="2" t="s">
        <v>1</v>
      </c>
      <c r="B449" s="2">
        <v>12424000</v>
      </c>
      <c r="C449" s="3">
        <v>36516</v>
      </c>
      <c r="D449" s="2">
        <v>48.8</v>
      </c>
    </row>
    <row r="450" spans="1:4" x14ac:dyDescent="0.25">
      <c r="A450" s="2" t="s">
        <v>1</v>
      </c>
      <c r="B450" s="2">
        <v>12424000</v>
      </c>
      <c r="C450" s="3">
        <v>36517</v>
      </c>
      <c r="D450" s="2">
        <v>34.299999999999997</v>
      </c>
    </row>
    <row r="451" spans="1:4" x14ac:dyDescent="0.25">
      <c r="A451" s="2" t="s">
        <v>1</v>
      </c>
      <c r="B451" s="2">
        <v>12424000</v>
      </c>
      <c r="C451" s="3">
        <v>36518</v>
      </c>
      <c r="D451" s="2">
        <v>22.9</v>
      </c>
    </row>
    <row r="452" spans="1:4" x14ac:dyDescent="0.25">
      <c r="A452" s="2" t="s">
        <v>1</v>
      </c>
      <c r="B452" s="2">
        <v>12424000</v>
      </c>
      <c r="C452" s="3">
        <v>36519</v>
      </c>
      <c r="D452" s="2">
        <v>22.2</v>
      </c>
    </row>
    <row r="453" spans="1:4" x14ac:dyDescent="0.25">
      <c r="A453" s="2" t="s">
        <v>1</v>
      </c>
      <c r="B453" s="2">
        <v>12424000</v>
      </c>
      <c r="C453" s="3">
        <v>36520</v>
      </c>
      <c r="D453" s="2">
        <v>20</v>
      </c>
    </row>
    <row r="454" spans="1:4" x14ac:dyDescent="0.25">
      <c r="A454" s="2" t="s">
        <v>1</v>
      </c>
      <c r="B454" s="2">
        <v>12424000</v>
      </c>
      <c r="C454" s="3">
        <v>36521</v>
      </c>
      <c r="D454" s="2">
        <v>12.3</v>
      </c>
    </row>
    <row r="455" spans="1:4" x14ac:dyDescent="0.25">
      <c r="A455" s="2" t="s">
        <v>1</v>
      </c>
      <c r="B455" s="2">
        <v>12424000</v>
      </c>
      <c r="C455" s="3">
        <v>36522</v>
      </c>
      <c r="D455" s="2">
        <v>8.3000000000000007</v>
      </c>
    </row>
    <row r="456" spans="1:4" x14ac:dyDescent="0.25">
      <c r="A456" s="2" t="s">
        <v>1</v>
      </c>
      <c r="B456" s="2">
        <v>12424000</v>
      </c>
      <c r="C456" s="3">
        <v>36523</v>
      </c>
      <c r="D456" s="2">
        <v>6.7</v>
      </c>
    </row>
    <row r="457" spans="1:4" x14ac:dyDescent="0.25">
      <c r="A457" s="2" t="s">
        <v>1</v>
      </c>
      <c r="B457" s="2">
        <v>12424000</v>
      </c>
      <c r="C457" s="3">
        <v>36524</v>
      </c>
      <c r="D457" s="2">
        <v>5.4</v>
      </c>
    </row>
    <row r="458" spans="1:4" x14ac:dyDescent="0.25">
      <c r="A458" s="2" t="s">
        <v>1</v>
      </c>
      <c r="B458" s="2">
        <v>12424000</v>
      </c>
      <c r="C458" s="3">
        <v>36525</v>
      </c>
      <c r="D458" s="2">
        <v>4.4000000000000004</v>
      </c>
    </row>
    <row r="459" spans="1:4" x14ac:dyDescent="0.25">
      <c r="A459" s="2" t="s">
        <v>1</v>
      </c>
      <c r="B459" s="2">
        <v>12424000</v>
      </c>
      <c r="C459" s="3">
        <v>36526</v>
      </c>
      <c r="D459" s="2">
        <v>5.6</v>
      </c>
    </row>
    <row r="460" spans="1:4" x14ac:dyDescent="0.25">
      <c r="A460" s="2" t="s">
        <v>1</v>
      </c>
      <c r="B460" s="2">
        <v>12424000</v>
      </c>
      <c r="C460" s="3">
        <v>36527</v>
      </c>
      <c r="D460" s="2">
        <v>6</v>
      </c>
    </row>
    <row r="461" spans="1:4" x14ac:dyDescent="0.25">
      <c r="A461" s="2" t="s">
        <v>1</v>
      </c>
      <c r="B461" s="2">
        <v>12424000</v>
      </c>
      <c r="C461" s="3">
        <v>36528</v>
      </c>
      <c r="D461" s="2">
        <v>6</v>
      </c>
    </row>
    <row r="462" spans="1:4" x14ac:dyDescent="0.25">
      <c r="A462" s="2" t="s">
        <v>1</v>
      </c>
      <c r="B462" s="2">
        <v>12424000</v>
      </c>
      <c r="C462" s="3">
        <v>36529</v>
      </c>
      <c r="D462" s="2">
        <v>6.7</v>
      </c>
    </row>
    <row r="463" spans="1:4" x14ac:dyDescent="0.25">
      <c r="A463" s="2" t="s">
        <v>1</v>
      </c>
      <c r="B463" s="2">
        <v>12424000</v>
      </c>
      <c r="C463" s="3">
        <v>36530</v>
      </c>
      <c r="D463" s="2">
        <v>6.9</v>
      </c>
    </row>
    <row r="464" spans="1:4" x14ac:dyDescent="0.25">
      <c r="A464" s="2" t="s">
        <v>1</v>
      </c>
      <c r="B464" s="2">
        <v>12424000</v>
      </c>
      <c r="C464" s="3">
        <v>36531</v>
      </c>
      <c r="D464" s="2">
        <v>6.3</v>
      </c>
    </row>
    <row r="465" spans="1:4" x14ac:dyDescent="0.25">
      <c r="A465" s="2" t="s">
        <v>1</v>
      </c>
      <c r="B465" s="2">
        <v>12424000</v>
      </c>
      <c r="C465" s="3">
        <v>36532</v>
      </c>
      <c r="D465" s="2">
        <v>10.4</v>
      </c>
    </row>
    <row r="466" spans="1:4" x14ac:dyDescent="0.25">
      <c r="A466" s="2" t="s">
        <v>1</v>
      </c>
      <c r="B466" s="2">
        <v>12424000</v>
      </c>
      <c r="C466" s="3">
        <v>36533</v>
      </c>
      <c r="D466" s="2">
        <v>8.1</v>
      </c>
    </row>
    <row r="467" spans="1:4" x14ac:dyDescent="0.25">
      <c r="A467" s="2" t="s">
        <v>1</v>
      </c>
      <c r="B467" s="2">
        <v>12424000</v>
      </c>
      <c r="C467" s="3">
        <v>36534</v>
      </c>
      <c r="D467" s="2">
        <v>11.2</v>
      </c>
    </row>
    <row r="468" spans="1:4" x14ac:dyDescent="0.25">
      <c r="A468" s="2" t="s">
        <v>1</v>
      </c>
      <c r="B468" s="2">
        <v>12424000</v>
      </c>
      <c r="C468" s="3">
        <v>36535</v>
      </c>
      <c r="D468" s="2">
        <v>19.5</v>
      </c>
    </row>
    <row r="469" spans="1:4" x14ac:dyDescent="0.25">
      <c r="A469" s="2" t="s">
        <v>1</v>
      </c>
      <c r="B469" s="2">
        <v>12424000</v>
      </c>
      <c r="C469" s="3">
        <v>36536</v>
      </c>
      <c r="D469" s="2">
        <v>30</v>
      </c>
    </row>
    <row r="470" spans="1:4" x14ac:dyDescent="0.25">
      <c r="A470" s="2" t="s">
        <v>1</v>
      </c>
      <c r="B470" s="2">
        <v>12424000</v>
      </c>
      <c r="C470" s="3">
        <v>36537</v>
      </c>
      <c r="D470" s="2">
        <v>22.7</v>
      </c>
    </row>
    <row r="471" spans="1:4" x14ac:dyDescent="0.25">
      <c r="A471" s="2" t="s">
        <v>1</v>
      </c>
      <c r="B471" s="2">
        <v>12424000</v>
      </c>
      <c r="C471" s="3">
        <v>36538</v>
      </c>
      <c r="D471" s="2">
        <v>24.6</v>
      </c>
    </row>
    <row r="472" spans="1:4" x14ac:dyDescent="0.25">
      <c r="A472" s="2" t="s">
        <v>1</v>
      </c>
      <c r="B472" s="2">
        <v>12424000</v>
      </c>
      <c r="C472" s="3">
        <v>36539</v>
      </c>
      <c r="D472" s="2">
        <v>26</v>
      </c>
    </row>
    <row r="473" spans="1:4" x14ac:dyDescent="0.25">
      <c r="A473" s="2" t="s">
        <v>1</v>
      </c>
      <c r="B473" s="2">
        <v>12424000</v>
      </c>
      <c r="C473" s="3">
        <v>36540</v>
      </c>
      <c r="D473" s="2">
        <v>62.4</v>
      </c>
    </row>
    <row r="474" spans="1:4" x14ac:dyDescent="0.25">
      <c r="A474" s="2" t="s">
        <v>1</v>
      </c>
      <c r="B474" s="2">
        <v>12424000</v>
      </c>
      <c r="C474" s="3">
        <v>36541</v>
      </c>
      <c r="D474" s="2">
        <v>119</v>
      </c>
    </row>
    <row r="475" spans="1:4" x14ac:dyDescent="0.25">
      <c r="A475" s="2" t="s">
        <v>1</v>
      </c>
      <c r="B475" s="2">
        <v>12424000</v>
      </c>
      <c r="C475" s="3">
        <v>36542</v>
      </c>
      <c r="D475" s="2">
        <v>183</v>
      </c>
    </row>
    <row r="476" spans="1:4" x14ac:dyDescent="0.25">
      <c r="A476" s="2" t="s">
        <v>1</v>
      </c>
      <c r="B476" s="2">
        <v>12424000</v>
      </c>
      <c r="C476" s="3">
        <v>36543</v>
      </c>
      <c r="D476" s="2">
        <v>164</v>
      </c>
    </row>
    <row r="477" spans="1:4" x14ac:dyDescent="0.25">
      <c r="A477" s="2" t="s">
        <v>1</v>
      </c>
      <c r="B477" s="2">
        <v>12424000</v>
      </c>
      <c r="C477" s="3">
        <v>36544</v>
      </c>
      <c r="D477" s="2">
        <v>131</v>
      </c>
    </row>
    <row r="478" spans="1:4" x14ac:dyDescent="0.25">
      <c r="A478" s="2" t="s">
        <v>1</v>
      </c>
      <c r="B478" s="2">
        <v>12424000</v>
      </c>
      <c r="C478" s="3">
        <v>36545</v>
      </c>
      <c r="D478" s="2">
        <v>127</v>
      </c>
    </row>
    <row r="479" spans="1:4" x14ac:dyDescent="0.25">
      <c r="A479" s="2" t="s">
        <v>1</v>
      </c>
      <c r="B479" s="2">
        <v>12424000</v>
      </c>
      <c r="C479" s="3">
        <v>36546</v>
      </c>
      <c r="D479" s="2">
        <v>123</v>
      </c>
    </row>
    <row r="480" spans="1:4" x14ac:dyDescent="0.25">
      <c r="A480" s="2" t="s">
        <v>1</v>
      </c>
      <c r="B480" s="2">
        <v>12424000</v>
      </c>
      <c r="C480" s="3">
        <v>36547</v>
      </c>
      <c r="D480" s="2">
        <v>115</v>
      </c>
    </row>
    <row r="481" spans="1:4" x14ac:dyDescent="0.25">
      <c r="A481" s="2" t="s">
        <v>1</v>
      </c>
      <c r="B481" s="2">
        <v>12424000</v>
      </c>
      <c r="C481" s="3">
        <v>36548</v>
      </c>
      <c r="D481" s="2">
        <v>73.2</v>
      </c>
    </row>
    <row r="482" spans="1:4" x14ac:dyDescent="0.25">
      <c r="A482" s="2" t="s">
        <v>1</v>
      </c>
      <c r="B482" s="2">
        <v>12424000</v>
      </c>
      <c r="C482" s="3">
        <v>36549</v>
      </c>
      <c r="D482" s="2">
        <v>28.2</v>
      </c>
    </row>
    <row r="483" spans="1:4" x14ac:dyDescent="0.25">
      <c r="A483" s="2" t="s">
        <v>1</v>
      </c>
      <c r="B483" s="2">
        <v>12424000</v>
      </c>
      <c r="C483" s="3">
        <v>36550</v>
      </c>
      <c r="D483" s="2">
        <v>20.399999999999999</v>
      </c>
    </row>
    <row r="484" spans="1:4" x14ac:dyDescent="0.25">
      <c r="A484" s="2" t="s">
        <v>1</v>
      </c>
      <c r="B484" s="2">
        <v>12424000</v>
      </c>
      <c r="C484" s="3">
        <v>36551</v>
      </c>
      <c r="D484" s="2">
        <v>20.399999999999999</v>
      </c>
    </row>
    <row r="485" spans="1:4" x14ac:dyDescent="0.25">
      <c r="A485" s="2" t="s">
        <v>1</v>
      </c>
      <c r="B485" s="2">
        <v>12424000</v>
      </c>
      <c r="C485" s="3">
        <v>36552</v>
      </c>
      <c r="D485" s="2">
        <v>17.2</v>
      </c>
    </row>
    <row r="486" spans="1:4" x14ac:dyDescent="0.25">
      <c r="A486" s="2" t="s">
        <v>1</v>
      </c>
      <c r="B486" s="2">
        <v>12424000</v>
      </c>
      <c r="C486" s="3">
        <v>36553</v>
      </c>
      <c r="D486" s="2">
        <v>18.600000000000001</v>
      </c>
    </row>
    <row r="487" spans="1:4" x14ac:dyDescent="0.25">
      <c r="A487" s="2" t="s">
        <v>1</v>
      </c>
      <c r="B487" s="2">
        <v>12424000</v>
      </c>
      <c r="C487" s="3">
        <v>36554</v>
      </c>
      <c r="D487" s="2">
        <v>13.6</v>
      </c>
    </row>
    <row r="488" spans="1:4" x14ac:dyDescent="0.25">
      <c r="A488" s="2" t="s">
        <v>1</v>
      </c>
      <c r="B488" s="2">
        <v>12424000</v>
      </c>
      <c r="C488" s="3">
        <v>36555</v>
      </c>
      <c r="D488" s="2">
        <v>10.1</v>
      </c>
    </row>
    <row r="489" spans="1:4" x14ac:dyDescent="0.25">
      <c r="A489" s="2" t="s">
        <v>1</v>
      </c>
      <c r="B489" s="2">
        <v>12424000</v>
      </c>
      <c r="C489" s="3">
        <v>36556</v>
      </c>
      <c r="D489" s="2">
        <v>13.6</v>
      </c>
    </row>
    <row r="490" spans="1:4" x14ac:dyDescent="0.25">
      <c r="A490" s="2" t="s">
        <v>1</v>
      </c>
      <c r="B490" s="2">
        <v>12424000</v>
      </c>
      <c r="C490" s="3">
        <v>36557</v>
      </c>
      <c r="D490" s="2">
        <v>48.4</v>
      </c>
    </row>
    <row r="491" spans="1:4" x14ac:dyDescent="0.25">
      <c r="A491" s="2" t="s">
        <v>1</v>
      </c>
      <c r="B491" s="2">
        <v>12424000</v>
      </c>
      <c r="C491" s="3">
        <v>36558</v>
      </c>
      <c r="D491" s="2">
        <v>1460</v>
      </c>
    </row>
    <row r="492" spans="1:4" x14ac:dyDescent="0.25">
      <c r="A492" s="2" t="s">
        <v>1</v>
      </c>
      <c r="B492" s="2">
        <v>12424000</v>
      </c>
      <c r="C492" s="3">
        <v>36559</v>
      </c>
      <c r="D492" s="2">
        <v>1000</v>
      </c>
    </row>
    <row r="493" spans="1:4" x14ac:dyDescent="0.25">
      <c r="A493" s="2" t="s">
        <v>1</v>
      </c>
      <c r="B493" s="2">
        <v>12424000</v>
      </c>
      <c r="C493" s="3">
        <v>36560</v>
      </c>
      <c r="D493" s="2">
        <v>250</v>
      </c>
    </row>
    <row r="494" spans="1:4" x14ac:dyDescent="0.25">
      <c r="A494" s="2" t="s">
        <v>1</v>
      </c>
      <c r="B494" s="2">
        <v>12424000</v>
      </c>
      <c r="C494" s="3">
        <v>36561</v>
      </c>
      <c r="D494" s="2">
        <v>147</v>
      </c>
    </row>
    <row r="495" spans="1:4" x14ac:dyDescent="0.25">
      <c r="A495" s="2" t="s">
        <v>1</v>
      </c>
      <c r="B495" s="2">
        <v>12424000</v>
      </c>
      <c r="C495" s="3">
        <v>36562</v>
      </c>
      <c r="D495" s="2">
        <v>94.4</v>
      </c>
    </row>
    <row r="496" spans="1:4" x14ac:dyDescent="0.25">
      <c r="A496" s="2" t="s">
        <v>1</v>
      </c>
      <c r="B496" s="2">
        <v>12424000</v>
      </c>
      <c r="C496" s="3">
        <v>36563</v>
      </c>
      <c r="D496" s="2">
        <v>83.4</v>
      </c>
    </row>
    <row r="497" spans="1:4" x14ac:dyDescent="0.25">
      <c r="A497" s="2" t="s">
        <v>1</v>
      </c>
      <c r="B497" s="2">
        <v>12424000</v>
      </c>
      <c r="C497" s="3">
        <v>36564</v>
      </c>
      <c r="D497" s="2">
        <v>132</v>
      </c>
    </row>
    <row r="498" spans="1:4" x14ac:dyDescent="0.25">
      <c r="A498" s="2" t="s">
        <v>1</v>
      </c>
      <c r="B498" s="2">
        <v>12424000</v>
      </c>
      <c r="C498" s="3">
        <v>36565</v>
      </c>
      <c r="D498" s="2">
        <v>182</v>
      </c>
    </row>
    <row r="499" spans="1:4" x14ac:dyDescent="0.25">
      <c r="A499" s="2" t="s">
        <v>1</v>
      </c>
      <c r="B499" s="2">
        <v>12424000</v>
      </c>
      <c r="C499" s="3">
        <v>36566</v>
      </c>
      <c r="D499" s="2">
        <v>157</v>
      </c>
    </row>
    <row r="500" spans="1:4" x14ac:dyDescent="0.25">
      <c r="A500" s="2" t="s">
        <v>1</v>
      </c>
      <c r="B500" s="2">
        <v>12424000</v>
      </c>
      <c r="C500" s="3">
        <v>36567</v>
      </c>
      <c r="D500" s="2">
        <v>112</v>
      </c>
    </row>
    <row r="501" spans="1:4" x14ac:dyDescent="0.25">
      <c r="A501" s="2" t="s">
        <v>1</v>
      </c>
      <c r="B501" s="2">
        <v>12424000</v>
      </c>
      <c r="C501" s="3">
        <v>36568</v>
      </c>
      <c r="D501" s="2">
        <v>179</v>
      </c>
    </row>
    <row r="502" spans="1:4" x14ac:dyDescent="0.25">
      <c r="A502" s="2" t="s">
        <v>1</v>
      </c>
      <c r="B502" s="2">
        <v>12424000</v>
      </c>
      <c r="C502" s="3">
        <v>36569</v>
      </c>
      <c r="D502" s="2">
        <v>156</v>
      </c>
    </row>
    <row r="503" spans="1:4" x14ac:dyDescent="0.25">
      <c r="A503" s="2" t="s">
        <v>1</v>
      </c>
      <c r="B503" s="2">
        <v>12424000</v>
      </c>
      <c r="C503" s="3">
        <v>36570</v>
      </c>
      <c r="D503" s="2">
        <v>130</v>
      </c>
    </row>
    <row r="504" spans="1:4" x14ac:dyDescent="0.25">
      <c r="A504" s="2" t="s">
        <v>1</v>
      </c>
      <c r="B504" s="2">
        <v>12424000</v>
      </c>
      <c r="C504" s="3">
        <v>36571</v>
      </c>
      <c r="D504" s="2">
        <v>119</v>
      </c>
    </row>
    <row r="505" spans="1:4" x14ac:dyDescent="0.25">
      <c r="A505" s="2" t="s">
        <v>1</v>
      </c>
      <c r="B505" s="2">
        <v>12424000</v>
      </c>
      <c r="C505" s="3">
        <v>36572</v>
      </c>
      <c r="D505" s="2">
        <v>122</v>
      </c>
    </row>
    <row r="506" spans="1:4" x14ac:dyDescent="0.25">
      <c r="A506" s="2" t="s">
        <v>1</v>
      </c>
      <c r="B506" s="2">
        <v>12424000</v>
      </c>
      <c r="C506" s="3">
        <v>36573</v>
      </c>
      <c r="D506" s="2">
        <v>132</v>
      </c>
    </row>
    <row r="507" spans="1:4" x14ac:dyDescent="0.25">
      <c r="A507" s="2" t="s">
        <v>1</v>
      </c>
      <c r="B507" s="2">
        <v>12424000</v>
      </c>
      <c r="C507" s="3">
        <v>36574</v>
      </c>
      <c r="D507" s="2">
        <v>134</v>
      </c>
    </row>
    <row r="508" spans="1:4" x14ac:dyDescent="0.25">
      <c r="A508" s="2" t="s">
        <v>1</v>
      </c>
      <c r="B508" s="2">
        <v>12424000</v>
      </c>
      <c r="C508" s="3">
        <v>36575</v>
      </c>
      <c r="D508" s="2">
        <v>148</v>
      </c>
    </row>
    <row r="509" spans="1:4" x14ac:dyDescent="0.25">
      <c r="A509" s="2" t="s">
        <v>1</v>
      </c>
      <c r="B509" s="2">
        <v>12424000</v>
      </c>
      <c r="C509" s="3">
        <v>36576</v>
      </c>
      <c r="D509" s="2">
        <v>129</v>
      </c>
    </row>
    <row r="510" spans="1:4" x14ac:dyDescent="0.25">
      <c r="A510" s="2" t="s">
        <v>1</v>
      </c>
      <c r="B510" s="2">
        <v>12424000</v>
      </c>
      <c r="C510" s="3">
        <v>36577</v>
      </c>
      <c r="D510" s="2">
        <v>128</v>
      </c>
    </row>
    <row r="511" spans="1:4" x14ac:dyDescent="0.25">
      <c r="A511" s="2" t="s">
        <v>1</v>
      </c>
      <c r="B511" s="2">
        <v>12424000</v>
      </c>
      <c r="C511" s="3">
        <v>36578</v>
      </c>
      <c r="D511" s="2">
        <v>338</v>
      </c>
    </row>
    <row r="512" spans="1:4" x14ac:dyDescent="0.25">
      <c r="A512" s="2" t="s">
        <v>1</v>
      </c>
      <c r="B512" s="2">
        <v>12424000</v>
      </c>
      <c r="C512" s="3">
        <v>36579</v>
      </c>
      <c r="D512" s="2">
        <v>658</v>
      </c>
    </row>
    <row r="513" spans="1:4" x14ac:dyDescent="0.25">
      <c r="A513" s="2" t="s">
        <v>1</v>
      </c>
      <c r="B513" s="2">
        <v>12424000</v>
      </c>
      <c r="C513" s="3">
        <v>36580</v>
      </c>
      <c r="D513" s="2">
        <v>417</v>
      </c>
    </row>
    <row r="514" spans="1:4" x14ac:dyDescent="0.25">
      <c r="A514" s="2" t="s">
        <v>1</v>
      </c>
      <c r="B514" s="2">
        <v>12424000</v>
      </c>
      <c r="C514" s="3">
        <v>36581</v>
      </c>
      <c r="D514" s="2">
        <v>193</v>
      </c>
    </row>
    <row r="515" spans="1:4" x14ac:dyDescent="0.25">
      <c r="A515" s="2" t="s">
        <v>1</v>
      </c>
      <c r="B515" s="2">
        <v>12424000</v>
      </c>
      <c r="C515" s="3">
        <v>36582</v>
      </c>
      <c r="D515" s="2">
        <v>126</v>
      </c>
    </row>
    <row r="516" spans="1:4" x14ac:dyDescent="0.25">
      <c r="A516" s="2" t="s">
        <v>1</v>
      </c>
      <c r="B516" s="2">
        <v>12424000</v>
      </c>
      <c r="C516" s="3">
        <v>36583</v>
      </c>
      <c r="D516" s="2">
        <v>244</v>
      </c>
    </row>
    <row r="517" spans="1:4" x14ac:dyDescent="0.25">
      <c r="A517" s="2" t="s">
        <v>1</v>
      </c>
      <c r="B517" s="2">
        <v>12424000</v>
      </c>
      <c r="C517" s="3">
        <v>36584</v>
      </c>
      <c r="D517" s="2">
        <v>332</v>
      </c>
    </row>
    <row r="518" spans="1:4" x14ac:dyDescent="0.25">
      <c r="A518" s="2" t="s">
        <v>1</v>
      </c>
      <c r="B518" s="2">
        <v>12424000</v>
      </c>
      <c r="C518" s="3">
        <v>36585</v>
      </c>
      <c r="D518" s="2">
        <v>155</v>
      </c>
    </row>
    <row r="519" spans="1:4" x14ac:dyDescent="0.25">
      <c r="A519" s="2" t="s">
        <v>1</v>
      </c>
      <c r="B519" s="2">
        <v>12424000</v>
      </c>
      <c r="C519" s="3">
        <v>36586</v>
      </c>
      <c r="D519" s="2">
        <v>146</v>
      </c>
    </row>
    <row r="520" spans="1:4" x14ac:dyDescent="0.25">
      <c r="A520" s="2" t="s">
        <v>1</v>
      </c>
      <c r="B520" s="2">
        <v>12424000</v>
      </c>
      <c r="C520" s="3">
        <v>36587</v>
      </c>
      <c r="D520" s="2">
        <v>207</v>
      </c>
    </row>
    <row r="521" spans="1:4" x14ac:dyDescent="0.25">
      <c r="A521" s="2" t="s">
        <v>1</v>
      </c>
      <c r="B521" s="2">
        <v>12424000</v>
      </c>
      <c r="C521" s="3">
        <v>36588</v>
      </c>
      <c r="D521" s="2">
        <v>140</v>
      </c>
    </row>
    <row r="522" spans="1:4" x14ac:dyDescent="0.25">
      <c r="A522" s="2" t="s">
        <v>1</v>
      </c>
      <c r="B522" s="2">
        <v>12424000</v>
      </c>
      <c r="C522" s="3">
        <v>36589</v>
      </c>
      <c r="D522" s="2">
        <v>119</v>
      </c>
    </row>
    <row r="523" spans="1:4" x14ac:dyDescent="0.25">
      <c r="A523" s="2" t="s">
        <v>1</v>
      </c>
      <c r="B523" s="2">
        <v>12424000</v>
      </c>
      <c r="C523" s="3">
        <v>36590</v>
      </c>
      <c r="D523" s="2">
        <v>250</v>
      </c>
    </row>
    <row r="524" spans="1:4" x14ac:dyDescent="0.25">
      <c r="A524" s="2" t="s">
        <v>1</v>
      </c>
      <c r="B524" s="2">
        <v>12424000</v>
      </c>
      <c r="C524" s="3">
        <v>36591</v>
      </c>
      <c r="D524" s="2">
        <v>146</v>
      </c>
    </row>
    <row r="525" spans="1:4" x14ac:dyDescent="0.25">
      <c r="A525" s="2" t="s">
        <v>1</v>
      </c>
      <c r="B525" s="2">
        <v>12424000</v>
      </c>
      <c r="C525" s="3">
        <v>36592</v>
      </c>
      <c r="D525" s="2">
        <v>116</v>
      </c>
    </row>
    <row r="526" spans="1:4" x14ac:dyDescent="0.25">
      <c r="A526" s="2" t="s">
        <v>1</v>
      </c>
      <c r="B526" s="2">
        <v>12424000</v>
      </c>
      <c r="C526" s="3">
        <v>36593</v>
      </c>
      <c r="D526" s="2">
        <v>94.2</v>
      </c>
    </row>
    <row r="527" spans="1:4" x14ac:dyDescent="0.25">
      <c r="A527" s="2" t="s">
        <v>1</v>
      </c>
      <c r="B527" s="2">
        <v>12424000</v>
      </c>
      <c r="C527" s="3">
        <v>36594</v>
      </c>
      <c r="D527" s="2">
        <v>83.3</v>
      </c>
    </row>
    <row r="528" spans="1:4" x14ac:dyDescent="0.25">
      <c r="A528" s="2" t="s">
        <v>1</v>
      </c>
      <c r="B528" s="2">
        <v>12424000</v>
      </c>
      <c r="C528" s="3">
        <v>36595</v>
      </c>
      <c r="D528" s="2">
        <v>137</v>
      </c>
    </row>
    <row r="529" spans="1:4" x14ac:dyDescent="0.25">
      <c r="A529" s="2" t="s">
        <v>1</v>
      </c>
      <c r="B529" s="2">
        <v>12424000</v>
      </c>
      <c r="C529" s="3">
        <v>36596</v>
      </c>
      <c r="D529" s="2">
        <v>136</v>
      </c>
    </row>
    <row r="530" spans="1:4" x14ac:dyDescent="0.25">
      <c r="A530" s="2" t="s">
        <v>1</v>
      </c>
      <c r="B530" s="2">
        <v>12424000</v>
      </c>
      <c r="C530" s="3">
        <v>36597</v>
      </c>
      <c r="D530" s="2">
        <v>83.8</v>
      </c>
    </row>
    <row r="531" spans="1:4" x14ac:dyDescent="0.25">
      <c r="A531" s="2" t="s">
        <v>1</v>
      </c>
      <c r="B531" s="2">
        <v>12424000</v>
      </c>
      <c r="C531" s="3">
        <v>36598</v>
      </c>
      <c r="D531" s="2">
        <v>92.6</v>
      </c>
    </row>
    <row r="532" spans="1:4" x14ac:dyDescent="0.25">
      <c r="A532" s="2" t="s">
        <v>1</v>
      </c>
      <c r="B532" s="2">
        <v>12424000</v>
      </c>
      <c r="C532" s="3">
        <v>36599</v>
      </c>
      <c r="D532" s="2">
        <v>102</v>
      </c>
    </row>
    <row r="533" spans="1:4" x14ac:dyDescent="0.25">
      <c r="A533" s="2" t="s">
        <v>1</v>
      </c>
      <c r="B533" s="2">
        <v>12424000</v>
      </c>
      <c r="C533" s="3">
        <v>36600</v>
      </c>
      <c r="D533" s="2">
        <v>79.5</v>
      </c>
    </row>
    <row r="534" spans="1:4" x14ac:dyDescent="0.25">
      <c r="A534" s="2" t="s">
        <v>1</v>
      </c>
      <c r="B534" s="2">
        <v>12424000</v>
      </c>
      <c r="C534" s="3">
        <v>36601</v>
      </c>
      <c r="D534" s="2">
        <v>44.5</v>
      </c>
    </row>
    <row r="535" spans="1:4" x14ac:dyDescent="0.25">
      <c r="A535" s="2" t="s">
        <v>1</v>
      </c>
      <c r="B535" s="2">
        <v>12424000</v>
      </c>
      <c r="C535" s="3">
        <v>36602</v>
      </c>
      <c r="D535" s="2">
        <v>71.7</v>
      </c>
    </row>
    <row r="536" spans="1:4" x14ac:dyDescent="0.25">
      <c r="A536" s="2" t="s">
        <v>1</v>
      </c>
      <c r="B536" s="2">
        <v>12424000</v>
      </c>
      <c r="C536" s="3">
        <v>36603</v>
      </c>
      <c r="D536" s="2">
        <v>40.5</v>
      </c>
    </row>
    <row r="537" spans="1:4" x14ac:dyDescent="0.25">
      <c r="A537" s="2" t="s">
        <v>1</v>
      </c>
      <c r="B537" s="2">
        <v>12424000</v>
      </c>
      <c r="C537" s="3">
        <v>36604</v>
      </c>
      <c r="D537" s="2">
        <v>34.6</v>
      </c>
    </row>
    <row r="538" spans="1:4" x14ac:dyDescent="0.25">
      <c r="A538" s="2" t="s">
        <v>1</v>
      </c>
      <c r="B538" s="2">
        <v>12424000</v>
      </c>
      <c r="C538" s="3">
        <v>36605</v>
      </c>
      <c r="D538" s="2">
        <v>49</v>
      </c>
    </row>
    <row r="539" spans="1:4" x14ac:dyDescent="0.25">
      <c r="A539" s="2" t="s">
        <v>1</v>
      </c>
      <c r="B539" s="2">
        <v>12424000</v>
      </c>
      <c r="C539" s="3">
        <v>36606</v>
      </c>
      <c r="D539" s="2">
        <v>66.5</v>
      </c>
    </row>
    <row r="540" spans="1:4" x14ac:dyDescent="0.25">
      <c r="A540" s="2" t="s">
        <v>1</v>
      </c>
      <c r="B540" s="2">
        <v>12424000</v>
      </c>
      <c r="C540" s="3">
        <v>36607</v>
      </c>
      <c r="D540" s="2">
        <v>82</v>
      </c>
    </row>
    <row r="541" spans="1:4" x14ac:dyDescent="0.25">
      <c r="A541" s="2" t="s">
        <v>1</v>
      </c>
      <c r="B541" s="2">
        <v>12424000</v>
      </c>
      <c r="C541" s="3">
        <v>36608</v>
      </c>
      <c r="D541" s="2">
        <v>178</v>
      </c>
    </row>
    <row r="542" spans="1:4" x14ac:dyDescent="0.25">
      <c r="A542" s="2" t="s">
        <v>1</v>
      </c>
      <c r="B542" s="2">
        <v>12424000</v>
      </c>
      <c r="C542" s="3">
        <v>36609</v>
      </c>
      <c r="D542" s="2">
        <v>432</v>
      </c>
    </row>
    <row r="543" spans="1:4" x14ac:dyDescent="0.25">
      <c r="A543" s="2" t="s">
        <v>1</v>
      </c>
      <c r="B543" s="2">
        <v>12424000</v>
      </c>
      <c r="C543" s="3">
        <v>36610</v>
      </c>
      <c r="D543" s="2">
        <v>184</v>
      </c>
    </row>
    <row r="544" spans="1:4" x14ac:dyDescent="0.25">
      <c r="A544" s="2" t="s">
        <v>1</v>
      </c>
      <c r="B544" s="2">
        <v>12424000</v>
      </c>
      <c r="C544" s="3">
        <v>36611</v>
      </c>
      <c r="D544" s="2">
        <v>142</v>
      </c>
    </row>
    <row r="545" spans="1:4" x14ac:dyDescent="0.25">
      <c r="A545" s="2" t="s">
        <v>1</v>
      </c>
      <c r="B545" s="2">
        <v>12424000</v>
      </c>
      <c r="C545" s="3">
        <v>36612</v>
      </c>
      <c r="D545" s="2">
        <v>121</v>
      </c>
    </row>
    <row r="546" spans="1:4" x14ac:dyDescent="0.25">
      <c r="A546" s="2" t="s">
        <v>1</v>
      </c>
      <c r="B546" s="2">
        <v>12424000</v>
      </c>
      <c r="C546" s="3">
        <v>36613</v>
      </c>
      <c r="D546" s="2">
        <v>119</v>
      </c>
    </row>
    <row r="547" spans="1:4" x14ac:dyDescent="0.25">
      <c r="A547" s="2" t="s">
        <v>1</v>
      </c>
      <c r="B547" s="2">
        <v>12424000</v>
      </c>
      <c r="C547" s="3">
        <v>36614</v>
      </c>
      <c r="D547" s="2">
        <v>113</v>
      </c>
    </row>
    <row r="548" spans="1:4" x14ac:dyDescent="0.25">
      <c r="A548" s="2" t="s">
        <v>1</v>
      </c>
      <c r="B548" s="2">
        <v>12424000</v>
      </c>
      <c r="C548" s="3">
        <v>36615</v>
      </c>
      <c r="D548" s="2">
        <v>100</v>
      </c>
    </row>
    <row r="549" spans="1:4" x14ac:dyDescent="0.25">
      <c r="A549" s="2" t="s">
        <v>1</v>
      </c>
      <c r="B549" s="2">
        <v>12424000</v>
      </c>
      <c r="C549" s="3">
        <v>36616</v>
      </c>
      <c r="D549" s="2">
        <v>88.5</v>
      </c>
    </row>
    <row r="550" spans="1:4" x14ac:dyDescent="0.25">
      <c r="A550" s="2" t="s">
        <v>1</v>
      </c>
      <c r="B550" s="2">
        <v>12424000</v>
      </c>
      <c r="C550" s="3">
        <v>36617</v>
      </c>
      <c r="D550" s="2">
        <v>77.599999999999994</v>
      </c>
    </row>
    <row r="551" spans="1:4" x14ac:dyDescent="0.25">
      <c r="A551" s="2" t="s">
        <v>1</v>
      </c>
      <c r="B551" s="2">
        <v>12424000</v>
      </c>
      <c r="C551" s="3">
        <v>36618</v>
      </c>
      <c r="D551" s="2">
        <v>75.900000000000006</v>
      </c>
    </row>
    <row r="552" spans="1:4" x14ac:dyDescent="0.25">
      <c r="A552" s="2" t="s">
        <v>1</v>
      </c>
      <c r="B552" s="2">
        <v>12424000</v>
      </c>
      <c r="C552" s="3">
        <v>36619</v>
      </c>
      <c r="D552" s="2">
        <v>90.5</v>
      </c>
    </row>
    <row r="553" spans="1:4" x14ac:dyDescent="0.25">
      <c r="A553" s="2" t="s">
        <v>1</v>
      </c>
      <c r="B553" s="2">
        <v>12424000</v>
      </c>
      <c r="C553" s="3">
        <v>36620</v>
      </c>
      <c r="D553" s="2">
        <v>108</v>
      </c>
    </row>
    <row r="554" spans="1:4" x14ac:dyDescent="0.25">
      <c r="A554" s="2" t="s">
        <v>1</v>
      </c>
      <c r="B554" s="2">
        <v>12424000</v>
      </c>
      <c r="C554" s="3">
        <v>36621</v>
      </c>
      <c r="D554" s="2">
        <v>119</v>
      </c>
    </row>
    <row r="555" spans="1:4" x14ac:dyDescent="0.25">
      <c r="A555" s="2" t="s">
        <v>1</v>
      </c>
      <c r="B555" s="2">
        <v>12424000</v>
      </c>
      <c r="C555" s="3">
        <v>36622</v>
      </c>
      <c r="D555" s="2">
        <v>115</v>
      </c>
    </row>
    <row r="556" spans="1:4" x14ac:dyDescent="0.25">
      <c r="A556" s="2" t="s">
        <v>1</v>
      </c>
      <c r="B556" s="2">
        <v>12424000</v>
      </c>
      <c r="C556" s="3">
        <v>36623</v>
      </c>
      <c r="D556" s="2">
        <v>111</v>
      </c>
    </row>
    <row r="557" spans="1:4" x14ac:dyDescent="0.25">
      <c r="A557" s="2" t="s">
        <v>1</v>
      </c>
      <c r="B557" s="2">
        <v>12424000</v>
      </c>
      <c r="C557" s="3">
        <v>36624</v>
      </c>
      <c r="D557" s="2">
        <v>107</v>
      </c>
    </row>
    <row r="558" spans="1:4" x14ac:dyDescent="0.25">
      <c r="A558" s="2" t="s">
        <v>1</v>
      </c>
      <c r="B558" s="2">
        <v>12424000</v>
      </c>
      <c r="C558" s="3">
        <v>36625</v>
      </c>
      <c r="D558" s="2">
        <v>106</v>
      </c>
    </row>
    <row r="559" spans="1:4" x14ac:dyDescent="0.25">
      <c r="A559" s="2" t="s">
        <v>1</v>
      </c>
      <c r="B559" s="2">
        <v>12424000</v>
      </c>
      <c r="C559" s="3">
        <v>36626</v>
      </c>
      <c r="D559" s="2">
        <v>108</v>
      </c>
    </row>
    <row r="560" spans="1:4" x14ac:dyDescent="0.25">
      <c r="A560" s="2" t="s">
        <v>1</v>
      </c>
      <c r="B560" s="2">
        <v>12424000</v>
      </c>
      <c r="C560" s="3">
        <v>36627</v>
      </c>
      <c r="D560" s="2">
        <v>110</v>
      </c>
    </row>
    <row r="561" spans="1:4" x14ac:dyDescent="0.25">
      <c r="A561" s="2" t="s">
        <v>1</v>
      </c>
      <c r="B561" s="2">
        <v>12424000</v>
      </c>
      <c r="C561" s="3">
        <v>36628</v>
      </c>
      <c r="D561" s="2">
        <v>111</v>
      </c>
    </row>
    <row r="562" spans="1:4" x14ac:dyDescent="0.25">
      <c r="A562" s="2" t="s">
        <v>1</v>
      </c>
      <c r="B562" s="2">
        <v>12424000</v>
      </c>
      <c r="C562" s="3">
        <v>36629</v>
      </c>
      <c r="D562" s="2">
        <v>116</v>
      </c>
    </row>
    <row r="563" spans="1:4" x14ac:dyDescent="0.25">
      <c r="A563" s="2" t="s">
        <v>1</v>
      </c>
      <c r="B563" s="2">
        <v>12424000</v>
      </c>
      <c r="C563" s="3">
        <v>36630</v>
      </c>
      <c r="D563" s="2">
        <v>1090</v>
      </c>
    </row>
    <row r="564" spans="1:4" x14ac:dyDescent="0.25">
      <c r="A564" s="2" t="s">
        <v>1</v>
      </c>
      <c r="B564" s="2">
        <v>12424000</v>
      </c>
      <c r="C564" s="3">
        <v>36631</v>
      </c>
      <c r="D564" s="2">
        <v>1090</v>
      </c>
    </row>
    <row r="565" spans="1:4" x14ac:dyDescent="0.25">
      <c r="A565" s="2" t="s">
        <v>1</v>
      </c>
      <c r="B565" s="2">
        <v>12424000</v>
      </c>
      <c r="C565" s="3">
        <v>36632</v>
      </c>
      <c r="D565" s="2">
        <v>387</v>
      </c>
    </row>
    <row r="566" spans="1:4" x14ac:dyDescent="0.25">
      <c r="A566" s="2" t="s">
        <v>1</v>
      </c>
      <c r="B566" s="2">
        <v>12424000</v>
      </c>
      <c r="C566" s="3">
        <v>36633</v>
      </c>
      <c r="D566" s="2">
        <v>208</v>
      </c>
    </row>
    <row r="567" spans="1:4" x14ac:dyDescent="0.25">
      <c r="A567" s="2" t="s">
        <v>1</v>
      </c>
      <c r="B567" s="2">
        <v>12424000</v>
      </c>
      <c r="C567" s="3">
        <v>36634</v>
      </c>
      <c r="D567" s="2">
        <v>197</v>
      </c>
    </row>
    <row r="568" spans="1:4" x14ac:dyDescent="0.25">
      <c r="A568" s="2" t="s">
        <v>1</v>
      </c>
      <c r="B568" s="2">
        <v>12424000</v>
      </c>
      <c r="C568" s="3">
        <v>36635</v>
      </c>
      <c r="D568" s="2">
        <v>180</v>
      </c>
    </row>
    <row r="569" spans="1:4" x14ac:dyDescent="0.25">
      <c r="A569" s="2" t="s">
        <v>1</v>
      </c>
      <c r="B569" s="2">
        <v>12424000</v>
      </c>
      <c r="C569" s="3">
        <v>36636</v>
      </c>
      <c r="D569" s="2">
        <v>153</v>
      </c>
    </row>
    <row r="570" spans="1:4" x14ac:dyDescent="0.25">
      <c r="A570" s="2" t="s">
        <v>1</v>
      </c>
      <c r="B570" s="2">
        <v>12424000</v>
      </c>
      <c r="C570" s="3">
        <v>36637</v>
      </c>
      <c r="D570" s="2">
        <v>135</v>
      </c>
    </row>
    <row r="571" spans="1:4" x14ac:dyDescent="0.25">
      <c r="A571" s="2" t="s">
        <v>1</v>
      </c>
      <c r="B571" s="2">
        <v>12424000</v>
      </c>
      <c r="C571" s="3">
        <v>36638</v>
      </c>
      <c r="D571" s="2">
        <v>126</v>
      </c>
    </row>
    <row r="572" spans="1:4" x14ac:dyDescent="0.25">
      <c r="A572" s="2" t="s">
        <v>1</v>
      </c>
      <c r="B572" s="2">
        <v>12424000</v>
      </c>
      <c r="C572" s="3">
        <v>36639</v>
      </c>
      <c r="D572" s="2">
        <v>102</v>
      </c>
    </row>
    <row r="573" spans="1:4" x14ac:dyDescent="0.25">
      <c r="A573" s="2" t="s">
        <v>1</v>
      </c>
      <c r="B573" s="2">
        <v>12424000</v>
      </c>
      <c r="C573" s="3">
        <v>36640</v>
      </c>
      <c r="D573" s="2">
        <v>65.400000000000006</v>
      </c>
    </row>
    <row r="574" spans="1:4" x14ac:dyDescent="0.25">
      <c r="A574" s="2" t="s">
        <v>1</v>
      </c>
      <c r="B574" s="2">
        <v>12424000</v>
      </c>
      <c r="C574" s="3">
        <v>36641</v>
      </c>
      <c r="D574" s="2">
        <v>52</v>
      </c>
    </row>
    <row r="575" spans="1:4" x14ac:dyDescent="0.25">
      <c r="A575" s="2" t="s">
        <v>1</v>
      </c>
      <c r="B575" s="2">
        <v>12424000</v>
      </c>
      <c r="C575" s="3">
        <v>36642</v>
      </c>
      <c r="D575" s="2">
        <v>59.6</v>
      </c>
    </row>
    <row r="576" spans="1:4" x14ac:dyDescent="0.25">
      <c r="A576" s="2" t="s">
        <v>1</v>
      </c>
      <c r="B576" s="2">
        <v>12424000</v>
      </c>
      <c r="C576" s="3">
        <v>36643</v>
      </c>
      <c r="D576" s="2">
        <v>53.2</v>
      </c>
    </row>
    <row r="577" spans="1:4" x14ac:dyDescent="0.25">
      <c r="A577" s="2" t="s">
        <v>1</v>
      </c>
      <c r="B577" s="2">
        <v>12424000</v>
      </c>
      <c r="C577" s="3">
        <v>36644</v>
      </c>
      <c r="D577" s="2">
        <v>31.2</v>
      </c>
    </row>
    <row r="578" spans="1:4" x14ac:dyDescent="0.25">
      <c r="A578" s="2" t="s">
        <v>1</v>
      </c>
      <c r="B578" s="2">
        <v>12424000</v>
      </c>
      <c r="C578" s="3">
        <v>36645</v>
      </c>
      <c r="D578" s="2">
        <v>21.3</v>
      </c>
    </row>
    <row r="579" spans="1:4" x14ac:dyDescent="0.25">
      <c r="A579" s="2" t="s">
        <v>1</v>
      </c>
      <c r="B579" s="2">
        <v>12424000</v>
      </c>
      <c r="C579" s="3">
        <v>36646</v>
      </c>
      <c r="D579" s="2">
        <v>19.2</v>
      </c>
    </row>
    <row r="580" spans="1:4" x14ac:dyDescent="0.25">
      <c r="A580" s="2" t="s">
        <v>1</v>
      </c>
      <c r="B580" s="2">
        <v>12424000</v>
      </c>
      <c r="C580" s="3">
        <v>36647</v>
      </c>
      <c r="D580" s="2">
        <v>11.2</v>
      </c>
    </row>
    <row r="581" spans="1:4" x14ac:dyDescent="0.25">
      <c r="A581" s="2" t="s">
        <v>1</v>
      </c>
      <c r="B581" s="2">
        <v>12424000</v>
      </c>
      <c r="C581" s="3">
        <v>36648</v>
      </c>
      <c r="D581" s="2">
        <v>5.8</v>
      </c>
    </row>
    <row r="582" spans="1:4" x14ac:dyDescent="0.25">
      <c r="A582" s="2" t="s">
        <v>1</v>
      </c>
      <c r="B582" s="2">
        <v>12424000</v>
      </c>
      <c r="C582" s="3">
        <v>36649</v>
      </c>
      <c r="D582" s="2">
        <v>8.8000000000000007</v>
      </c>
    </row>
    <row r="583" spans="1:4" x14ac:dyDescent="0.25">
      <c r="A583" s="2" t="s">
        <v>1</v>
      </c>
      <c r="B583" s="2">
        <v>12424000</v>
      </c>
      <c r="C583" s="3">
        <v>36650</v>
      </c>
      <c r="D583" s="2">
        <v>7.2</v>
      </c>
    </row>
    <row r="584" spans="1:4" x14ac:dyDescent="0.25">
      <c r="A584" s="2" t="s">
        <v>1</v>
      </c>
      <c r="B584" s="2">
        <v>12424000</v>
      </c>
      <c r="C584" s="3">
        <v>36651</v>
      </c>
      <c r="D584" s="2">
        <v>3.4</v>
      </c>
    </row>
    <row r="585" spans="1:4" x14ac:dyDescent="0.25">
      <c r="A585" s="2" t="s">
        <v>1</v>
      </c>
      <c r="B585" s="2">
        <v>12424000</v>
      </c>
      <c r="C585" s="3">
        <v>36652</v>
      </c>
      <c r="D585" s="2">
        <v>1.8</v>
      </c>
    </row>
    <row r="586" spans="1:4" x14ac:dyDescent="0.25">
      <c r="A586" s="2" t="s">
        <v>1</v>
      </c>
      <c r="B586" s="2">
        <v>12424000</v>
      </c>
      <c r="C586" s="3">
        <v>36653</v>
      </c>
      <c r="D586" s="2">
        <v>1.2</v>
      </c>
    </row>
    <row r="587" spans="1:4" x14ac:dyDescent="0.25">
      <c r="A587" s="2" t="s">
        <v>1</v>
      </c>
      <c r="B587" s="2">
        <v>12424000</v>
      </c>
      <c r="C587" s="3">
        <v>36654</v>
      </c>
      <c r="D587" s="2">
        <v>1</v>
      </c>
    </row>
    <row r="588" spans="1:4" x14ac:dyDescent="0.25">
      <c r="A588" s="2" t="s">
        <v>1</v>
      </c>
      <c r="B588" s="2">
        <v>12424000</v>
      </c>
      <c r="C588" s="3">
        <v>36655</v>
      </c>
      <c r="D588" s="2">
        <v>1</v>
      </c>
    </row>
    <row r="589" spans="1:4" x14ac:dyDescent="0.25">
      <c r="A589" s="2" t="s">
        <v>1</v>
      </c>
      <c r="B589" s="2">
        <v>12424000</v>
      </c>
      <c r="C589" s="3">
        <v>36656</v>
      </c>
      <c r="D589" s="2">
        <v>1</v>
      </c>
    </row>
    <row r="590" spans="1:4" x14ac:dyDescent="0.25">
      <c r="A590" s="2" t="s">
        <v>1</v>
      </c>
      <c r="B590" s="2">
        <v>12424000</v>
      </c>
      <c r="C590" s="3">
        <v>36657</v>
      </c>
      <c r="D590" s="2">
        <v>1</v>
      </c>
    </row>
    <row r="591" spans="1:4" x14ac:dyDescent="0.25">
      <c r="A591" s="2" t="s">
        <v>1</v>
      </c>
      <c r="B591" s="2">
        <v>12424000</v>
      </c>
      <c r="C591" s="3">
        <v>36658</v>
      </c>
      <c r="D591" s="2">
        <v>5.4</v>
      </c>
    </row>
    <row r="592" spans="1:4" x14ac:dyDescent="0.25">
      <c r="A592" s="2" t="s">
        <v>1</v>
      </c>
      <c r="B592" s="2">
        <v>12424000</v>
      </c>
      <c r="C592" s="3">
        <v>36659</v>
      </c>
      <c r="D592" s="2">
        <v>6.9</v>
      </c>
    </row>
    <row r="593" spans="1:4" x14ac:dyDescent="0.25">
      <c r="A593" s="2" t="s">
        <v>1</v>
      </c>
      <c r="B593" s="2">
        <v>12424000</v>
      </c>
      <c r="C593" s="3">
        <v>36660</v>
      </c>
      <c r="D593" s="2">
        <v>3.8</v>
      </c>
    </row>
    <row r="594" spans="1:4" x14ac:dyDescent="0.25">
      <c r="A594" s="2" t="s">
        <v>1</v>
      </c>
      <c r="B594" s="2">
        <v>12424000</v>
      </c>
      <c r="C594" s="3">
        <v>36661</v>
      </c>
      <c r="D594" s="2">
        <v>3.3</v>
      </c>
    </row>
    <row r="595" spans="1:4" x14ac:dyDescent="0.25">
      <c r="A595" s="2" t="s">
        <v>1</v>
      </c>
      <c r="B595" s="2">
        <v>12424000</v>
      </c>
      <c r="C595" s="3">
        <v>36662</v>
      </c>
      <c r="D595" s="2">
        <v>3</v>
      </c>
    </row>
    <row r="596" spans="1:4" x14ac:dyDescent="0.25">
      <c r="A596" s="2" t="s">
        <v>1</v>
      </c>
      <c r="B596" s="2">
        <v>12424000</v>
      </c>
      <c r="C596" s="3">
        <v>36663</v>
      </c>
      <c r="D596" s="2">
        <v>3</v>
      </c>
    </row>
    <row r="597" spans="1:4" x14ac:dyDescent="0.25">
      <c r="A597" s="2" t="s">
        <v>1</v>
      </c>
      <c r="B597" s="2">
        <v>12424000</v>
      </c>
      <c r="C597" s="3">
        <v>36664</v>
      </c>
      <c r="D597" s="2">
        <v>2.8</v>
      </c>
    </row>
    <row r="598" spans="1:4" x14ac:dyDescent="0.25">
      <c r="A598" s="2" t="s">
        <v>1</v>
      </c>
      <c r="B598" s="2">
        <v>12424000</v>
      </c>
      <c r="C598" s="3">
        <v>36665</v>
      </c>
      <c r="D598" s="2">
        <v>2.2999999999999998</v>
      </c>
    </row>
    <row r="599" spans="1:4" x14ac:dyDescent="0.25">
      <c r="A599" s="2" t="s">
        <v>1</v>
      </c>
      <c r="B599" s="2">
        <v>12424000</v>
      </c>
      <c r="C599" s="3">
        <v>36666</v>
      </c>
      <c r="D599" s="2">
        <v>2</v>
      </c>
    </row>
    <row r="600" spans="1:4" x14ac:dyDescent="0.25">
      <c r="A600" s="2" t="s">
        <v>1</v>
      </c>
      <c r="B600" s="2">
        <v>12424000</v>
      </c>
      <c r="C600" s="3">
        <v>36667</v>
      </c>
      <c r="D600" s="2">
        <v>2</v>
      </c>
    </row>
    <row r="601" spans="1:4" x14ac:dyDescent="0.25">
      <c r="A601" s="2" t="s">
        <v>1</v>
      </c>
      <c r="B601" s="2">
        <v>12424000</v>
      </c>
      <c r="C601" s="3">
        <v>36668</v>
      </c>
      <c r="D601" s="2">
        <v>2</v>
      </c>
    </row>
    <row r="602" spans="1:4" x14ac:dyDescent="0.25">
      <c r="A602" s="2" t="s">
        <v>1</v>
      </c>
      <c r="B602" s="2">
        <v>12424000</v>
      </c>
      <c r="C602" s="3">
        <v>36669</v>
      </c>
      <c r="D602" s="2">
        <v>2</v>
      </c>
    </row>
    <row r="603" spans="1:4" x14ac:dyDescent="0.25">
      <c r="A603" s="2" t="s">
        <v>1</v>
      </c>
      <c r="B603" s="2">
        <v>12424000</v>
      </c>
      <c r="C603" s="3">
        <v>36670</v>
      </c>
      <c r="D603" s="2">
        <v>2</v>
      </c>
    </row>
    <row r="604" spans="1:4" x14ac:dyDescent="0.25">
      <c r="A604" s="2" t="s">
        <v>1</v>
      </c>
      <c r="B604" s="2">
        <v>12424000</v>
      </c>
      <c r="C604" s="3">
        <v>36671</v>
      </c>
      <c r="D604" s="2">
        <v>2</v>
      </c>
    </row>
    <row r="605" spans="1:4" x14ac:dyDescent="0.25">
      <c r="A605" s="2" t="s">
        <v>1</v>
      </c>
      <c r="B605" s="2">
        <v>12424000</v>
      </c>
      <c r="C605" s="3">
        <v>36672</v>
      </c>
      <c r="D605" s="2">
        <v>2</v>
      </c>
    </row>
    <row r="606" spans="1:4" x14ac:dyDescent="0.25">
      <c r="A606" s="2" t="s">
        <v>1</v>
      </c>
      <c r="B606" s="2">
        <v>12424000</v>
      </c>
      <c r="C606" s="3">
        <v>36673</v>
      </c>
      <c r="D606" s="2">
        <v>2</v>
      </c>
    </row>
    <row r="607" spans="1:4" x14ac:dyDescent="0.25">
      <c r="A607" s="2" t="s">
        <v>1</v>
      </c>
      <c r="B607" s="2">
        <v>12424000</v>
      </c>
      <c r="C607" s="3">
        <v>36674</v>
      </c>
      <c r="D607" s="2">
        <v>2</v>
      </c>
    </row>
    <row r="608" spans="1:4" x14ac:dyDescent="0.25">
      <c r="A608" s="2" t="s">
        <v>1</v>
      </c>
      <c r="B608" s="2">
        <v>12424000</v>
      </c>
      <c r="C608" s="3">
        <v>36675</v>
      </c>
      <c r="D608" s="2">
        <v>2</v>
      </c>
    </row>
    <row r="609" spans="1:4" x14ac:dyDescent="0.25">
      <c r="A609" s="2" t="s">
        <v>1</v>
      </c>
      <c r="B609" s="2">
        <v>12424000</v>
      </c>
      <c r="C609" s="3">
        <v>36676</v>
      </c>
      <c r="D609" s="2">
        <v>2</v>
      </c>
    </row>
    <row r="610" spans="1:4" x14ac:dyDescent="0.25">
      <c r="A610" s="2" t="s">
        <v>1</v>
      </c>
      <c r="B610" s="2">
        <v>12424000</v>
      </c>
      <c r="C610" s="3">
        <v>36677</v>
      </c>
      <c r="D610" s="2">
        <v>2</v>
      </c>
    </row>
    <row r="611" spans="1:4" x14ac:dyDescent="0.25">
      <c r="A611" s="2" t="s">
        <v>1</v>
      </c>
      <c r="B611" s="2">
        <v>12424000</v>
      </c>
      <c r="C611" s="3">
        <v>36678</v>
      </c>
      <c r="D611" s="2">
        <v>2.4</v>
      </c>
    </row>
    <row r="612" spans="1:4" x14ac:dyDescent="0.25">
      <c r="A612" s="2" t="s">
        <v>1</v>
      </c>
      <c r="B612" s="2">
        <v>12424000</v>
      </c>
      <c r="C612" s="3">
        <v>36679</v>
      </c>
      <c r="D612" s="2">
        <v>4.5</v>
      </c>
    </row>
    <row r="613" spans="1:4" x14ac:dyDescent="0.25">
      <c r="A613" s="2" t="s">
        <v>1</v>
      </c>
      <c r="B613" s="2">
        <v>12424000</v>
      </c>
      <c r="C613" s="3">
        <v>36680</v>
      </c>
      <c r="D613" s="2">
        <v>3.7</v>
      </c>
    </row>
    <row r="614" spans="1:4" x14ac:dyDescent="0.25">
      <c r="A614" s="2" t="s">
        <v>1</v>
      </c>
      <c r="B614" s="2">
        <v>12424000</v>
      </c>
      <c r="C614" s="3">
        <v>36681</v>
      </c>
      <c r="D614" s="2">
        <v>2.9</v>
      </c>
    </row>
    <row r="615" spans="1:4" x14ac:dyDescent="0.25">
      <c r="A615" s="2" t="s">
        <v>1</v>
      </c>
      <c r="B615" s="2">
        <v>12424000</v>
      </c>
      <c r="C615" s="3">
        <v>36682</v>
      </c>
      <c r="D615" s="2">
        <v>2.2000000000000002</v>
      </c>
    </row>
    <row r="616" spans="1:4" x14ac:dyDescent="0.25">
      <c r="A616" s="2" t="s">
        <v>1</v>
      </c>
      <c r="B616" s="2">
        <v>12424000</v>
      </c>
      <c r="C616" s="3">
        <v>36683</v>
      </c>
      <c r="D616" s="2">
        <v>1.7</v>
      </c>
    </row>
    <row r="617" spans="1:4" x14ac:dyDescent="0.25">
      <c r="A617" s="2" t="s">
        <v>1</v>
      </c>
      <c r="B617" s="2">
        <v>12424000</v>
      </c>
      <c r="C617" s="3">
        <v>36684</v>
      </c>
      <c r="D617" s="2">
        <v>1.3</v>
      </c>
    </row>
    <row r="618" spans="1:4" x14ac:dyDescent="0.25">
      <c r="A618" s="2" t="s">
        <v>1</v>
      </c>
      <c r="B618" s="2">
        <v>12424000</v>
      </c>
      <c r="C618" s="3">
        <v>36685</v>
      </c>
      <c r="D618" s="2">
        <v>1</v>
      </c>
    </row>
    <row r="619" spans="1:4" x14ac:dyDescent="0.25">
      <c r="A619" s="2" t="s">
        <v>1</v>
      </c>
      <c r="B619" s="2">
        <v>12424000</v>
      </c>
      <c r="C619" s="3">
        <v>36686</v>
      </c>
      <c r="D619" s="2">
        <v>1</v>
      </c>
    </row>
    <row r="620" spans="1:4" x14ac:dyDescent="0.25">
      <c r="A620" s="2" t="s">
        <v>1</v>
      </c>
      <c r="B620" s="2">
        <v>12424000</v>
      </c>
      <c r="C620" s="3">
        <v>36687</v>
      </c>
      <c r="D620" s="2">
        <v>1</v>
      </c>
    </row>
    <row r="621" spans="1:4" x14ac:dyDescent="0.25">
      <c r="A621" s="2" t="s">
        <v>1</v>
      </c>
      <c r="B621" s="2">
        <v>12424000</v>
      </c>
      <c r="C621" s="3">
        <v>36688</v>
      </c>
      <c r="D621" s="2">
        <v>1</v>
      </c>
    </row>
    <row r="622" spans="1:4" x14ac:dyDescent="0.25">
      <c r="A622" s="2" t="s">
        <v>1</v>
      </c>
      <c r="B622" s="2">
        <v>12424000</v>
      </c>
      <c r="C622" s="3">
        <v>36689</v>
      </c>
      <c r="D622" s="2">
        <v>1.4</v>
      </c>
    </row>
    <row r="623" spans="1:4" x14ac:dyDescent="0.25">
      <c r="A623" s="2" t="s">
        <v>1</v>
      </c>
      <c r="B623" s="2">
        <v>12424000</v>
      </c>
      <c r="C623" s="3">
        <v>36690</v>
      </c>
      <c r="D623" s="2">
        <v>2.1</v>
      </c>
    </row>
    <row r="624" spans="1:4" x14ac:dyDescent="0.25">
      <c r="A624" s="2" t="s">
        <v>1</v>
      </c>
      <c r="B624" s="2">
        <v>12424000</v>
      </c>
      <c r="C624" s="3">
        <v>36691</v>
      </c>
      <c r="D624" s="2">
        <v>3.1</v>
      </c>
    </row>
    <row r="625" spans="1:4" x14ac:dyDescent="0.25">
      <c r="A625" s="2" t="s">
        <v>1</v>
      </c>
      <c r="B625" s="2">
        <v>12424000</v>
      </c>
      <c r="C625" s="3">
        <v>36692</v>
      </c>
      <c r="D625" s="2">
        <v>3.8</v>
      </c>
    </row>
    <row r="626" spans="1:4" x14ac:dyDescent="0.25">
      <c r="A626" s="2" t="s">
        <v>1</v>
      </c>
      <c r="B626" s="2">
        <v>12424000</v>
      </c>
      <c r="C626" s="3">
        <v>36693</v>
      </c>
      <c r="D626" s="2">
        <v>3.4</v>
      </c>
    </row>
    <row r="627" spans="1:4" x14ac:dyDescent="0.25">
      <c r="A627" s="2" t="s">
        <v>1</v>
      </c>
      <c r="B627" s="2">
        <v>12424000</v>
      </c>
      <c r="C627" s="3">
        <v>36694</v>
      </c>
      <c r="D627" s="2">
        <v>2.9</v>
      </c>
    </row>
    <row r="628" spans="1:4" x14ac:dyDescent="0.25">
      <c r="A628" s="2" t="s">
        <v>1</v>
      </c>
      <c r="B628" s="2">
        <v>12424000</v>
      </c>
      <c r="C628" s="3">
        <v>36695</v>
      </c>
      <c r="D628" s="2">
        <v>2.6</v>
      </c>
    </row>
    <row r="629" spans="1:4" x14ac:dyDescent="0.25">
      <c r="A629" s="2" t="s">
        <v>1</v>
      </c>
      <c r="B629" s="2">
        <v>12424000</v>
      </c>
      <c r="C629" s="3">
        <v>36696</v>
      </c>
      <c r="D629" s="2">
        <v>2.2999999999999998</v>
      </c>
    </row>
    <row r="630" spans="1:4" x14ac:dyDescent="0.25">
      <c r="A630" s="2" t="s">
        <v>1</v>
      </c>
      <c r="B630" s="2">
        <v>12424000</v>
      </c>
      <c r="C630" s="3">
        <v>36697</v>
      </c>
      <c r="D630" s="2">
        <v>2</v>
      </c>
    </row>
    <row r="631" spans="1:4" x14ac:dyDescent="0.25">
      <c r="A631" s="2" t="s">
        <v>1</v>
      </c>
      <c r="B631" s="2">
        <v>12424000</v>
      </c>
      <c r="C631" s="3">
        <v>36698</v>
      </c>
      <c r="D631" s="2">
        <v>2</v>
      </c>
    </row>
    <row r="632" spans="1:4" x14ac:dyDescent="0.25">
      <c r="A632" s="2" t="s">
        <v>1</v>
      </c>
      <c r="B632" s="2">
        <v>12424000</v>
      </c>
      <c r="C632" s="3">
        <v>36699</v>
      </c>
      <c r="D632" s="2">
        <v>2</v>
      </c>
    </row>
    <row r="633" spans="1:4" x14ac:dyDescent="0.25">
      <c r="A633" s="2" t="s">
        <v>1</v>
      </c>
      <c r="B633" s="2">
        <v>12424000</v>
      </c>
      <c r="C633" s="3">
        <v>36700</v>
      </c>
      <c r="D633" s="2">
        <v>2</v>
      </c>
    </row>
    <row r="634" spans="1:4" x14ac:dyDescent="0.25">
      <c r="A634" s="2" t="s">
        <v>1</v>
      </c>
      <c r="B634" s="2">
        <v>12424000</v>
      </c>
      <c r="C634" s="3">
        <v>36701</v>
      </c>
      <c r="D634" s="2">
        <v>2</v>
      </c>
    </row>
    <row r="635" spans="1:4" x14ac:dyDescent="0.25">
      <c r="A635" s="2" t="s">
        <v>1</v>
      </c>
      <c r="B635" s="2">
        <v>12424000</v>
      </c>
      <c r="C635" s="3">
        <v>36702</v>
      </c>
      <c r="D635" s="2">
        <v>2</v>
      </c>
    </row>
    <row r="636" spans="1:4" x14ac:dyDescent="0.25">
      <c r="A636" s="2" t="s">
        <v>1</v>
      </c>
      <c r="B636" s="2">
        <v>12424000</v>
      </c>
      <c r="C636" s="3">
        <v>36703</v>
      </c>
      <c r="D636" s="2">
        <v>2</v>
      </c>
    </row>
    <row r="637" spans="1:4" x14ac:dyDescent="0.25">
      <c r="A637" s="2" t="s">
        <v>1</v>
      </c>
      <c r="B637" s="2">
        <v>12424000</v>
      </c>
      <c r="C637" s="3">
        <v>36704</v>
      </c>
      <c r="D637" s="2">
        <v>2</v>
      </c>
    </row>
    <row r="638" spans="1:4" x14ac:dyDescent="0.25">
      <c r="A638" s="2" t="s">
        <v>1</v>
      </c>
      <c r="B638" s="2">
        <v>12424000</v>
      </c>
      <c r="C638" s="3">
        <v>36705</v>
      </c>
      <c r="D638" s="2">
        <v>2</v>
      </c>
    </row>
    <row r="639" spans="1:4" x14ac:dyDescent="0.25">
      <c r="A639" s="2" t="s">
        <v>1</v>
      </c>
      <c r="B639" s="2">
        <v>12424000</v>
      </c>
      <c r="C639" s="3">
        <v>36706</v>
      </c>
      <c r="D639" s="2">
        <v>2</v>
      </c>
    </row>
    <row r="640" spans="1:4" x14ac:dyDescent="0.25">
      <c r="A640" s="2" t="s">
        <v>1</v>
      </c>
      <c r="B640" s="2">
        <v>12424000</v>
      </c>
      <c r="C640" s="3">
        <v>36707</v>
      </c>
      <c r="D640" s="2">
        <v>2.2000000000000002</v>
      </c>
    </row>
    <row r="641" spans="1:4" x14ac:dyDescent="0.25">
      <c r="A641" s="2" t="s">
        <v>1</v>
      </c>
      <c r="B641" s="2">
        <v>12424000</v>
      </c>
      <c r="C641" s="3">
        <v>36708</v>
      </c>
      <c r="D641" s="2">
        <v>2.5</v>
      </c>
    </row>
    <row r="642" spans="1:4" x14ac:dyDescent="0.25">
      <c r="A642" s="2" t="s">
        <v>1</v>
      </c>
      <c r="B642" s="2">
        <v>12424000</v>
      </c>
      <c r="C642" s="3">
        <v>36709</v>
      </c>
      <c r="D642" s="2">
        <v>2.8</v>
      </c>
    </row>
    <row r="643" spans="1:4" x14ac:dyDescent="0.25">
      <c r="A643" s="2" t="s">
        <v>1</v>
      </c>
      <c r="B643" s="2">
        <v>12424000</v>
      </c>
      <c r="C643" s="3">
        <v>36710</v>
      </c>
      <c r="D643" s="2">
        <v>3.2</v>
      </c>
    </row>
    <row r="644" spans="1:4" x14ac:dyDescent="0.25">
      <c r="A644" s="2" t="s">
        <v>1</v>
      </c>
      <c r="B644" s="2">
        <v>12424000</v>
      </c>
      <c r="C644" s="3">
        <v>36711</v>
      </c>
      <c r="D644" s="2">
        <v>3.5</v>
      </c>
    </row>
    <row r="645" spans="1:4" x14ac:dyDescent="0.25">
      <c r="A645" s="2" t="s">
        <v>1</v>
      </c>
      <c r="B645" s="2">
        <v>12424000</v>
      </c>
      <c r="C645" s="3">
        <v>36712</v>
      </c>
      <c r="D645" s="2">
        <v>3.9</v>
      </c>
    </row>
    <row r="646" spans="1:4" x14ac:dyDescent="0.25">
      <c r="A646" s="2" t="s">
        <v>1</v>
      </c>
      <c r="B646" s="2">
        <v>12424000</v>
      </c>
      <c r="C646" s="3">
        <v>36713</v>
      </c>
      <c r="D646" s="2">
        <v>4</v>
      </c>
    </row>
    <row r="647" spans="1:4" x14ac:dyDescent="0.25">
      <c r="A647" s="2" t="s">
        <v>1</v>
      </c>
      <c r="B647" s="2">
        <v>12424000</v>
      </c>
      <c r="C647" s="3">
        <v>36714</v>
      </c>
      <c r="D647" s="2">
        <v>4</v>
      </c>
    </row>
    <row r="648" spans="1:4" x14ac:dyDescent="0.25">
      <c r="A648" s="2" t="s">
        <v>1</v>
      </c>
      <c r="B648" s="2">
        <v>12424000</v>
      </c>
      <c r="C648" s="3">
        <v>36715</v>
      </c>
      <c r="D648" s="2">
        <v>4</v>
      </c>
    </row>
    <row r="649" spans="1:4" x14ac:dyDescent="0.25">
      <c r="A649" s="2" t="s">
        <v>1</v>
      </c>
      <c r="B649" s="2">
        <v>12424000</v>
      </c>
      <c r="C649" s="3">
        <v>36716</v>
      </c>
      <c r="D649" s="2">
        <v>4</v>
      </c>
    </row>
    <row r="650" spans="1:4" x14ac:dyDescent="0.25">
      <c r="A650" s="2" t="s">
        <v>1</v>
      </c>
      <c r="B650" s="2">
        <v>12424000</v>
      </c>
      <c r="C650" s="3">
        <v>36717</v>
      </c>
      <c r="D650" s="2">
        <v>4</v>
      </c>
    </row>
    <row r="651" spans="1:4" x14ac:dyDescent="0.25">
      <c r="A651" s="2" t="s">
        <v>1</v>
      </c>
      <c r="B651" s="2">
        <v>12424000</v>
      </c>
      <c r="C651" s="3">
        <v>36718</v>
      </c>
      <c r="D651" s="2">
        <v>4</v>
      </c>
    </row>
    <row r="652" spans="1:4" x14ac:dyDescent="0.25">
      <c r="A652" s="2" t="s">
        <v>1</v>
      </c>
      <c r="B652" s="2">
        <v>12424000</v>
      </c>
      <c r="C652" s="3">
        <v>36719</v>
      </c>
      <c r="D652" s="2">
        <v>4</v>
      </c>
    </row>
    <row r="653" spans="1:4" x14ac:dyDescent="0.25">
      <c r="A653" s="2" t="s">
        <v>1</v>
      </c>
      <c r="B653" s="2">
        <v>12424000</v>
      </c>
      <c r="C653" s="3">
        <v>36720</v>
      </c>
      <c r="D653" s="2">
        <v>3.9</v>
      </c>
    </row>
    <row r="654" spans="1:4" x14ac:dyDescent="0.25">
      <c r="A654" s="2" t="s">
        <v>1</v>
      </c>
      <c r="B654" s="2">
        <v>12424000</v>
      </c>
      <c r="C654" s="3">
        <v>36721</v>
      </c>
      <c r="D654" s="2">
        <v>3.3</v>
      </c>
    </row>
    <row r="655" spans="1:4" x14ac:dyDescent="0.25">
      <c r="A655" s="2" t="s">
        <v>1</v>
      </c>
      <c r="B655" s="2">
        <v>12424000</v>
      </c>
      <c r="C655" s="3">
        <v>36722</v>
      </c>
      <c r="D655" s="2">
        <v>2.7</v>
      </c>
    </row>
    <row r="656" spans="1:4" x14ac:dyDescent="0.25">
      <c r="A656" s="2" t="s">
        <v>1</v>
      </c>
      <c r="B656" s="2">
        <v>12424000</v>
      </c>
      <c r="C656" s="3">
        <v>36723</v>
      </c>
      <c r="D656" s="2">
        <v>2.2000000000000002</v>
      </c>
    </row>
    <row r="657" spans="1:4" x14ac:dyDescent="0.25">
      <c r="A657" s="2" t="s">
        <v>1</v>
      </c>
      <c r="B657" s="2">
        <v>12424000</v>
      </c>
      <c r="C657" s="3">
        <v>36724</v>
      </c>
      <c r="D657" s="2">
        <v>1.8</v>
      </c>
    </row>
    <row r="658" spans="1:4" x14ac:dyDescent="0.25">
      <c r="A658" s="2" t="s">
        <v>1</v>
      </c>
      <c r="B658" s="2">
        <v>12424000</v>
      </c>
      <c r="C658" s="3">
        <v>36725</v>
      </c>
      <c r="D658" s="2">
        <v>1.5</v>
      </c>
    </row>
    <row r="659" spans="1:4" x14ac:dyDescent="0.25">
      <c r="A659" s="2" t="s">
        <v>1</v>
      </c>
      <c r="B659" s="2">
        <v>12424000</v>
      </c>
      <c r="C659" s="3">
        <v>36726</v>
      </c>
      <c r="D659" s="2">
        <v>1.2</v>
      </c>
    </row>
    <row r="660" spans="1:4" x14ac:dyDescent="0.25">
      <c r="A660" s="2" t="s">
        <v>1</v>
      </c>
      <c r="B660" s="2">
        <v>12424000</v>
      </c>
      <c r="C660" s="3">
        <v>36727</v>
      </c>
      <c r="D660" s="2">
        <v>1</v>
      </c>
    </row>
    <row r="661" spans="1:4" x14ac:dyDescent="0.25">
      <c r="A661" s="2" t="s">
        <v>1</v>
      </c>
      <c r="B661" s="2">
        <v>12424000</v>
      </c>
      <c r="C661" s="3">
        <v>36728</v>
      </c>
      <c r="D661" s="2">
        <v>1.1000000000000001</v>
      </c>
    </row>
    <row r="662" spans="1:4" x14ac:dyDescent="0.25">
      <c r="A662" s="2" t="s">
        <v>1</v>
      </c>
      <c r="B662" s="2">
        <v>12424000</v>
      </c>
      <c r="C662" s="3">
        <v>36729</v>
      </c>
      <c r="D662" s="2">
        <v>1.3</v>
      </c>
    </row>
    <row r="663" spans="1:4" x14ac:dyDescent="0.25">
      <c r="A663" s="2" t="s">
        <v>1</v>
      </c>
      <c r="B663" s="2">
        <v>12424000</v>
      </c>
      <c r="C663" s="3">
        <v>36730</v>
      </c>
      <c r="D663" s="2">
        <v>1.4</v>
      </c>
    </row>
    <row r="664" spans="1:4" x14ac:dyDescent="0.25">
      <c r="A664" s="2" t="s">
        <v>1</v>
      </c>
      <c r="B664" s="2">
        <v>12424000</v>
      </c>
      <c r="C664" s="3">
        <v>36731</v>
      </c>
      <c r="D664" s="2">
        <v>1.6</v>
      </c>
    </row>
    <row r="665" spans="1:4" x14ac:dyDescent="0.25">
      <c r="A665" s="2" t="s">
        <v>1</v>
      </c>
      <c r="B665" s="2">
        <v>12424000</v>
      </c>
      <c r="C665" s="3">
        <v>36732</v>
      </c>
      <c r="D665" s="2">
        <v>1.8</v>
      </c>
    </row>
    <row r="666" spans="1:4" x14ac:dyDescent="0.25">
      <c r="A666" s="2" t="s">
        <v>1</v>
      </c>
      <c r="B666" s="2">
        <v>12424000</v>
      </c>
      <c r="C666" s="3">
        <v>36733</v>
      </c>
      <c r="D666" s="2">
        <v>1.9</v>
      </c>
    </row>
    <row r="667" spans="1:4" x14ac:dyDescent="0.25">
      <c r="A667" s="2" t="s">
        <v>1</v>
      </c>
      <c r="B667" s="2">
        <v>12424000</v>
      </c>
      <c r="C667" s="3">
        <v>36734</v>
      </c>
      <c r="D667" s="2">
        <v>1.8</v>
      </c>
    </row>
    <row r="668" spans="1:4" x14ac:dyDescent="0.25">
      <c r="A668" s="2" t="s">
        <v>1</v>
      </c>
      <c r="B668" s="2">
        <v>12424000</v>
      </c>
      <c r="C668" s="3">
        <v>36735</v>
      </c>
      <c r="D668" s="2">
        <v>1.6</v>
      </c>
    </row>
    <row r="669" spans="1:4" x14ac:dyDescent="0.25">
      <c r="A669" s="2" t="s">
        <v>1</v>
      </c>
      <c r="B669" s="2">
        <v>12424000</v>
      </c>
      <c r="C669" s="3">
        <v>36736</v>
      </c>
      <c r="D669" s="2">
        <v>1.5</v>
      </c>
    </row>
    <row r="670" spans="1:4" x14ac:dyDescent="0.25">
      <c r="A670" s="2" t="s">
        <v>1</v>
      </c>
      <c r="B670" s="2">
        <v>12424000</v>
      </c>
      <c r="C670" s="3">
        <v>36737</v>
      </c>
      <c r="D670" s="2">
        <v>1.3</v>
      </c>
    </row>
    <row r="671" spans="1:4" x14ac:dyDescent="0.25">
      <c r="A671" s="2" t="s">
        <v>1</v>
      </c>
      <c r="B671" s="2">
        <v>12424000</v>
      </c>
      <c r="C671" s="3">
        <v>36738</v>
      </c>
      <c r="D671" s="2">
        <v>1.2</v>
      </c>
    </row>
    <row r="672" spans="1:4" x14ac:dyDescent="0.25">
      <c r="A672" s="2" t="s">
        <v>1</v>
      </c>
      <c r="B672" s="2">
        <v>12424000</v>
      </c>
      <c r="C672" s="3">
        <v>36739</v>
      </c>
      <c r="D672" s="2">
        <v>1.1000000000000001</v>
      </c>
    </row>
    <row r="673" spans="1:4" x14ac:dyDescent="0.25">
      <c r="A673" s="2" t="s">
        <v>1</v>
      </c>
      <c r="B673" s="2">
        <v>12424000</v>
      </c>
      <c r="C673" s="3">
        <v>36740</v>
      </c>
      <c r="D673" s="2">
        <v>1</v>
      </c>
    </row>
    <row r="674" spans="1:4" x14ac:dyDescent="0.25">
      <c r="A674" s="2" t="s">
        <v>1</v>
      </c>
      <c r="B674" s="2">
        <v>12424000</v>
      </c>
      <c r="C674" s="3">
        <v>36741</v>
      </c>
      <c r="D674" s="2">
        <v>1.2</v>
      </c>
    </row>
    <row r="675" spans="1:4" x14ac:dyDescent="0.25">
      <c r="A675" s="2" t="s">
        <v>1</v>
      </c>
      <c r="B675" s="2">
        <v>12424000</v>
      </c>
      <c r="C675" s="3">
        <v>36742</v>
      </c>
      <c r="D675" s="2">
        <v>1.5</v>
      </c>
    </row>
    <row r="676" spans="1:4" x14ac:dyDescent="0.25">
      <c r="A676" s="2" t="s">
        <v>1</v>
      </c>
      <c r="B676" s="2">
        <v>12424000</v>
      </c>
      <c r="C676" s="3">
        <v>36743</v>
      </c>
      <c r="D676" s="2">
        <v>1.9</v>
      </c>
    </row>
    <row r="677" spans="1:4" x14ac:dyDescent="0.25">
      <c r="A677" s="2" t="s">
        <v>1</v>
      </c>
      <c r="B677" s="2">
        <v>12424000</v>
      </c>
      <c r="C677" s="3">
        <v>36744</v>
      </c>
      <c r="D677" s="2">
        <v>2.4</v>
      </c>
    </row>
    <row r="678" spans="1:4" x14ac:dyDescent="0.25">
      <c r="A678" s="2" t="s">
        <v>1</v>
      </c>
      <c r="B678" s="2">
        <v>12424000</v>
      </c>
      <c r="C678" s="3">
        <v>36745</v>
      </c>
      <c r="D678" s="2">
        <v>2.9</v>
      </c>
    </row>
    <row r="679" spans="1:4" x14ac:dyDescent="0.25">
      <c r="A679" s="2" t="s">
        <v>1</v>
      </c>
      <c r="B679" s="2">
        <v>12424000</v>
      </c>
      <c r="C679" s="3">
        <v>36746</v>
      </c>
      <c r="D679" s="2">
        <v>2.9</v>
      </c>
    </row>
    <row r="680" spans="1:4" x14ac:dyDescent="0.25">
      <c r="A680" s="2" t="s">
        <v>1</v>
      </c>
      <c r="B680" s="2">
        <v>12424000</v>
      </c>
      <c r="C680" s="3">
        <v>36747</v>
      </c>
      <c r="D680" s="2">
        <v>2.7</v>
      </c>
    </row>
    <row r="681" spans="1:4" x14ac:dyDescent="0.25">
      <c r="A681" s="2" t="s">
        <v>1</v>
      </c>
      <c r="B681" s="2">
        <v>12424000</v>
      </c>
      <c r="C681" s="3">
        <v>36748</v>
      </c>
      <c r="D681" s="2">
        <v>2.6</v>
      </c>
    </row>
    <row r="682" spans="1:4" x14ac:dyDescent="0.25">
      <c r="A682" s="2" t="s">
        <v>1</v>
      </c>
      <c r="B682" s="2">
        <v>12424000</v>
      </c>
      <c r="C682" s="3">
        <v>36749</v>
      </c>
      <c r="D682" s="2">
        <v>2.5</v>
      </c>
    </row>
    <row r="683" spans="1:4" x14ac:dyDescent="0.25">
      <c r="A683" s="2" t="s">
        <v>1</v>
      </c>
      <c r="B683" s="2">
        <v>12424000</v>
      </c>
      <c r="C683" s="3">
        <v>36750</v>
      </c>
      <c r="D683" s="2">
        <v>2.4</v>
      </c>
    </row>
    <row r="684" spans="1:4" x14ac:dyDescent="0.25">
      <c r="A684" s="2" t="s">
        <v>1</v>
      </c>
      <c r="B684" s="2">
        <v>12424000</v>
      </c>
      <c r="C684" s="3">
        <v>36751</v>
      </c>
      <c r="D684" s="2">
        <v>2.2999999999999998</v>
      </c>
    </row>
    <row r="685" spans="1:4" x14ac:dyDescent="0.25">
      <c r="A685" s="2" t="s">
        <v>1</v>
      </c>
      <c r="B685" s="2">
        <v>12424000</v>
      </c>
      <c r="C685" s="3">
        <v>36752</v>
      </c>
      <c r="D685" s="2">
        <v>2.2000000000000002</v>
      </c>
    </row>
    <row r="686" spans="1:4" x14ac:dyDescent="0.25">
      <c r="A686" s="2" t="s">
        <v>1</v>
      </c>
      <c r="B686" s="2">
        <v>12424000</v>
      </c>
      <c r="C686" s="3">
        <v>36753</v>
      </c>
      <c r="D686" s="2">
        <v>2.1</v>
      </c>
    </row>
    <row r="687" spans="1:4" x14ac:dyDescent="0.25">
      <c r="A687" s="2" t="s">
        <v>1</v>
      </c>
      <c r="B687" s="2">
        <v>12424000</v>
      </c>
      <c r="C687" s="3">
        <v>36754</v>
      </c>
      <c r="D687" s="2">
        <v>2</v>
      </c>
    </row>
    <row r="688" spans="1:4" x14ac:dyDescent="0.25">
      <c r="A688" s="2" t="s">
        <v>1</v>
      </c>
      <c r="B688" s="2">
        <v>12424000</v>
      </c>
      <c r="C688" s="3">
        <v>36755</v>
      </c>
      <c r="D688" s="2">
        <v>2.2000000000000002</v>
      </c>
    </row>
    <row r="689" spans="1:4" x14ac:dyDescent="0.25">
      <c r="A689" s="2" t="s">
        <v>1</v>
      </c>
      <c r="B689" s="2">
        <v>12424000</v>
      </c>
      <c r="C689" s="3">
        <v>36756</v>
      </c>
      <c r="D689" s="2">
        <v>2.4</v>
      </c>
    </row>
    <row r="690" spans="1:4" x14ac:dyDescent="0.25">
      <c r="A690" s="2" t="s">
        <v>1</v>
      </c>
      <c r="B690" s="2">
        <v>12424000</v>
      </c>
      <c r="C690" s="3">
        <v>36757</v>
      </c>
      <c r="D690" s="2">
        <v>2.5</v>
      </c>
    </row>
    <row r="691" spans="1:4" x14ac:dyDescent="0.25">
      <c r="A691" s="2" t="s">
        <v>1</v>
      </c>
      <c r="B691" s="2">
        <v>12424000</v>
      </c>
      <c r="C691" s="3">
        <v>36758</v>
      </c>
      <c r="D691" s="2">
        <v>2.8</v>
      </c>
    </row>
    <row r="692" spans="1:4" x14ac:dyDescent="0.25">
      <c r="A692" s="2" t="s">
        <v>1</v>
      </c>
      <c r="B692" s="2">
        <v>12424000</v>
      </c>
      <c r="C692" s="3">
        <v>36759</v>
      </c>
      <c r="D692" s="2">
        <v>3</v>
      </c>
    </row>
    <row r="693" spans="1:4" x14ac:dyDescent="0.25">
      <c r="A693" s="2" t="s">
        <v>1</v>
      </c>
      <c r="B693" s="2">
        <v>12424000</v>
      </c>
      <c r="C693" s="3">
        <v>36760</v>
      </c>
      <c r="D693" s="2">
        <v>2.9</v>
      </c>
    </row>
    <row r="694" spans="1:4" x14ac:dyDescent="0.25">
      <c r="A694" s="2" t="s">
        <v>1</v>
      </c>
      <c r="B694" s="2">
        <v>12424000</v>
      </c>
      <c r="C694" s="3">
        <v>36761</v>
      </c>
      <c r="D694" s="2">
        <v>2.7</v>
      </c>
    </row>
    <row r="695" spans="1:4" x14ac:dyDescent="0.25">
      <c r="A695" s="2" t="s">
        <v>1</v>
      </c>
      <c r="B695" s="2">
        <v>12424000</v>
      </c>
      <c r="C695" s="3">
        <v>36762</v>
      </c>
      <c r="D695" s="2">
        <v>2.6</v>
      </c>
    </row>
    <row r="696" spans="1:4" x14ac:dyDescent="0.25">
      <c r="A696" s="2" t="s">
        <v>1</v>
      </c>
      <c r="B696" s="2">
        <v>12424000</v>
      </c>
      <c r="C696" s="3">
        <v>36763</v>
      </c>
      <c r="D696" s="2">
        <v>2.5</v>
      </c>
    </row>
    <row r="697" spans="1:4" x14ac:dyDescent="0.25">
      <c r="A697" s="2" t="s">
        <v>1</v>
      </c>
      <c r="B697" s="2">
        <v>12424000</v>
      </c>
      <c r="C697" s="3">
        <v>36764</v>
      </c>
      <c r="D697" s="2">
        <v>2.4</v>
      </c>
    </row>
    <row r="698" spans="1:4" x14ac:dyDescent="0.25">
      <c r="A698" s="2" t="s">
        <v>1</v>
      </c>
      <c r="B698" s="2">
        <v>12424000</v>
      </c>
      <c r="C698" s="3">
        <v>36765</v>
      </c>
      <c r="D698" s="2">
        <v>2.2999999999999998</v>
      </c>
    </row>
    <row r="699" spans="1:4" x14ac:dyDescent="0.25">
      <c r="A699" s="2" t="s">
        <v>1</v>
      </c>
      <c r="B699" s="2">
        <v>12424000</v>
      </c>
      <c r="C699" s="3">
        <v>36766</v>
      </c>
      <c r="D699" s="2">
        <v>2.2000000000000002</v>
      </c>
    </row>
    <row r="700" spans="1:4" x14ac:dyDescent="0.25">
      <c r="A700" s="2" t="s">
        <v>1</v>
      </c>
      <c r="B700" s="2">
        <v>12424000</v>
      </c>
      <c r="C700" s="3">
        <v>36767</v>
      </c>
      <c r="D700" s="2">
        <v>2.1</v>
      </c>
    </row>
    <row r="701" spans="1:4" x14ac:dyDescent="0.25">
      <c r="A701" s="2" t="s">
        <v>1</v>
      </c>
      <c r="B701" s="2">
        <v>12424000</v>
      </c>
      <c r="C701" s="3">
        <v>36768</v>
      </c>
      <c r="D701" s="2">
        <v>2</v>
      </c>
    </row>
    <row r="702" spans="1:4" x14ac:dyDescent="0.25">
      <c r="A702" s="2" t="s">
        <v>1</v>
      </c>
      <c r="B702" s="2">
        <v>12424000</v>
      </c>
      <c r="C702" s="3">
        <v>36769</v>
      </c>
      <c r="D702" s="2">
        <v>2</v>
      </c>
    </row>
    <row r="703" spans="1:4" x14ac:dyDescent="0.25">
      <c r="A703" s="2" t="s">
        <v>1</v>
      </c>
      <c r="B703" s="2">
        <v>12424000</v>
      </c>
      <c r="C703" s="3">
        <v>36770</v>
      </c>
      <c r="D703" s="2">
        <v>2</v>
      </c>
    </row>
    <row r="704" spans="1:4" x14ac:dyDescent="0.25">
      <c r="A704" s="2" t="s">
        <v>1</v>
      </c>
      <c r="B704" s="2">
        <v>12424000</v>
      </c>
      <c r="C704" s="3">
        <v>36771</v>
      </c>
      <c r="D704" s="2">
        <v>2</v>
      </c>
    </row>
    <row r="705" spans="1:4" x14ac:dyDescent="0.25">
      <c r="A705" s="2" t="s">
        <v>1</v>
      </c>
      <c r="B705" s="2">
        <v>12424000</v>
      </c>
      <c r="C705" s="3">
        <v>36772</v>
      </c>
      <c r="D705" s="2">
        <v>2</v>
      </c>
    </row>
    <row r="706" spans="1:4" x14ac:dyDescent="0.25">
      <c r="A706" s="2" t="s">
        <v>1</v>
      </c>
      <c r="B706" s="2">
        <v>12424000</v>
      </c>
      <c r="C706" s="3">
        <v>36773</v>
      </c>
      <c r="D706" s="2">
        <v>2</v>
      </c>
    </row>
    <row r="707" spans="1:4" x14ac:dyDescent="0.25">
      <c r="A707" s="2" t="s">
        <v>1</v>
      </c>
      <c r="B707" s="2">
        <v>12424000</v>
      </c>
      <c r="C707" s="3">
        <v>36774</v>
      </c>
      <c r="D707" s="2">
        <v>2</v>
      </c>
    </row>
    <row r="708" spans="1:4" x14ac:dyDescent="0.25">
      <c r="A708" s="2" t="s">
        <v>1</v>
      </c>
      <c r="B708" s="2">
        <v>12424000</v>
      </c>
      <c r="C708" s="3">
        <v>36775</v>
      </c>
      <c r="D708" s="2">
        <v>2</v>
      </c>
    </row>
    <row r="709" spans="1:4" x14ac:dyDescent="0.25">
      <c r="A709" s="2" t="s">
        <v>1</v>
      </c>
      <c r="B709" s="2">
        <v>12424000</v>
      </c>
      <c r="C709" s="3">
        <v>36776</v>
      </c>
      <c r="D709" s="2">
        <v>2</v>
      </c>
    </row>
    <row r="710" spans="1:4" x14ac:dyDescent="0.25">
      <c r="A710" s="2" t="s">
        <v>1</v>
      </c>
      <c r="B710" s="2">
        <v>12424000</v>
      </c>
      <c r="C710" s="3">
        <v>36777</v>
      </c>
      <c r="D710" s="2">
        <v>2</v>
      </c>
    </row>
    <row r="711" spans="1:4" x14ac:dyDescent="0.25">
      <c r="A711" s="2" t="s">
        <v>1</v>
      </c>
      <c r="B711" s="2">
        <v>12424000</v>
      </c>
      <c r="C711" s="3">
        <v>36778</v>
      </c>
      <c r="D711" s="2">
        <v>2</v>
      </c>
    </row>
    <row r="712" spans="1:4" x14ac:dyDescent="0.25">
      <c r="A712" s="2" t="s">
        <v>1</v>
      </c>
      <c r="B712" s="2">
        <v>12424000</v>
      </c>
      <c r="C712" s="3">
        <v>36779</v>
      </c>
      <c r="D712" s="2">
        <v>2.2999999999999998</v>
      </c>
    </row>
    <row r="713" spans="1:4" x14ac:dyDescent="0.25">
      <c r="A713" s="2" t="s">
        <v>1</v>
      </c>
      <c r="B713" s="2">
        <v>12424000</v>
      </c>
      <c r="C713" s="3">
        <v>36780</v>
      </c>
      <c r="D713" s="2">
        <v>2.8</v>
      </c>
    </row>
    <row r="714" spans="1:4" x14ac:dyDescent="0.25">
      <c r="A714" s="2" t="s">
        <v>1</v>
      </c>
      <c r="B714" s="2">
        <v>12424000</v>
      </c>
      <c r="C714" s="3">
        <v>36781</v>
      </c>
      <c r="D714" s="2">
        <v>3</v>
      </c>
    </row>
    <row r="715" spans="1:4" x14ac:dyDescent="0.25">
      <c r="A715" s="2" t="s">
        <v>1</v>
      </c>
      <c r="B715" s="2">
        <v>12424000</v>
      </c>
      <c r="C715" s="3">
        <v>36782</v>
      </c>
      <c r="D715" s="2">
        <v>3</v>
      </c>
    </row>
    <row r="716" spans="1:4" x14ac:dyDescent="0.25">
      <c r="A716" s="2" t="s">
        <v>1</v>
      </c>
      <c r="B716" s="2">
        <v>12424000</v>
      </c>
      <c r="C716" s="3">
        <v>36783</v>
      </c>
      <c r="D716" s="2">
        <v>3</v>
      </c>
    </row>
    <row r="717" spans="1:4" x14ac:dyDescent="0.25">
      <c r="A717" s="2" t="s">
        <v>1</v>
      </c>
      <c r="B717" s="2">
        <v>12424000</v>
      </c>
      <c r="C717" s="3">
        <v>36784</v>
      </c>
      <c r="D717" s="2">
        <v>3</v>
      </c>
    </row>
    <row r="718" spans="1:4" x14ac:dyDescent="0.25">
      <c r="A718" s="2" t="s">
        <v>1</v>
      </c>
      <c r="B718" s="2">
        <v>12424000</v>
      </c>
      <c r="C718" s="3">
        <v>36785</v>
      </c>
      <c r="D718" s="2">
        <v>3</v>
      </c>
    </row>
    <row r="719" spans="1:4" x14ac:dyDescent="0.25">
      <c r="A719" s="2" t="s">
        <v>1</v>
      </c>
      <c r="B719" s="2">
        <v>12424000</v>
      </c>
      <c r="C719" s="3">
        <v>36786</v>
      </c>
      <c r="D719" s="2">
        <v>3</v>
      </c>
    </row>
    <row r="720" spans="1:4" x14ac:dyDescent="0.25">
      <c r="A720" s="2" t="s">
        <v>1</v>
      </c>
      <c r="B720" s="2">
        <v>12424000</v>
      </c>
      <c r="C720" s="3">
        <v>36787</v>
      </c>
      <c r="D720" s="2">
        <v>3</v>
      </c>
    </row>
    <row r="721" spans="1:4" x14ac:dyDescent="0.25">
      <c r="A721" s="2" t="s">
        <v>1</v>
      </c>
      <c r="B721" s="2">
        <v>12424000</v>
      </c>
      <c r="C721" s="3">
        <v>36788</v>
      </c>
      <c r="D721" s="2">
        <v>3</v>
      </c>
    </row>
    <row r="722" spans="1:4" x14ac:dyDescent="0.25">
      <c r="A722" s="2" t="s">
        <v>1</v>
      </c>
      <c r="B722" s="2">
        <v>12424000</v>
      </c>
      <c r="C722" s="3">
        <v>36789</v>
      </c>
      <c r="D722" s="2">
        <v>3</v>
      </c>
    </row>
    <row r="723" spans="1:4" x14ac:dyDescent="0.25">
      <c r="A723" s="2" t="s">
        <v>1</v>
      </c>
      <c r="B723" s="2">
        <v>12424000</v>
      </c>
      <c r="C723" s="3">
        <v>36790</v>
      </c>
      <c r="D723" s="2">
        <v>3</v>
      </c>
    </row>
    <row r="724" spans="1:4" x14ac:dyDescent="0.25">
      <c r="A724" s="2" t="s">
        <v>1</v>
      </c>
      <c r="B724" s="2">
        <v>12424000</v>
      </c>
      <c r="C724" s="3">
        <v>36791</v>
      </c>
      <c r="D724" s="2">
        <v>3</v>
      </c>
    </row>
    <row r="725" spans="1:4" x14ac:dyDescent="0.25">
      <c r="A725" s="2" t="s">
        <v>1</v>
      </c>
      <c r="B725" s="2">
        <v>12424000</v>
      </c>
      <c r="C725" s="3">
        <v>36792</v>
      </c>
      <c r="D725" s="2">
        <v>3</v>
      </c>
    </row>
    <row r="726" spans="1:4" x14ac:dyDescent="0.25">
      <c r="A726" s="2" t="s">
        <v>1</v>
      </c>
      <c r="B726" s="2">
        <v>12424000</v>
      </c>
      <c r="C726" s="3">
        <v>36793</v>
      </c>
      <c r="D726" s="2">
        <v>3</v>
      </c>
    </row>
    <row r="727" spans="1:4" x14ac:dyDescent="0.25">
      <c r="A727" s="2" t="s">
        <v>1</v>
      </c>
      <c r="B727" s="2">
        <v>12424000</v>
      </c>
      <c r="C727" s="3">
        <v>36794</v>
      </c>
      <c r="D727" s="2">
        <v>3</v>
      </c>
    </row>
    <row r="728" spans="1:4" x14ac:dyDescent="0.25">
      <c r="A728" s="2" t="s">
        <v>1</v>
      </c>
      <c r="B728" s="2">
        <v>12424000</v>
      </c>
      <c r="C728" s="3">
        <v>36795</v>
      </c>
      <c r="D728" s="2">
        <v>1.8</v>
      </c>
    </row>
    <row r="729" spans="1:4" x14ac:dyDescent="0.25">
      <c r="A729" s="2" t="s">
        <v>1</v>
      </c>
      <c r="B729" s="2">
        <v>12424000</v>
      </c>
      <c r="C729" s="3">
        <v>36796</v>
      </c>
      <c r="D729" s="2">
        <v>1</v>
      </c>
    </row>
    <row r="730" spans="1:4" x14ac:dyDescent="0.25">
      <c r="A730" s="2" t="s">
        <v>1</v>
      </c>
      <c r="B730" s="2">
        <v>12424000</v>
      </c>
      <c r="C730" s="3">
        <v>36797</v>
      </c>
      <c r="D730" s="2">
        <v>1</v>
      </c>
    </row>
    <row r="731" spans="1:4" x14ac:dyDescent="0.25">
      <c r="A731" s="2" t="s">
        <v>1</v>
      </c>
      <c r="B731" s="2">
        <v>12424000</v>
      </c>
      <c r="C731" s="3">
        <v>36798</v>
      </c>
      <c r="D731" s="2">
        <v>1</v>
      </c>
    </row>
    <row r="732" spans="1:4" x14ac:dyDescent="0.25">
      <c r="A732" s="2" t="s">
        <v>1</v>
      </c>
      <c r="B732" s="2">
        <v>12424000</v>
      </c>
      <c r="C732" s="3">
        <v>36799</v>
      </c>
      <c r="D732" s="2">
        <v>1</v>
      </c>
    </row>
    <row r="733" spans="1:4" x14ac:dyDescent="0.25">
      <c r="A733" s="2" t="s">
        <v>1</v>
      </c>
      <c r="B733" s="2">
        <v>12424000</v>
      </c>
      <c r="C733" s="3">
        <v>36800</v>
      </c>
      <c r="D733" s="2">
        <v>2</v>
      </c>
    </row>
    <row r="734" spans="1:4" x14ac:dyDescent="0.25">
      <c r="A734" s="2" t="s">
        <v>1</v>
      </c>
      <c r="B734" s="2">
        <v>12424000</v>
      </c>
      <c r="C734" s="3">
        <v>36801</v>
      </c>
      <c r="D734" s="2">
        <v>2.2000000000000002</v>
      </c>
    </row>
    <row r="735" spans="1:4" x14ac:dyDescent="0.25">
      <c r="A735" s="2" t="s">
        <v>1</v>
      </c>
      <c r="B735" s="2">
        <v>12424000</v>
      </c>
      <c r="C735" s="3">
        <v>36802</v>
      </c>
      <c r="D735" s="2">
        <v>2.2000000000000002</v>
      </c>
    </row>
    <row r="736" spans="1:4" x14ac:dyDescent="0.25">
      <c r="A736" s="2" t="s">
        <v>1</v>
      </c>
      <c r="B736" s="2">
        <v>12424000</v>
      </c>
      <c r="C736" s="3">
        <v>36803</v>
      </c>
      <c r="D736" s="2">
        <v>2.1</v>
      </c>
    </row>
    <row r="737" spans="1:4" x14ac:dyDescent="0.25">
      <c r="A737" s="2" t="s">
        <v>1</v>
      </c>
      <c r="B737" s="2">
        <v>12424000</v>
      </c>
      <c r="C737" s="3">
        <v>36804</v>
      </c>
      <c r="D737" s="2">
        <v>2.1</v>
      </c>
    </row>
    <row r="738" spans="1:4" x14ac:dyDescent="0.25">
      <c r="A738" s="2" t="s">
        <v>1</v>
      </c>
      <c r="B738" s="2">
        <v>12424000</v>
      </c>
      <c r="C738" s="3">
        <v>36805</v>
      </c>
      <c r="D738" s="2">
        <v>2.1</v>
      </c>
    </row>
    <row r="739" spans="1:4" x14ac:dyDescent="0.25">
      <c r="A739" s="2" t="s">
        <v>1</v>
      </c>
      <c r="B739" s="2">
        <v>12424000</v>
      </c>
      <c r="C739" s="3">
        <v>36806</v>
      </c>
      <c r="D739" s="2">
        <v>2.1</v>
      </c>
    </row>
    <row r="740" spans="1:4" x14ac:dyDescent="0.25">
      <c r="A740" s="2" t="s">
        <v>1</v>
      </c>
      <c r="B740" s="2">
        <v>12424000</v>
      </c>
      <c r="C740" s="3">
        <v>36807</v>
      </c>
      <c r="D740" s="2">
        <v>2.1</v>
      </c>
    </row>
    <row r="741" spans="1:4" x14ac:dyDescent="0.25">
      <c r="A741" s="2" t="s">
        <v>1</v>
      </c>
      <c r="B741" s="2">
        <v>12424000</v>
      </c>
      <c r="C741" s="3">
        <v>36808</v>
      </c>
      <c r="D741" s="2">
        <v>2</v>
      </c>
    </row>
    <row r="742" spans="1:4" x14ac:dyDescent="0.25">
      <c r="A742" s="2" t="s">
        <v>1</v>
      </c>
      <c r="B742" s="2">
        <v>12424000</v>
      </c>
      <c r="C742" s="3">
        <v>36809</v>
      </c>
      <c r="D742" s="2">
        <v>2</v>
      </c>
    </row>
    <row r="743" spans="1:4" x14ac:dyDescent="0.25">
      <c r="A743" s="2" t="s">
        <v>1</v>
      </c>
      <c r="B743" s="2">
        <v>12424000</v>
      </c>
      <c r="C743" s="3">
        <v>36810</v>
      </c>
      <c r="D743" s="2">
        <v>2</v>
      </c>
    </row>
    <row r="744" spans="1:4" x14ac:dyDescent="0.25">
      <c r="A744" s="2" t="s">
        <v>1</v>
      </c>
      <c r="B744" s="2">
        <v>12424000</v>
      </c>
      <c r="C744" s="3">
        <v>36811</v>
      </c>
      <c r="D744" s="2">
        <v>2</v>
      </c>
    </row>
    <row r="745" spans="1:4" x14ac:dyDescent="0.25">
      <c r="A745" s="2" t="s">
        <v>1</v>
      </c>
      <c r="B745" s="2">
        <v>12424000</v>
      </c>
      <c r="C745" s="3">
        <v>36812</v>
      </c>
      <c r="D745" s="2">
        <v>2</v>
      </c>
    </row>
    <row r="746" spans="1:4" x14ac:dyDescent="0.25">
      <c r="A746" s="2" t="s">
        <v>1</v>
      </c>
      <c r="B746" s="2">
        <v>12424000</v>
      </c>
      <c r="C746" s="3">
        <v>36813</v>
      </c>
      <c r="D746" s="2">
        <v>2</v>
      </c>
    </row>
    <row r="747" spans="1:4" x14ac:dyDescent="0.25">
      <c r="A747" s="2" t="s">
        <v>1</v>
      </c>
      <c r="B747" s="2">
        <v>12424000</v>
      </c>
      <c r="C747" s="3">
        <v>36814</v>
      </c>
      <c r="D747" s="2">
        <v>2</v>
      </c>
    </row>
    <row r="748" spans="1:4" x14ac:dyDescent="0.25">
      <c r="A748" s="2" t="s">
        <v>1</v>
      </c>
      <c r="B748" s="2">
        <v>12424000</v>
      </c>
      <c r="C748" s="3">
        <v>36815</v>
      </c>
      <c r="D748" s="2">
        <v>2.1</v>
      </c>
    </row>
    <row r="749" spans="1:4" x14ac:dyDescent="0.25">
      <c r="A749" s="2" t="s">
        <v>1</v>
      </c>
      <c r="B749" s="2">
        <v>12424000</v>
      </c>
      <c r="C749" s="3">
        <v>36816</v>
      </c>
      <c r="D749" s="2">
        <v>2.1</v>
      </c>
    </row>
    <row r="750" spans="1:4" x14ac:dyDescent="0.25">
      <c r="A750" s="2" t="s">
        <v>1</v>
      </c>
      <c r="B750" s="2">
        <v>12424000</v>
      </c>
      <c r="C750" s="3">
        <v>36817</v>
      </c>
      <c r="D750" s="2">
        <v>2.1</v>
      </c>
    </row>
    <row r="751" spans="1:4" x14ac:dyDescent="0.25">
      <c r="A751" s="2" t="s">
        <v>1</v>
      </c>
      <c r="B751" s="2">
        <v>12424000</v>
      </c>
      <c r="C751" s="3">
        <v>36818</v>
      </c>
      <c r="D751" s="2">
        <v>2.1</v>
      </c>
    </row>
    <row r="752" spans="1:4" x14ac:dyDescent="0.25">
      <c r="A752" s="2" t="s">
        <v>1</v>
      </c>
      <c r="B752" s="2">
        <v>12424000</v>
      </c>
      <c r="C752" s="3">
        <v>36819</v>
      </c>
      <c r="D752" s="2">
        <v>4.5999999999999996</v>
      </c>
    </row>
    <row r="753" spans="1:4" x14ac:dyDescent="0.25">
      <c r="A753" s="2" t="s">
        <v>1</v>
      </c>
      <c r="B753" s="2">
        <v>12424000</v>
      </c>
      <c r="C753" s="3">
        <v>36820</v>
      </c>
      <c r="D753" s="2">
        <v>13</v>
      </c>
    </row>
    <row r="754" spans="1:4" x14ac:dyDescent="0.25">
      <c r="A754" s="2" t="s">
        <v>1</v>
      </c>
      <c r="B754" s="2">
        <v>12424000</v>
      </c>
      <c r="C754" s="3">
        <v>36821</v>
      </c>
      <c r="D754" s="2">
        <v>22</v>
      </c>
    </row>
    <row r="755" spans="1:4" x14ac:dyDescent="0.25">
      <c r="A755" s="2" t="s">
        <v>1</v>
      </c>
      <c r="B755" s="2">
        <v>12424000</v>
      </c>
      <c r="C755" s="3">
        <v>36822</v>
      </c>
      <c r="D755" s="2">
        <v>31</v>
      </c>
    </row>
    <row r="756" spans="1:4" x14ac:dyDescent="0.25">
      <c r="A756" s="2" t="s">
        <v>1</v>
      </c>
      <c r="B756" s="2">
        <v>12424000</v>
      </c>
      <c r="C756" s="3">
        <v>36823</v>
      </c>
      <c r="D756" s="2">
        <v>40</v>
      </c>
    </row>
    <row r="757" spans="1:4" x14ac:dyDescent="0.25">
      <c r="A757" s="2" t="s">
        <v>1</v>
      </c>
      <c r="B757" s="2">
        <v>12424000</v>
      </c>
      <c r="C757" s="3">
        <v>36824</v>
      </c>
      <c r="D757" s="2">
        <v>49</v>
      </c>
    </row>
    <row r="758" spans="1:4" x14ac:dyDescent="0.25">
      <c r="A758" s="2" t="s">
        <v>1</v>
      </c>
      <c r="B758" s="2">
        <v>12424000</v>
      </c>
      <c r="C758" s="3">
        <v>36825</v>
      </c>
      <c r="D758" s="2">
        <v>56</v>
      </c>
    </row>
    <row r="759" spans="1:4" x14ac:dyDescent="0.25">
      <c r="A759" s="2" t="s">
        <v>1</v>
      </c>
      <c r="B759" s="2">
        <v>12424000</v>
      </c>
      <c r="C759" s="3">
        <v>36826</v>
      </c>
      <c r="D759" s="2">
        <v>55</v>
      </c>
    </row>
    <row r="760" spans="1:4" x14ac:dyDescent="0.25">
      <c r="A760" s="2" t="s">
        <v>1</v>
      </c>
      <c r="B760" s="2">
        <v>12424000</v>
      </c>
      <c r="C760" s="3">
        <v>36827</v>
      </c>
      <c r="D760" s="2">
        <v>52</v>
      </c>
    </row>
    <row r="761" spans="1:4" x14ac:dyDescent="0.25">
      <c r="A761" s="2" t="s">
        <v>1</v>
      </c>
      <c r="B761" s="2">
        <v>12424000</v>
      </c>
      <c r="C761" s="3">
        <v>36828</v>
      </c>
      <c r="D761" s="2">
        <v>49</v>
      </c>
    </row>
    <row r="762" spans="1:4" x14ac:dyDescent="0.25">
      <c r="A762" s="2" t="s">
        <v>1</v>
      </c>
      <c r="B762" s="2">
        <v>12424000</v>
      </c>
      <c r="C762" s="3">
        <v>36829</v>
      </c>
      <c r="D762" s="2">
        <v>46</v>
      </c>
    </row>
    <row r="763" spans="1:4" x14ac:dyDescent="0.25">
      <c r="A763" s="2" t="s">
        <v>1</v>
      </c>
      <c r="B763" s="2">
        <v>12424000</v>
      </c>
      <c r="C763" s="3">
        <v>36830</v>
      </c>
      <c r="D763" s="2">
        <v>44</v>
      </c>
    </row>
    <row r="764" spans="1:4" x14ac:dyDescent="0.25">
      <c r="A764" s="2" t="s">
        <v>1</v>
      </c>
      <c r="B764" s="2">
        <v>12424000</v>
      </c>
      <c r="C764" s="3">
        <v>36831</v>
      </c>
      <c r="D764" s="2">
        <v>41</v>
      </c>
    </row>
    <row r="765" spans="1:4" x14ac:dyDescent="0.25">
      <c r="A765" s="2" t="s">
        <v>1</v>
      </c>
      <c r="B765" s="2">
        <v>12424000</v>
      </c>
      <c r="C765" s="3">
        <v>36832</v>
      </c>
      <c r="D765" s="2">
        <v>38</v>
      </c>
    </row>
    <row r="766" spans="1:4" x14ac:dyDescent="0.25">
      <c r="A766" s="2" t="s">
        <v>1</v>
      </c>
      <c r="B766" s="2">
        <v>12424000</v>
      </c>
      <c r="C766" s="3">
        <v>36833</v>
      </c>
      <c r="D766" s="2">
        <v>35</v>
      </c>
    </row>
    <row r="767" spans="1:4" x14ac:dyDescent="0.25">
      <c r="A767" s="2" t="s">
        <v>1</v>
      </c>
      <c r="B767" s="2">
        <v>12424000</v>
      </c>
      <c r="C767" s="3">
        <v>36834</v>
      </c>
      <c r="D767" s="2">
        <v>32</v>
      </c>
    </row>
    <row r="768" spans="1:4" x14ac:dyDescent="0.25">
      <c r="A768" s="2" t="s">
        <v>1</v>
      </c>
      <c r="B768" s="2">
        <v>12424000</v>
      </c>
      <c r="C768" s="3">
        <v>36835</v>
      </c>
      <c r="D768" s="2">
        <v>29</v>
      </c>
    </row>
    <row r="769" spans="1:4" x14ac:dyDescent="0.25">
      <c r="A769" s="2" t="s">
        <v>1</v>
      </c>
      <c r="B769" s="2">
        <v>12424000</v>
      </c>
      <c r="C769" s="3">
        <v>36836</v>
      </c>
      <c r="D769" s="2">
        <v>26</v>
      </c>
    </row>
    <row r="770" spans="1:4" x14ac:dyDescent="0.25">
      <c r="A770" s="2" t="s">
        <v>1</v>
      </c>
      <c r="B770" s="2">
        <v>12424000</v>
      </c>
      <c r="C770" s="3">
        <v>36837</v>
      </c>
      <c r="D770" s="2">
        <v>23</v>
      </c>
    </row>
    <row r="771" spans="1:4" x14ac:dyDescent="0.25">
      <c r="A771" s="2" t="s">
        <v>1</v>
      </c>
      <c r="B771" s="2">
        <v>12424000</v>
      </c>
      <c r="C771" s="3">
        <v>36838</v>
      </c>
      <c r="D771" s="2">
        <v>20</v>
      </c>
    </row>
    <row r="772" spans="1:4" x14ac:dyDescent="0.25">
      <c r="A772" s="2" t="s">
        <v>1</v>
      </c>
      <c r="B772" s="2">
        <v>12424000</v>
      </c>
      <c r="C772" s="3">
        <v>36839</v>
      </c>
      <c r="D772" s="2">
        <v>17</v>
      </c>
    </row>
    <row r="773" spans="1:4" x14ac:dyDescent="0.25">
      <c r="A773" s="2" t="s">
        <v>1</v>
      </c>
      <c r="B773" s="2">
        <v>12424000</v>
      </c>
      <c r="C773" s="3">
        <v>36840</v>
      </c>
      <c r="D773" s="2">
        <v>15</v>
      </c>
    </row>
    <row r="774" spans="1:4" x14ac:dyDescent="0.25">
      <c r="A774" s="2" t="s">
        <v>1</v>
      </c>
      <c r="B774" s="2">
        <v>12424000</v>
      </c>
      <c r="C774" s="3">
        <v>36841</v>
      </c>
      <c r="D774" s="2">
        <v>13</v>
      </c>
    </row>
    <row r="775" spans="1:4" x14ac:dyDescent="0.25">
      <c r="A775" s="2" t="s">
        <v>1</v>
      </c>
      <c r="B775" s="2">
        <v>12424000</v>
      </c>
      <c r="C775" s="3">
        <v>36842</v>
      </c>
      <c r="D775" s="2">
        <v>11</v>
      </c>
    </row>
    <row r="776" spans="1:4" x14ac:dyDescent="0.25">
      <c r="A776" s="2" t="s">
        <v>1</v>
      </c>
      <c r="B776" s="2">
        <v>12424000</v>
      </c>
      <c r="C776" s="3">
        <v>36843</v>
      </c>
      <c r="D776" s="2">
        <v>8.6</v>
      </c>
    </row>
    <row r="777" spans="1:4" x14ac:dyDescent="0.25">
      <c r="A777" s="2" t="s">
        <v>1</v>
      </c>
      <c r="B777" s="2">
        <v>12424000</v>
      </c>
      <c r="C777" s="3">
        <v>36844</v>
      </c>
      <c r="D777" s="2">
        <v>6.4</v>
      </c>
    </row>
    <row r="778" spans="1:4" x14ac:dyDescent="0.25">
      <c r="A778" s="2" t="s">
        <v>1</v>
      </c>
      <c r="B778" s="2">
        <v>12424000</v>
      </c>
      <c r="C778" s="3">
        <v>36845</v>
      </c>
      <c r="D778" s="2">
        <v>4.2</v>
      </c>
    </row>
    <row r="779" spans="1:4" x14ac:dyDescent="0.25">
      <c r="A779" s="2" t="s">
        <v>1</v>
      </c>
      <c r="B779" s="2">
        <v>12424000</v>
      </c>
      <c r="C779" s="3">
        <v>36846</v>
      </c>
      <c r="D779" s="2">
        <v>3.3</v>
      </c>
    </row>
    <row r="780" spans="1:4" x14ac:dyDescent="0.25">
      <c r="A780" s="2" t="s">
        <v>1</v>
      </c>
      <c r="B780" s="2">
        <v>12424000</v>
      </c>
      <c r="C780" s="3">
        <v>36847</v>
      </c>
      <c r="D780" s="2">
        <v>9.8000000000000007</v>
      </c>
    </row>
    <row r="781" spans="1:4" x14ac:dyDescent="0.25">
      <c r="A781" s="2" t="s">
        <v>1</v>
      </c>
      <c r="B781" s="2">
        <v>12424000</v>
      </c>
      <c r="C781" s="3">
        <v>36848</v>
      </c>
      <c r="D781" s="2">
        <v>18</v>
      </c>
    </row>
    <row r="782" spans="1:4" x14ac:dyDescent="0.25">
      <c r="A782" s="2" t="s">
        <v>1</v>
      </c>
      <c r="B782" s="2">
        <v>12424000</v>
      </c>
      <c r="C782" s="3">
        <v>36849</v>
      </c>
      <c r="D782" s="2">
        <v>25</v>
      </c>
    </row>
    <row r="783" spans="1:4" x14ac:dyDescent="0.25">
      <c r="A783" s="2" t="s">
        <v>1</v>
      </c>
      <c r="B783" s="2">
        <v>12424000</v>
      </c>
      <c r="C783" s="3">
        <v>36850</v>
      </c>
      <c r="D783" s="2">
        <v>33</v>
      </c>
    </row>
    <row r="784" spans="1:4" x14ac:dyDescent="0.25">
      <c r="A784" s="2" t="s">
        <v>1</v>
      </c>
      <c r="B784" s="2">
        <v>12424000</v>
      </c>
      <c r="C784" s="3">
        <v>36851</v>
      </c>
      <c r="D784" s="2">
        <v>41</v>
      </c>
    </row>
    <row r="785" spans="1:4" x14ac:dyDescent="0.25">
      <c r="A785" s="2" t="s">
        <v>1</v>
      </c>
      <c r="B785" s="2">
        <v>12424000</v>
      </c>
      <c r="C785" s="3">
        <v>36852</v>
      </c>
      <c r="D785" s="2">
        <v>54</v>
      </c>
    </row>
    <row r="786" spans="1:4" x14ac:dyDescent="0.25">
      <c r="A786" s="2" t="s">
        <v>1</v>
      </c>
      <c r="B786" s="2">
        <v>12424000</v>
      </c>
      <c r="C786" s="3">
        <v>36853</v>
      </c>
      <c r="D786" s="2">
        <v>58</v>
      </c>
    </row>
    <row r="787" spans="1:4" x14ac:dyDescent="0.25">
      <c r="A787" s="2" t="s">
        <v>1</v>
      </c>
      <c r="B787" s="2">
        <v>12424000</v>
      </c>
      <c r="C787" s="3">
        <v>36854</v>
      </c>
      <c r="D787" s="2">
        <v>57</v>
      </c>
    </row>
    <row r="788" spans="1:4" x14ac:dyDescent="0.25">
      <c r="A788" s="2" t="s">
        <v>1</v>
      </c>
      <c r="B788" s="2">
        <v>12424000</v>
      </c>
      <c r="C788" s="3">
        <v>36855</v>
      </c>
      <c r="D788" s="2">
        <v>56</v>
      </c>
    </row>
    <row r="789" spans="1:4" x14ac:dyDescent="0.25">
      <c r="A789" s="2" t="s">
        <v>1</v>
      </c>
      <c r="B789" s="2">
        <v>12424000</v>
      </c>
      <c r="C789" s="3">
        <v>36856</v>
      </c>
      <c r="D789" s="2">
        <v>54</v>
      </c>
    </row>
    <row r="790" spans="1:4" x14ac:dyDescent="0.25">
      <c r="A790" s="2" t="s">
        <v>1</v>
      </c>
      <c r="B790" s="2">
        <v>12424000</v>
      </c>
      <c r="C790" s="3">
        <v>36857</v>
      </c>
      <c r="D790" s="2">
        <v>53</v>
      </c>
    </row>
    <row r="791" spans="1:4" x14ac:dyDescent="0.25">
      <c r="A791" s="2" t="s">
        <v>1</v>
      </c>
      <c r="B791" s="2">
        <v>12424000</v>
      </c>
      <c r="C791" s="3">
        <v>36858</v>
      </c>
      <c r="D791" s="2">
        <v>51</v>
      </c>
    </row>
    <row r="792" spans="1:4" x14ac:dyDescent="0.25">
      <c r="A792" s="2" t="s">
        <v>1</v>
      </c>
      <c r="B792" s="2">
        <v>12424000</v>
      </c>
      <c r="C792" s="3">
        <v>36859</v>
      </c>
      <c r="D792" s="2">
        <v>50</v>
      </c>
    </row>
    <row r="793" spans="1:4" x14ac:dyDescent="0.25">
      <c r="A793" s="2" t="s">
        <v>1</v>
      </c>
      <c r="B793" s="2">
        <v>12424000</v>
      </c>
      <c r="C793" s="3">
        <v>36860</v>
      </c>
      <c r="D793" s="2">
        <v>49</v>
      </c>
    </row>
    <row r="794" spans="1:4" x14ac:dyDescent="0.25">
      <c r="A794" s="2" t="s">
        <v>1</v>
      </c>
      <c r="B794" s="2">
        <v>12424000</v>
      </c>
      <c r="C794" s="3">
        <v>36861</v>
      </c>
      <c r="D794" s="2">
        <v>47</v>
      </c>
    </row>
    <row r="795" spans="1:4" x14ac:dyDescent="0.25">
      <c r="A795" s="2" t="s">
        <v>1</v>
      </c>
      <c r="B795" s="2">
        <v>12424000</v>
      </c>
      <c r="C795" s="3">
        <v>36862</v>
      </c>
      <c r="D795" s="2">
        <v>46</v>
      </c>
    </row>
    <row r="796" spans="1:4" x14ac:dyDescent="0.25">
      <c r="A796" s="2" t="s">
        <v>1</v>
      </c>
      <c r="B796" s="2">
        <v>12424000</v>
      </c>
      <c r="C796" s="3">
        <v>36863</v>
      </c>
      <c r="D796" s="2">
        <v>44</v>
      </c>
    </row>
    <row r="797" spans="1:4" x14ac:dyDescent="0.25">
      <c r="A797" s="2" t="s">
        <v>1</v>
      </c>
      <c r="B797" s="2">
        <v>12424000</v>
      </c>
      <c r="C797" s="3">
        <v>36864</v>
      </c>
      <c r="D797" s="2">
        <v>43</v>
      </c>
    </row>
    <row r="798" spans="1:4" x14ac:dyDescent="0.25">
      <c r="A798" s="2" t="s">
        <v>1</v>
      </c>
      <c r="B798" s="2">
        <v>12424000</v>
      </c>
      <c r="C798" s="3">
        <v>36865</v>
      </c>
      <c r="D798" s="2">
        <v>42</v>
      </c>
    </row>
    <row r="799" spans="1:4" x14ac:dyDescent="0.25">
      <c r="A799" s="2" t="s">
        <v>1</v>
      </c>
      <c r="B799" s="2">
        <v>12424000</v>
      </c>
      <c r="C799" s="3">
        <v>36866</v>
      </c>
      <c r="D799" s="2">
        <v>40</v>
      </c>
    </row>
    <row r="800" spans="1:4" x14ac:dyDescent="0.25">
      <c r="A800" s="2" t="s">
        <v>1</v>
      </c>
      <c r="B800" s="2">
        <v>12424000</v>
      </c>
      <c r="C800" s="3">
        <v>36867</v>
      </c>
      <c r="D800" s="2">
        <v>37</v>
      </c>
    </row>
    <row r="801" spans="1:4" x14ac:dyDescent="0.25">
      <c r="A801" s="2" t="s">
        <v>1</v>
      </c>
      <c r="B801" s="2">
        <v>12424000</v>
      </c>
      <c r="C801" s="3">
        <v>36868</v>
      </c>
      <c r="D801" s="2">
        <v>31</v>
      </c>
    </row>
    <row r="802" spans="1:4" x14ac:dyDescent="0.25">
      <c r="A802" s="2" t="s">
        <v>1</v>
      </c>
      <c r="B802" s="2">
        <v>12424000</v>
      </c>
      <c r="C802" s="3">
        <v>36869</v>
      </c>
      <c r="D802" s="2">
        <v>25</v>
      </c>
    </row>
    <row r="803" spans="1:4" x14ac:dyDescent="0.25">
      <c r="A803" s="2" t="s">
        <v>1</v>
      </c>
      <c r="B803" s="2">
        <v>12424000</v>
      </c>
      <c r="C803" s="3">
        <v>36870</v>
      </c>
      <c r="D803" s="2">
        <v>20</v>
      </c>
    </row>
    <row r="804" spans="1:4" x14ac:dyDescent="0.25">
      <c r="A804" s="2" t="s">
        <v>1</v>
      </c>
      <c r="B804" s="2">
        <v>12424000</v>
      </c>
      <c r="C804" s="3">
        <v>36871</v>
      </c>
    </row>
    <row r="805" spans="1:4" x14ac:dyDescent="0.25">
      <c r="A805" s="2" t="s">
        <v>1</v>
      </c>
      <c r="B805" s="2">
        <v>12424000</v>
      </c>
      <c r="C805" s="3">
        <v>36872</v>
      </c>
    </row>
    <row r="806" spans="1:4" x14ac:dyDescent="0.25">
      <c r="A806" s="2" t="s">
        <v>1</v>
      </c>
      <c r="B806" s="2">
        <v>12424000</v>
      </c>
      <c r="C806" s="3">
        <v>36873</v>
      </c>
      <c r="D806" s="2">
        <v>2.9</v>
      </c>
    </row>
    <row r="807" spans="1:4" x14ac:dyDescent="0.25">
      <c r="A807" s="2" t="s">
        <v>1</v>
      </c>
      <c r="B807" s="2">
        <v>12424000</v>
      </c>
      <c r="C807" s="3">
        <v>36874</v>
      </c>
      <c r="D807" s="2">
        <v>2.2000000000000002</v>
      </c>
    </row>
    <row r="808" spans="1:4" x14ac:dyDescent="0.25">
      <c r="A808" s="2" t="s">
        <v>1</v>
      </c>
      <c r="B808" s="2">
        <v>12424000</v>
      </c>
      <c r="C808" s="3">
        <v>36875</v>
      </c>
      <c r="D808" s="2">
        <v>2.2000000000000002</v>
      </c>
    </row>
    <row r="809" spans="1:4" x14ac:dyDescent="0.25">
      <c r="A809" s="2" t="s">
        <v>1</v>
      </c>
      <c r="B809" s="2">
        <v>12424000</v>
      </c>
      <c r="C809" s="3">
        <v>36876</v>
      </c>
    </row>
    <row r="810" spans="1:4" x14ac:dyDescent="0.25">
      <c r="A810" s="2" t="s">
        <v>1</v>
      </c>
      <c r="B810" s="2">
        <v>12424000</v>
      </c>
      <c r="C810" s="3">
        <v>36877</v>
      </c>
    </row>
    <row r="811" spans="1:4" x14ac:dyDescent="0.25">
      <c r="A811" s="2" t="s">
        <v>1</v>
      </c>
      <c r="B811" s="2">
        <v>12424000</v>
      </c>
      <c r="C811" s="3">
        <v>36878</v>
      </c>
    </row>
    <row r="812" spans="1:4" x14ac:dyDescent="0.25">
      <c r="A812" s="2" t="s">
        <v>1</v>
      </c>
      <c r="B812" s="2">
        <v>12424000</v>
      </c>
      <c r="C812" s="3">
        <v>36879</v>
      </c>
      <c r="D812" s="2">
        <v>1.7</v>
      </c>
    </row>
    <row r="813" spans="1:4" x14ac:dyDescent="0.25">
      <c r="A813" s="2" t="s">
        <v>1</v>
      </c>
      <c r="B813" s="2">
        <v>12424000</v>
      </c>
      <c r="C813" s="3">
        <v>36880</v>
      </c>
    </row>
    <row r="814" spans="1:4" x14ac:dyDescent="0.25">
      <c r="A814" s="2" t="s">
        <v>1</v>
      </c>
      <c r="B814" s="2">
        <v>12424000</v>
      </c>
      <c r="C814" s="3">
        <v>36881</v>
      </c>
      <c r="D814" s="2">
        <v>1.3</v>
      </c>
    </row>
    <row r="815" spans="1:4" x14ac:dyDescent="0.25">
      <c r="A815" s="2" t="s">
        <v>1</v>
      </c>
      <c r="B815" s="2">
        <v>12424000</v>
      </c>
      <c r="C815" s="3">
        <v>36882</v>
      </c>
      <c r="D815" s="2">
        <v>1.6</v>
      </c>
    </row>
    <row r="816" spans="1:4" x14ac:dyDescent="0.25">
      <c r="A816" s="2" t="s">
        <v>1</v>
      </c>
      <c r="B816" s="2">
        <v>12424000</v>
      </c>
      <c r="C816" s="3">
        <v>36883</v>
      </c>
      <c r="D816" s="2">
        <v>1.7</v>
      </c>
    </row>
    <row r="817" spans="1:4" x14ac:dyDescent="0.25">
      <c r="A817" s="2" t="s">
        <v>1</v>
      </c>
      <c r="B817" s="2">
        <v>12424000</v>
      </c>
      <c r="C817" s="3">
        <v>36884</v>
      </c>
      <c r="D817" s="2">
        <v>1.7</v>
      </c>
    </row>
    <row r="818" spans="1:4" x14ac:dyDescent="0.25">
      <c r="A818" s="2" t="s">
        <v>1</v>
      </c>
      <c r="B818" s="2">
        <v>12424000</v>
      </c>
      <c r="C818" s="3">
        <v>36885</v>
      </c>
      <c r="D818" s="2">
        <v>1.6</v>
      </c>
    </row>
    <row r="819" spans="1:4" x14ac:dyDescent="0.25">
      <c r="A819" s="2" t="s">
        <v>1</v>
      </c>
      <c r="B819" s="2">
        <v>12424000</v>
      </c>
      <c r="C819" s="3">
        <v>36886</v>
      </c>
      <c r="D819" s="2">
        <v>1.7</v>
      </c>
    </row>
    <row r="820" spans="1:4" x14ac:dyDescent="0.25">
      <c r="A820" s="2" t="s">
        <v>1</v>
      </c>
      <c r="B820" s="2">
        <v>12424000</v>
      </c>
      <c r="C820" s="3">
        <v>36887</v>
      </c>
      <c r="D820" s="2">
        <v>2.2000000000000002</v>
      </c>
    </row>
    <row r="821" spans="1:4" x14ac:dyDescent="0.25">
      <c r="A821" s="2" t="s">
        <v>1</v>
      </c>
      <c r="B821" s="2">
        <v>12424000</v>
      </c>
      <c r="C821" s="3">
        <v>36888</v>
      </c>
      <c r="D821" s="2">
        <v>3.7</v>
      </c>
    </row>
    <row r="822" spans="1:4" x14ac:dyDescent="0.25">
      <c r="A822" s="2" t="s">
        <v>1</v>
      </c>
      <c r="B822" s="2">
        <v>12424000</v>
      </c>
      <c r="C822" s="3">
        <v>36889</v>
      </c>
      <c r="D822" s="2">
        <v>4.5</v>
      </c>
    </row>
    <row r="823" spans="1:4" x14ac:dyDescent="0.25">
      <c r="A823" s="2" t="s">
        <v>1</v>
      </c>
      <c r="B823" s="2">
        <v>12424000</v>
      </c>
      <c r="C823" s="3">
        <v>36890</v>
      </c>
      <c r="D823" s="2">
        <v>3.8</v>
      </c>
    </row>
    <row r="824" spans="1:4" x14ac:dyDescent="0.25">
      <c r="A824" s="2" t="s">
        <v>1</v>
      </c>
      <c r="B824" s="2">
        <v>12424000</v>
      </c>
      <c r="C824" s="3">
        <v>36891</v>
      </c>
      <c r="D824" s="2">
        <v>2.8</v>
      </c>
    </row>
    <row r="825" spans="1:4" x14ac:dyDescent="0.25">
      <c r="A825" s="2" t="s">
        <v>1</v>
      </c>
      <c r="B825" s="2">
        <v>12424000</v>
      </c>
      <c r="C825" s="3">
        <v>36892</v>
      </c>
      <c r="D825" s="2">
        <v>1.5</v>
      </c>
    </row>
    <row r="826" spans="1:4" x14ac:dyDescent="0.25">
      <c r="A826" s="2" t="s">
        <v>1</v>
      </c>
      <c r="B826" s="2">
        <v>12424000</v>
      </c>
      <c r="C826" s="3">
        <v>36893</v>
      </c>
      <c r="D826" s="2">
        <v>0.6</v>
      </c>
    </row>
    <row r="827" spans="1:4" x14ac:dyDescent="0.25">
      <c r="A827" s="2" t="s">
        <v>1</v>
      </c>
      <c r="B827" s="2">
        <v>12424000</v>
      </c>
      <c r="C827" s="3">
        <v>36894</v>
      </c>
      <c r="D827" s="2">
        <v>0.6</v>
      </c>
    </row>
    <row r="828" spans="1:4" x14ac:dyDescent="0.25">
      <c r="A828" s="2" t="s">
        <v>1</v>
      </c>
      <c r="B828" s="2">
        <v>12424000</v>
      </c>
      <c r="C828" s="3">
        <v>36895</v>
      </c>
      <c r="D828" s="2">
        <v>2.8</v>
      </c>
    </row>
    <row r="829" spans="1:4" x14ac:dyDescent="0.25">
      <c r="A829" s="2" t="s">
        <v>1</v>
      </c>
      <c r="B829" s="2">
        <v>12424000</v>
      </c>
      <c r="C829" s="3">
        <v>36896</v>
      </c>
      <c r="D829" s="2">
        <v>4.2</v>
      </c>
    </row>
    <row r="830" spans="1:4" x14ac:dyDescent="0.25">
      <c r="A830" s="2" t="s">
        <v>1</v>
      </c>
      <c r="B830" s="2">
        <v>12424000</v>
      </c>
      <c r="C830" s="3">
        <v>36897</v>
      </c>
      <c r="D830" s="2">
        <v>5.3</v>
      </c>
    </row>
    <row r="831" spans="1:4" x14ac:dyDescent="0.25">
      <c r="A831" s="2" t="s">
        <v>1</v>
      </c>
      <c r="B831" s="2">
        <v>12424000</v>
      </c>
      <c r="C831" s="3">
        <v>36898</v>
      </c>
    </row>
    <row r="832" spans="1:4" x14ac:dyDescent="0.25">
      <c r="A832" s="2" t="s">
        <v>1</v>
      </c>
      <c r="B832" s="2">
        <v>12424000</v>
      </c>
      <c r="C832" s="3">
        <v>36899</v>
      </c>
      <c r="D832" s="2">
        <v>1.9</v>
      </c>
    </row>
    <row r="833" spans="1:4" x14ac:dyDescent="0.25">
      <c r="A833" s="2" t="s">
        <v>1</v>
      </c>
      <c r="B833" s="2">
        <v>12424000</v>
      </c>
      <c r="C833" s="3">
        <v>36900</v>
      </c>
    </row>
    <row r="834" spans="1:4" x14ac:dyDescent="0.25">
      <c r="A834" s="2" t="s">
        <v>1</v>
      </c>
      <c r="B834" s="2">
        <v>12424000</v>
      </c>
      <c r="C834" s="3">
        <v>36901</v>
      </c>
    </row>
    <row r="835" spans="1:4" x14ac:dyDescent="0.25">
      <c r="A835" s="2" t="s">
        <v>1</v>
      </c>
      <c r="B835" s="2">
        <v>12424000</v>
      </c>
      <c r="C835" s="3">
        <v>36902</v>
      </c>
      <c r="D835" s="2">
        <v>6.6</v>
      </c>
    </row>
    <row r="836" spans="1:4" x14ac:dyDescent="0.25">
      <c r="A836" s="2" t="s">
        <v>1</v>
      </c>
      <c r="B836" s="2">
        <v>12424000</v>
      </c>
      <c r="C836" s="3">
        <v>36903</v>
      </c>
      <c r="D836" s="2">
        <v>6.3</v>
      </c>
    </row>
    <row r="837" spans="1:4" x14ac:dyDescent="0.25">
      <c r="A837" s="2" t="s">
        <v>1</v>
      </c>
      <c r="B837" s="2">
        <v>12424000</v>
      </c>
      <c r="C837" s="3">
        <v>36904</v>
      </c>
      <c r="D837" s="2">
        <v>7.1</v>
      </c>
    </row>
    <row r="838" spans="1:4" x14ac:dyDescent="0.25">
      <c r="A838" s="2" t="s">
        <v>1</v>
      </c>
      <c r="B838" s="2">
        <v>12424000</v>
      </c>
      <c r="C838" s="3">
        <v>36905</v>
      </c>
      <c r="D838" s="2">
        <v>7.6</v>
      </c>
    </row>
    <row r="839" spans="1:4" x14ac:dyDescent="0.25">
      <c r="A839" s="2" t="s">
        <v>1</v>
      </c>
      <c r="B839" s="2">
        <v>12424000</v>
      </c>
      <c r="C839" s="3">
        <v>36906</v>
      </c>
      <c r="D839" s="2">
        <v>7.2</v>
      </c>
    </row>
    <row r="840" spans="1:4" x14ac:dyDescent="0.25">
      <c r="A840" s="2" t="s">
        <v>1</v>
      </c>
      <c r="B840" s="2">
        <v>12424000</v>
      </c>
      <c r="C840" s="3">
        <v>36907</v>
      </c>
      <c r="D840" s="2">
        <v>6.7</v>
      </c>
    </row>
    <row r="841" spans="1:4" x14ac:dyDescent="0.25">
      <c r="A841" s="2" t="s">
        <v>1</v>
      </c>
      <c r="B841" s="2">
        <v>12424000</v>
      </c>
      <c r="C841" s="3">
        <v>36908</v>
      </c>
    </row>
    <row r="842" spans="1:4" x14ac:dyDescent="0.25">
      <c r="A842" s="2" t="s">
        <v>1</v>
      </c>
      <c r="B842" s="2">
        <v>12424000</v>
      </c>
      <c r="C842" s="3">
        <v>36909</v>
      </c>
    </row>
    <row r="843" spans="1:4" x14ac:dyDescent="0.25">
      <c r="A843" s="2" t="s">
        <v>1</v>
      </c>
      <c r="B843" s="2">
        <v>12424000</v>
      </c>
      <c r="C843" s="3">
        <v>36910</v>
      </c>
    </row>
    <row r="844" spans="1:4" x14ac:dyDescent="0.25">
      <c r="A844" s="2" t="s">
        <v>1</v>
      </c>
      <c r="B844" s="2">
        <v>12424000</v>
      </c>
      <c r="C844" s="3">
        <v>36911</v>
      </c>
      <c r="D844" s="2">
        <v>4.2</v>
      </c>
    </row>
    <row r="845" spans="1:4" x14ac:dyDescent="0.25">
      <c r="A845" s="2" t="s">
        <v>1</v>
      </c>
      <c r="B845" s="2">
        <v>12424000</v>
      </c>
      <c r="C845" s="3">
        <v>36912</v>
      </c>
      <c r="D845" s="2">
        <v>4</v>
      </c>
    </row>
    <row r="846" spans="1:4" x14ac:dyDescent="0.25">
      <c r="A846" s="2" t="s">
        <v>1</v>
      </c>
      <c r="B846" s="2">
        <v>12424000</v>
      </c>
      <c r="C846" s="3">
        <v>36913</v>
      </c>
      <c r="D846" s="2">
        <v>4.8</v>
      </c>
    </row>
    <row r="847" spans="1:4" x14ac:dyDescent="0.25">
      <c r="A847" s="2" t="s">
        <v>1</v>
      </c>
      <c r="B847" s="2">
        <v>12424000</v>
      </c>
      <c r="C847" s="3">
        <v>36914</v>
      </c>
      <c r="D847" s="2">
        <v>5.3</v>
      </c>
    </row>
    <row r="848" spans="1:4" x14ac:dyDescent="0.25">
      <c r="A848" s="2" t="s">
        <v>1</v>
      </c>
      <c r="B848" s="2">
        <v>12424000</v>
      </c>
      <c r="C848" s="3">
        <v>36915</v>
      </c>
      <c r="D848" s="2">
        <v>5.2</v>
      </c>
    </row>
    <row r="849" spans="1:4" x14ac:dyDescent="0.25">
      <c r="A849" s="2" t="s">
        <v>1</v>
      </c>
      <c r="B849" s="2">
        <v>12424000</v>
      </c>
      <c r="C849" s="3">
        <v>36916</v>
      </c>
      <c r="D849" s="2">
        <v>6.3</v>
      </c>
    </row>
    <row r="850" spans="1:4" x14ac:dyDescent="0.25">
      <c r="A850" s="2" t="s">
        <v>1</v>
      </c>
      <c r="B850" s="2">
        <v>12424000</v>
      </c>
      <c r="C850" s="3">
        <v>36917</v>
      </c>
      <c r="D850" s="2">
        <v>3.3</v>
      </c>
    </row>
    <row r="851" spans="1:4" x14ac:dyDescent="0.25">
      <c r="A851" s="2" t="s">
        <v>1</v>
      </c>
      <c r="B851" s="2">
        <v>12424000</v>
      </c>
      <c r="C851" s="3">
        <v>36918</v>
      </c>
      <c r="D851" s="2">
        <v>4.3</v>
      </c>
    </row>
    <row r="852" spans="1:4" x14ac:dyDescent="0.25">
      <c r="A852" s="2" t="s">
        <v>1</v>
      </c>
      <c r="B852" s="2">
        <v>12424000</v>
      </c>
      <c r="C852" s="3">
        <v>36919</v>
      </c>
    </row>
    <row r="853" spans="1:4" x14ac:dyDescent="0.25">
      <c r="A853" s="2" t="s">
        <v>1</v>
      </c>
      <c r="B853" s="2">
        <v>12424000</v>
      </c>
      <c r="C853" s="3">
        <v>36920</v>
      </c>
    </row>
    <row r="854" spans="1:4" x14ac:dyDescent="0.25">
      <c r="A854" s="2" t="s">
        <v>1</v>
      </c>
      <c r="B854" s="2">
        <v>12424000</v>
      </c>
      <c r="C854" s="3">
        <v>36921</v>
      </c>
      <c r="D854" s="2">
        <v>1</v>
      </c>
    </row>
    <row r="855" spans="1:4" x14ac:dyDescent="0.25">
      <c r="A855" s="2" t="s">
        <v>1</v>
      </c>
      <c r="B855" s="2">
        <v>12424000</v>
      </c>
      <c r="C855" s="3">
        <v>36922</v>
      </c>
      <c r="D855" s="2">
        <v>1</v>
      </c>
    </row>
    <row r="856" spans="1:4" x14ac:dyDescent="0.25">
      <c r="A856" s="2" t="s">
        <v>1</v>
      </c>
      <c r="B856" s="2">
        <v>12424000</v>
      </c>
      <c r="C856" s="3">
        <v>36923</v>
      </c>
      <c r="D856" s="2">
        <v>1.5</v>
      </c>
    </row>
    <row r="857" spans="1:4" x14ac:dyDescent="0.25">
      <c r="A857" s="2" t="s">
        <v>1</v>
      </c>
      <c r="B857" s="2">
        <v>12424000</v>
      </c>
      <c r="C857" s="3">
        <v>36924</v>
      </c>
      <c r="D857" s="2">
        <v>1.3</v>
      </c>
    </row>
    <row r="858" spans="1:4" x14ac:dyDescent="0.25">
      <c r="A858" s="2" t="s">
        <v>1</v>
      </c>
      <c r="B858" s="2">
        <v>12424000</v>
      </c>
      <c r="C858" s="3">
        <v>36925</v>
      </c>
      <c r="D858" s="2">
        <v>1.6</v>
      </c>
    </row>
    <row r="859" spans="1:4" x14ac:dyDescent="0.25">
      <c r="A859" s="2" t="s">
        <v>1</v>
      </c>
      <c r="B859" s="2">
        <v>12424000</v>
      </c>
      <c r="C859" s="3">
        <v>36926</v>
      </c>
      <c r="D859" s="2">
        <v>1.9</v>
      </c>
    </row>
    <row r="860" spans="1:4" x14ac:dyDescent="0.25">
      <c r="A860" s="2" t="s">
        <v>1</v>
      </c>
      <c r="B860" s="2">
        <v>12424000</v>
      </c>
      <c r="C860" s="3">
        <v>36927</v>
      </c>
      <c r="D860" s="2">
        <v>4.5999999999999996</v>
      </c>
    </row>
    <row r="861" spans="1:4" x14ac:dyDescent="0.25">
      <c r="A861" s="2" t="s">
        <v>1</v>
      </c>
      <c r="B861" s="2">
        <v>12424000</v>
      </c>
      <c r="C861" s="3">
        <v>36928</v>
      </c>
      <c r="D861" s="2">
        <v>97</v>
      </c>
    </row>
    <row r="862" spans="1:4" x14ac:dyDescent="0.25">
      <c r="A862" s="2" t="s">
        <v>1</v>
      </c>
      <c r="B862" s="2">
        <v>12424000</v>
      </c>
      <c r="C862" s="3">
        <v>36929</v>
      </c>
      <c r="D862" s="2">
        <v>49</v>
      </c>
    </row>
    <row r="863" spans="1:4" x14ac:dyDescent="0.25">
      <c r="A863" s="2" t="s">
        <v>1</v>
      </c>
      <c r="B863" s="2">
        <v>12424000</v>
      </c>
      <c r="C863" s="3">
        <v>36930</v>
      </c>
      <c r="D863" s="2">
        <v>14</v>
      </c>
    </row>
    <row r="864" spans="1:4" x14ac:dyDescent="0.25">
      <c r="A864" s="2" t="s">
        <v>1</v>
      </c>
      <c r="B864" s="2">
        <v>12424000</v>
      </c>
      <c r="C864" s="3">
        <v>36931</v>
      </c>
      <c r="D864" s="2">
        <v>11</v>
      </c>
    </row>
    <row r="865" spans="1:4" x14ac:dyDescent="0.25">
      <c r="A865" s="2" t="s">
        <v>1</v>
      </c>
      <c r="B865" s="2">
        <v>12424000</v>
      </c>
      <c r="C865" s="3">
        <v>36932</v>
      </c>
      <c r="D865" s="2">
        <v>10</v>
      </c>
    </row>
    <row r="866" spans="1:4" x14ac:dyDescent="0.25">
      <c r="A866" s="2" t="s">
        <v>1</v>
      </c>
      <c r="B866" s="2">
        <v>12424000</v>
      </c>
      <c r="C866" s="3">
        <v>36933</v>
      </c>
      <c r="D866" s="2">
        <v>8.9</v>
      </c>
    </row>
    <row r="867" spans="1:4" x14ac:dyDescent="0.25">
      <c r="A867" s="2" t="s">
        <v>1</v>
      </c>
      <c r="B867" s="2">
        <v>12424000</v>
      </c>
      <c r="C867" s="3">
        <v>36934</v>
      </c>
      <c r="D867" s="2">
        <v>6.2</v>
      </c>
    </row>
    <row r="868" spans="1:4" x14ac:dyDescent="0.25">
      <c r="A868" s="2" t="s">
        <v>1</v>
      </c>
      <c r="B868" s="2">
        <v>12424000</v>
      </c>
      <c r="C868" s="3">
        <v>36935</v>
      </c>
      <c r="D868" s="2">
        <v>4.7</v>
      </c>
    </row>
    <row r="869" spans="1:4" x14ac:dyDescent="0.25">
      <c r="A869" s="2" t="s">
        <v>1</v>
      </c>
      <c r="B869" s="2">
        <v>12424000</v>
      </c>
      <c r="C869" s="3">
        <v>36936</v>
      </c>
      <c r="D869" s="2">
        <v>3.4</v>
      </c>
    </row>
    <row r="870" spans="1:4" x14ac:dyDescent="0.25">
      <c r="A870" s="2" t="s">
        <v>1</v>
      </c>
      <c r="B870" s="2">
        <v>12424000</v>
      </c>
      <c r="C870" s="3">
        <v>36937</v>
      </c>
      <c r="D870" s="2">
        <v>3.1</v>
      </c>
    </row>
    <row r="871" spans="1:4" x14ac:dyDescent="0.25">
      <c r="A871" s="2" t="s">
        <v>1</v>
      </c>
      <c r="B871" s="2">
        <v>12424000</v>
      </c>
      <c r="C871" s="3">
        <v>36938</v>
      </c>
      <c r="D871" s="2">
        <v>3</v>
      </c>
    </row>
    <row r="872" spans="1:4" x14ac:dyDescent="0.25">
      <c r="A872" s="2" t="s">
        <v>1</v>
      </c>
      <c r="B872" s="2">
        <v>12424000</v>
      </c>
      <c r="C872" s="3">
        <v>36939</v>
      </c>
      <c r="D872" s="2">
        <v>3.1</v>
      </c>
    </row>
    <row r="873" spans="1:4" x14ac:dyDescent="0.25">
      <c r="A873" s="2" t="s">
        <v>1</v>
      </c>
      <c r="B873" s="2">
        <v>12424000</v>
      </c>
      <c r="C873" s="3">
        <v>36940</v>
      </c>
      <c r="D873" s="2">
        <v>3.2</v>
      </c>
    </row>
    <row r="874" spans="1:4" x14ac:dyDescent="0.25">
      <c r="A874" s="2" t="s">
        <v>1</v>
      </c>
      <c r="B874" s="2">
        <v>12424000</v>
      </c>
      <c r="C874" s="3">
        <v>36941</v>
      </c>
      <c r="D874" s="2">
        <v>2.8</v>
      </c>
    </row>
    <row r="875" spans="1:4" x14ac:dyDescent="0.25">
      <c r="A875" s="2" t="s">
        <v>1</v>
      </c>
      <c r="B875" s="2">
        <v>12424000</v>
      </c>
      <c r="C875" s="3">
        <v>36942</v>
      </c>
      <c r="D875" s="2">
        <v>3.2</v>
      </c>
    </row>
    <row r="876" spans="1:4" x14ac:dyDescent="0.25">
      <c r="A876" s="2" t="s">
        <v>1</v>
      </c>
      <c r="B876" s="2">
        <v>12424000</v>
      </c>
      <c r="C876" s="3">
        <v>36943</v>
      </c>
      <c r="D876" s="2">
        <v>6.2</v>
      </c>
    </row>
    <row r="877" spans="1:4" x14ac:dyDescent="0.25">
      <c r="A877" s="2" t="s">
        <v>1</v>
      </c>
      <c r="B877" s="2">
        <v>12424000</v>
      </c>
      <c r="C877" s="3">
        <v>36944</v>
      </c>
      <c r="D877" s="2">
        <v>6</v>
      </c>
    </row>
    <row r="878" spans="1:4" x14ac:dyDescent="0.25">
      <c r="A878" s="2" t="s">
        <v>1</v>
      </c>
      <c r="B878" s="2">
        <v>12424000</v>
      </c>
      <c r="C878" s="3">
        <v>36945</v>
      </c>
      <c r="D878" s="2">
        <v>7.4</v>
      </c>
    </row>
    <row r="879" spans="1:4" x14ac:dyDescent="0.25">
      <c r="A879" s="2" t="s">
        <v>1</v>
      </c>
      <c r="B879" s="2">
        <v>12424000</v>
      </c>
      <c r="C879" s="3">
        <v>36946</v>
      </c>
      <c r="D879" s="2">
        <v>19</v>
      </c>
    </row>
    <row r="880" spans="1:4" x14ac:dyDescent="0.25">
      <c r="A880" s="2" t="s">
        <v>1</v>
      </c>
      <c r="B880" s="2">
        <v>12424000</v>
      </c>
      <c r="C880" s="3">
        <v>36947</v>
      </c>
      <c r="D880" s="2">
        <v>18</v>
      </c>
    </row>
    <row r="881" spans="1:4" x14ac:dyDescent="0.25">
      <c r="A881" s="2" t="s">
        <v>1</v>
      </c>
      <c r="B881" s="2">
        <v>12424000</v>
      </c>
      <c r="C881" s="3">
        <v>36948</v>
      </c>
      <c r="D881" s="2">
        <v>19</v>
      </c>
    </row>
    <row r="882" spans="1:4" x14ac:dyDescent="0.25">
      <c r="A882" s="2" t="s">
        <v>1</v>
      </c>
      <c r="B882" s="2">
        <v>12424000</v>
      </c>
      <c r="C882" s="3">
        <v>36949</v>
      </c>
      <c r="D882" s="2">
        <v>19</v>
      </c>
    </row>
    <row r="883" spans="1:4" x14ac:dyDescent="0.25">
      <c r="A883" s="2" t="s">
        <v>1</v>
      </c>
      <c r="B883" s="2">
        <v>12424000</v>
      </c>
      <c r="C883" s="3">
        <v>36950</v>
      </c>
      <c r="D883" s="2">
        <v>16</v>
      </c>
    </row>
    <row r="884" spans="1:4" x14ac:dyDescent="0.25">
      <c r="A884" s="2" t="s">
        <v>1</v>
      </c>
      <c r="B884" s="2">
        <v>12424000</v>
      </c>
      <c r="C884" s="3">
        <v>36951</v>
      </c>
      <c r="D884" s="2">
        <v>13</v>
      </c>
    </row>
    <row r="885" spans="1:4" x14ac:dyDescent="0.25">
      <c r="A885" s="2" t="s">
        <v>1</v>
      </c>
      <c r="B885" s="2">
        <v>12424000</v>
      </c>
      <c r="C885" s="3">
        <v>36952</v>
      </c>
      <c r="D885" s="2">
        <v>13</v>
      </c>
    </row>
    <row r="886" spans="1:4" x14ac:dyDescent="0.25">
      <c r="A886" s="2" t="s">
        <v>1</v>
      </c>
      <c r="B886" s="2">
        <v>12424000</v>
      </c>
      <c r="C886" s="3">
        <v>36953</v>
      </c>
      <c r="D886" s="2">
        <v>18</v>
      </c>
    </row>
    <row r="887" spans="1:4" x14ac:dyDescent="0.25">
      <c r="A887" s="2" t="s">
        <v>1</v>
      </c>
      <c r="B887" s="2">
        <v>12424000</v>
      </c>
      <c r="C887" s="3">
        <v>36954</v>
      </c>
      <c r="D887" s="2">
        <v>30</v>
      </c>
    </row>
    <row r="888" spans="1:4" x14ac:dyDescent="0.25">
      <c r="A888" s="2" t="s">
        <v>1</v>
      </c>
      <c r="B888" s="2">
        <v>12424000</v>
      </c>
      <c r="C888" s="3">
        <v>36955</v>
      </c>
      <c r="D888" s="2">
        <v>30</v>
      </c>
    </row>
    <row r="889" spans="1:4" x14ac:dyDescent="0.25">
      <c r="A889" s="2" t="s">
        <v>1</v>
      </c>
      <c r="B889" s="2">
        <v>12424000</v>
      </c>
      <c r="C889" s="3">
        <v>36956</v>
      </c>
      <c r="D889" s="2">
        <v>53</v>
      </c>
    </row>
    <row r="890" spans="1:4" x14ac:dyDescent="0.25">
      <c r="A890" s="2" t="s">
        <v>1</v>
      </c>
      <c r="B890" s="2">
        <v>12424000</v>
      </c>
      <c r="C890" s="3">
        <v>36957</v>
      </c>
      <c r="D890" s="2">
        <v>78</v>
      </c>
    </row>
    <row r="891" spans="1:4" x14ac:dyDescent="0.25">
      <c r="A891" s="2" t="s">
        <v>1</v>
      </c>
      <c r="B891" s="2">
        <v>12424000</v>
      </c>
      <c r="C891" s="3">
        <v>36958</v>
      </c>
      <c r="D891" s="2">
        <v>100</v>
      </c>
    </row>
    <row r="892" spans="1:4" x14ac:dyDescent="0.25">
      <c r="A892" s="2" t="s">
        <v>1</v>
      </c>
      <c r="B892" s="2">
        <v>12424000</v>
      </c>
      <c r="C892" s="3">
        <v>36959</v>
      </c>
      <c r="D892" s="2">
        <v>110</v>
      </c>
    </row>
    <row r="893" spans="1:4" x14ac:dyDescent="0.25">
      <c r="A893" s="2" t="s">
        <v>1</v>
      </c>
      <c r="B893" s="2">
        <v>12424000</v>
      </c>
      <c r="C893" s="3">
        <v>36960</v>
      </c>
      <c r="D893" s="2">
        <v>96</v>
      </c>
    </row>
    <row r="894" spans="1:4" x14ac:dyDescent="0.25">
      <c r="A894" s="2" t="s">
        <v>1</v>
      </c>
      <c r="B894" s="2">
        <v>12424000</v>
      </c>
      <c r="C894" s="3">
        <v>36961</v>
      </c>
      <c r="D894" s="2">
        <v>59</v>
      </c>
    </row>
    <row r="895" spans="1:4" x14ac:dyDescent="0.25">
      <c r="A895" s="2" t="s">
        <v>1</v>
      </c>
      <c r="B895" s="2">
        <v>12424000</v>
      </c>
      <c r="C895" s="3">
        <v>36962</v>
      </c>
      <c r="D895" s="2">
        <v>36</v>
      </c>
    </row>
    <row r="896" spans="1:4" x14ac:dyDescent="0.25">
      <c r="A896" s="2" t="s">
        <v>1</v>
      </c>
      <c r="B896" s="2">
        <v>12424000</v>
      </c>
      <c r="C896" s="3">
        <v>36963</v>
      </c>
      <c r="D896" s="2">
        <v>73</v>
      </c>
    </row>
    <row r="897" spans="1:4" x14ac:dyDescent="0.25">
      <c r="A897" s="2" t="s">
        <v>1</v>
      </c>
      <c r="B897" s="2">
        <v>12424000</v>
      </c>
      <c r="C897" s="3">
        <v>36964</v>
      </c>
      <c r="D897" s="2">
        <v>200</v>
      </c>
    </row>
    <row r="898" spans="1:4" x14ac:dyDescent="0.25">
      <c r="A898" s="2" t="s">
        <v>1</v>
      </c>
      <c r="B898" s="2">
        <v>12424000</v>
      </c>
      <c r="C898" s="3">
        <v>36965</v>
      </c>
      <c r="D898" s="2">
        <v>120</v>
      </c>
    </row>
    <row r="899" spans="1:4" x14ac:dyDescent="0.25">
      <c r="A899" s="2" t="s">
        <v>1</v>
      </c>
      <c r="B899" s="2">
        <v>12424000</v>
      </c>
      <c r="C899" s="3">
        <v>36966</v>
      </c>
      <c r="D899" s="2">
        <v>73</v>
      </c>
    </row>
    <row r="900" spans="1:4" x14ac:dyDescent="0.25">
      <c r="A900" s="2" t="s">
        <v>1</v>
      </c>
      <c r="B900" s="2">
        <v>12424000</v>
      </c>
      <c r="C900" s="3">
        <v>36967</v>
      </c>
      <c r="D900" s="2">
        <v>64</v>
      </c>
    </row>
    <row r="901" spans="1:4" x14ac:dyDescent="0.25">
      <c r="A901" s="2" t="s">
        <v>1</v>
      </c>
      <c r="B901" s="2">
        <v>12424000</v>
      </c>
      <c r="C901" s="3">
        <v>36968</v>
      </c>
      <c r="D901" s="2">
        <v>42</v>
      </c>
    </row>
    <row r="902" spans="1:4" x14ac:dyDescent="0.25">
      <c r="A902" s="2" t="s">
        <v>1</v>
      </c>
      <c r="B902" s="2">
        <v>12424000</v>
      </c>
      <c r="C902" s="3">
        <v>36969</v>
      </c>
      <c r="D902" s="2">
        <v>24</v>
      </c>
    </row>
    <row r="903" spans="1:4" x14ac:dyDescent="0.25">
      <c r="A903" s="2" t="s">
        <v>1</v>
      </c>
      <c r="B903" s="2">
        <v>12424000</v>
      </c>
      <c r="C903" s="3">
        <v>36970</v>
      </c>
      <c r="D903" s="2">
        <v>54</v>
      </c>
    </row>
    <row r="904" spans="1:4" x14ac:dyDescent="0.25">
      <c r="A904" s="2" t="s">
        <v>1</v>
      </c>
      <c r="B904" s="2">
        <v>12424000</v>
      </c>
      <c r="C904" s="3">
        <v>36971</v>
      </c>
      <c r="D904" s="2">
        <v>57</v>
      </c>
    </row>
    <row r="905" spans="1:4" x14ac:dyDescent="0.25">
      <c r="A905" s="2" t="s">
        <v>1</v>
      </c>
      <c r="B905" s="2">
        <v>12424000</v>
      </c>
      <c r="C905" s="3">
        <v>36972</v>
      </c>
      <c r="D905" s="2">
        <v>48</v>
      </c>
    </row>
    <row r="906" spans="1:4" x14ac:dyDescent="0.25">
      <c r="A906" s="2" t="s">
        <v>1</v>
      </c>
      <c r="B906" s="2">
        <v>12424000</v>
      </c>
      <c r="C906" s="3">
        <v>36973</v>
      </c>
      <c r="D906" s="2">
        <v>45</v>
      </c>
    </row>
    <row r="907" spans="1:4" x14ac:dyDescent="0.25">
      <c r="A907" s="2" t="s">
        <v>1</v>
      </c>
      <c r="B907" s="2">
        <v>12424000</v>
      </c>
      <c r="C907" s="3">
        <v>36974</v>
      </c>
      <c r="D907" s="2">
        <v>28</v>
      </c>
    </row>
    <row r="908" spans="1:4" x14ac:dyDescent="0.25">
      <c r="A908" s="2" t="s">
        <v>1</v>
      </c>
      <c r="B908" s="2">
        <v>12424000</v>
      </c>
      <c r="C908" s="3">
        <v>36975</v>
      </c>
      <c r="D908" s="2">
        <v>30</v>
      </c>
    </row>
    <row r="909" spans="1:4" x14ac:dyDescent="0.25">
      <c r="A909" s="2" t="s">
        <v>1</v>
      </c>
      <c r="B909" s="2">
        <v>12424000</v>
      </c>
      <c r="C909" s="3">
        <v>36976</v>
      </c>
      <c r="D909" s="2">
        <v>27</v>
      </c>
    </row>
    <row r="910" spans="1:4" x14ac:dyDescent="0.25">
      <c r="A910" s="2" t="s">
        <v>1</v>
      </c>
      <c r="B910" s="2">
        <v>12424000</v>
      </c>
      <c r="C910" s="3">
        <v>36977</v>
      </c>
      <c r="D910" s="2">
        <v>20</v>
      </c>
    </row>
    <row r="911" spans="1:4" x14ac:dyDescent="0.25">
      <c r="A911" s="2" t="s">
        <v>1</v>
      </c>
      <c r="B911" s="2">
        <v>12424000</v>
      </c>
      <c r="C911" s="3">
        <v>36978</v>
      </c>
      <c r="D911" s="2">
        <v>13</v>
      </c>
    </row>
    <row r="912" spans="1:4" x14ac:dyDescent="0.25">
      <c r="A912" s="2" t="s">
        <v>1</v>
      </c>
      <c r="B912" s="2">
        <v>12424000</v>
      </c>
      <c r="C912" s="3">
        <v>36979</v>
      </c>
      <c r="D912" s="2">
        <v>14</v>
      </c>
    </row>
    <row r="913" spans="1:4" x14ac:dyDescent="0.25">
      <c r="A913" s="2" t="s">
        <v>1</v>
      </c>
      <c r="B913" s="2">
        <v>12424000</v>
      </c>
      <c r="C913" s="3">
        <v>36980</v>
      </c>
      <c r="D913" s="2">
        <v>11</v>
      </c>
    </row>
    <row r="914" spans="1:4" x14ac:dyDescent="0.25">
      <c r="A914" s="2" t="s">
        <v>1</v>
      </c>
      <c r="B914" s="2">
        <v>12424000</v>
      </c>
      <c r="C914" s="3">
        <v>36981</v>
      </c>
      <c r="D914" s="2">
        <v>14</v>
      </c>
    </row>
    <row r="915" spans="1:4" x14ac:dyDescent="0.25">
      <c r="A915" s="2" t="s">
        <v>1</v>
      </c>
      <c r="B915" s="2">
        <v>12424000</v>
      </c>
      <c r="C915" s="3">
        <v>36982</v>
      </c>
      <c r="D915" s="2">
        <v>10</v>
      </c>
    </row>
    <row r="916" spans="1:4" x14ac:dyDescent="0.25">
      <c r="A916" s="2" t="s">
        <v>1</v>
      </c>
      <c r="B916" s="2">
        <v>12424000</v>
      </c>
      <c r="C916" s="3">
        <v>36983</v>
      </c>
      <c r="D916" s="2">
        <v>16</v>
      </c>
    </row>
    <row r="917" spans="1:4" x14ac:dyDescent="0.25">
      <c r="A917" s="2" t="s">
        <v>1</v>
      </c>
      <c r="B917" s="2">
        <v>12424000</v>
      </c>
      <c r="C917" s="3">
        <v>36984</v>
      </c>
      <c r="D917" s="2">
        <v>21</v>
      </c>
    </row>
    <row r="918" spans="1:4" x14ac:dyDescent="0.25">
      <c r="A918" s="2" t="s">
        <v>1</v>
      </c>
      <c r="B918" s="2">
        <v>12424000</v>
      </c>
      <c r="C918" s="3">
        <v>36985</v>
      </c>
      <c r="D918" s="2">
        <v>23</v>
      </c>
    </row>
    <row r="919" spans="1:4" x14ac:dyDescent="0.25">
      <c r="A919" s="2" t="s">
        <v>1</v>
      </c>
      <c r="B919" s="2">
        <v>12424000</v>
      </c>
      <c r="C919" s="3">
        <v>36986</v>
      </c>
      <c r="D919" s="2">
        <v>30</v>
      </c>
    </row>
    <row r="920" spans="1:4" x14ac:dyDescent="0.25">
      <c r="A920" s="2" t="s">
        <v>1</v>
      </c>
      <c r="B920" s="2">
        <v>12424000</v>
      </c>
      <c r="C920" s="3">
        <v>36987</v>
      </c>
      <c r="D920" s="2">
        <v>19</v>
      </c>
    </row>
    <row r="921" spans="1:4" x14ac:dyDescent="0.25">
      <c r="A921" s="2" t="s">
        <v>1</v>
      </c>
      <c r="B921" s="2">
        <v>12424000</v>
      </c>
      <c r="C921" s="3">
        <v>36988</v>
      </c>
      <c r="D921" s="2">
        <v>22</v>
      </c>
    </row>
    <row r="922" spans="1:4" x14ac:dyDescent="0.25">
      <c r="A922" s="2" t="s">
        <v>1</v>
      </c>
      <c r="B922" s="2">
        <v>12424000</v>
      </c>
      <c r="C922" s="3">
        <v>36989</v>
      </c>
      <c r="D922" s="2">
        <v>22</v>
      </c>
    </row>
    <row r="923" spans="1:4" x14ac:dyDescent="0.25">
      <c r="A923" s="2" t="s">
        <v>1</v>
      </c>
      <c r="B923" s="2">
        <v>12424000</v>
      </c>
      <c r="C923" s="3">
        <v>36990</v>
      </c>
      <c r="D923" s="2">
        <v>17</v>
      </c>
    </row>
    <row r="924" spans="1:4" x14ac:dyDescent="0.25">
      <c r="A924" s="2" t="s">
        <v>1</v>
      </c>
      <c r="B924" s="2">
        <v>12424000</v>
      </c>
      <c r="C924" s="3">
        <v>36991</v>
      </c>
      <c r="D924" s="2">
        <v>21</v>
      </c>
    </row>
    <row r="925" spans="1:4" x14ac:dyDescent="0.25">
      <c r="A925" s="2" t="s">
        <v>1</v>
      </c>
      <c r="B925" s="2">
        <v>12424000</v>
      </c>
      <c r="C925" s="3">
        <v>36992</v>
      </c>
      <c r="D925" s="2">
        <v>16</v>
      </c>
    </row>
    <row r="926" spans="1:4" x14ac:dyDescent="0.25">
      <c r="A926" s="2" t="s">
        <v>1</v>
      </c>
      <c r="B926" s="2">
        <v>12424000</v>
      </c>
      <c r="C926" s="3">
        <v>36993</v>
      </c>
      <c r="D926" s="2">
        <v>28</v>
      </c>
    </row>
    <row r="927" spans="1:4" x14ac:dyDescent="0.25">
      <c r="A927" s="2" t="s">
        <v>1</v>
      </c>
      <c r="B927" s="2">
        <v>12424000</v>
      </c>
      <c r="C927" s="3">
        <v>36994</v>
      </c>
      <c r="D927" s="2">
        <v>29</v>
      </c>
    </row>
    <row r="928" spans="1:4" x14ac:dyDescent="0.25">
      <c r="A928" s="2" t="s">
        <v>1</v>
      </c>
      <c r="B928" s="2">
        <v>12424000</v>
      </c>
      <c r="C928" s="3">
        <v>36995</v>
      </c>
      <c r="D928" s="2">
        <v>28</v>
      </c>
    </row>
    <row r="929" spans="1:4" x14ac:dyDescent="0.25">
      <c r="A929" s="2" t="s">
        <v>1</v>
      </c>
      <c r="B929" s="2">
        <v>12424000</v>
      </c>
      <c r="C929" s="3">
        <v>36996</v>
      </c>
      <c r="D929" s="2">
        <v>26</v>
      </c>
    </row>
    <row r="930" spans="1:4" x14ac:dyDescent="0.25">
      <c r="A930" s="2" t="s">
        <v>1</v>
      </c>
      <c r="B930" s="2">
        <v>12424000</v>
      </c>
      <c r="C930" s="3">
        <v>36997</v>
      </c>
      <c r="D930" s="2">
        <v>19</v>
      </c>
    </row>
    <row r="931" spans="1:4" x14ac:dyDescent="0.25">
      <c r="A931" s="2" t="s">
        <v>1</v>
      </c>
      <c r="B931" s="2">
        <v>12424000</v>
      </c>
      <c r="C931" s="3">
        <v>36998</v>
      </c>
      <c r="D931" s="2">
        <v>16</v>
      </c>
    </row>
    <row r="932" spans="1:4" x14ac:dyDescent="0.25">
      <c r="A932" s="2" t="s">
        <v>1</v>
      </c>
      <c r="B932" s="2">
        <v>12424000</v>
      </c>
      <c r="C932" s="3">
        <v>36999</v>
      </c>
      <c r="D932" s="2">
        <v>17</v>
      </c>
    </row>
    <row r="933" spans="1:4" x14ac:dyDescent="0.25">
      <c r="A933" s="2" t="s">
        <v>1</v>
      </c>
      <c r="B933" s="2">
        <v>12424000</v>
      </c>
      <c r="C933" s="3">
        <v>37000</v>
      </c>
      <c r="D933" s="2">
        <v>14</v>
      </c>
    </row>
    <row r="934" spans="1:4" x14ac:dyDescent="0.25">
      <c r="A934" s="2" t="s">
        <v>1</v>
      </c>
      <c r="B934" s="2">
        <v>12424000</v>
      </c>
      <c r="C934" s="3">
        <v>37001</v>
      </c>
      <c r="D934" s="2">
        <v>19</v>
      </c>
    </row>
    <row r="935" spans="1:4" x14ac:dyDescent="0.25">
      <c r="A935" s="2" t="s">
        <v>1</v>
      </c>
      <c r="B935" s="2">
        <v>12424000</v>
      </c>
      <c r="C935" s="3">
        <v>37002</v>
      </c>
      <c r="D935" s="2">
        <v>21</v>
      </c>
    </row>
    <row r="936" spans="1:4" x14ac:dyDescent="0.25">
      <c r="A936" s="2" t="s">
        <v>1</v>
      </c>
      <c r="B936" s="2">
        <v>12424000</v>
      </c>
      <c r="C936" s="3">
        <v>37003</v>
      </c>
      <c r="D936" s="2">
        <v>16</v>
      </c>
    </row>
    <row r="937" spans="1:4" x14ac:dyDescent="0.25">
      <c r="A937" s="2" t="s">
        <v>1</v>
      </c>
      <c r="B937" s="2">
        <v>12424000</v>
      </c>
      <c r="C937" s="3">
        <v>37004</v>
      </c>
      <c r="D937" s="2">
        <v>18</v>
      </c>
    </row>
    <row r="938" spans="1:4" x14ac:dyDescent="0.25">
      <c r="A938" s="2" t="s">
        <v>1</v>
      </c>
      <c r="B938" s="2">
        <v>12424000</v>
      </c>
      <c r="C938" s="3">
        <v>37005</v>
      </c>
      <c r="D938" s="2">
        <v>12</v>
      </c>
    </row>
    <row r="939" spans="1:4" x14ac:dyDescent="0.25">
      <c r="A939" s="2" t="s">
        <v>1</v>
      </c>
      <c r="B939" s="2">
        <v>12424000</v>
      </c>
      <c r="C939" s="3">
        <v>37006</v>
      </c>
      <c r="D939" s="2">
        <v>10</v>
      </c>
    </row>
    <row r="940" spans="1:4" x14ac:dyDescent="0.25">
      <c r="A940" s="2" t="s">
        <v>1</v>
      </c>
      <c r="B940" s="2">
        <v>12424000</v>
      </c>
      <c r="C940" s="3">
        <v>37007</v>
      </c>
      <c r="D940" s="2">
        <v>14</v>
      </c>
    </row>
    <row r="941" spans="1:4" x14ac:dyDescent="0.25">
      <c r="A941" s="2" t="s">
        <v>1</v>
      </c>
      <c r="B941" s="2">
        <v>12424000</v>
      </c>
      <c r="C941" s="3">
        <v>37008</v>
      </c>
      <c r="D941" s="2">
        <v>19</v>
      </c>
    </row>
    <row r="942" spans="1:4" x14ac:dyDescent="0.25">
      <c r="A942" s="2" t="s">
        <v>1</v>
      </c>
      <c r="B942" s="2">
        <v>12424000</v>
      </c>
      <c r="C942" s="3">
        <v>37009</v>
      </c>
      <c r="D942" s="2">
        <v>21</v>
      </c>
    </row>
    <row r="943" spans="1:4" x14ac:dyDescent="0.25">
      <c r="A943" s="2" t="s">
        <v>1</v>
      </c>
      <c r="B943" s="2">
        <v>12424000</v>
      </c>
      <c r="C943" s="3">
        <v>37010</v>
      </c>
      <c r="D943" s="2">
        <v>12</v>
      </c>
    </row>
    <row r="944" spans="1:4" x14ac:dyDescent="0.25">
      <c r="A944" s="2" t="s">
        <v>1</v>
      </c>
      <c r="B944" s="2">
        <v>12424000</v>
      </c>
      <c r="C944" s="3">
        <v>37011</v>
      </c>
      <c r="D944" s="2">
        <v>15</v>
      </c>
    </row>
    <row r="945" spans="1:4" x14ac:dyDescent="0.25">
      <c r="A945" s="2" t="s">
        <v>1</v>
      </c>
      <c r="B945" s="2">
        <v>12424000</v>
      </c>
      <c r="C945" s="3">
        <v>37012</v>
      </c>
      <c r="D945" s="2">
        <v>135</v>
      </c>
    </row>
    <row r="946" spans="1:4" x14ac:dyDescent="0.25">
      <c r="A946" s="2" t="s">
        <v>1</v>
      </c>
      <c r="B946" s="2">
        <v>12424000</v>
      </c>
      <c r="C946" s="3">
        <v>37013</v>
      </c>
      <c r="D946" s="2">
        <v>137</v>
      </c>
    </row>
    <row r="947" spans="1:4" x14ac:dyDescent="0.25">
      <c r="A947" s="2" t="s">
        <v>1</v>
      </c>
      <c r="B947" s="2">
        <v>12424000</v>
      </c>
      <c r="C947" s="3">
        <v>37014</v>
      </c>
      <c r="D947" s="2">
        <v>26</v>
      </c>
    </row>
    <row r="948" spans="1:4" x14ac:dyDescent="0.25">
      <c r="A948" s="2" t="s">
        <v>1</v>
      </c>
      <c r="B948" s="2">
        <v>12424000</v>
      </c>
      <c r="C948" s="3">
        <v>37015</v>
      </c>
      <c r="D948" s="2">
        <v>40</v>
      </c>
    </row>
    <row r="949" spans="1:4" x14ac:dyDescent="0.25">
      <c r="A949" s="2" t="s">
        <v>1</v>
      </c>
      <c r="B949" s="2">
        <v>12424000</v>
      </c>
      <c r="C949" s="3">
        <v>37016</v>
      </c>
      <c r="D949" s="2">
        <v>30</v>
      </c>
    </row>
    <row r="950" spans="1:4" x14ac:dyDescent="0.25">
      <c r="A950" s="2" t="s">
        <v>1</v>
      </c>
      <c r="B950" s="2">
        <v>12424000</v>
      </c>
      <c r="C950" s="3">
        <v>37017</v>
      </c>
      <c r="D950" s="2">
        <v>21</v>
      </c>
    </row>
    <row r="951" spans="1:4" x14ac:dyDescent="0.25">
      <c r="A951" s="2" t="s">
        <v>1</v>
      </c>
      <c r="B951" s="2">
        <v>12424000</v>
      </c>
      <c r="C951" s="3">
        <v>37018</v>
      </c>
      <c r="D951" s="2">
        <v>16</v>
      </c>
    </row>
    <row r="952" spans="1:4" x14ac:dyDescent="0.25">
      <c r="A952" s="2" t="s">
        <v>1</v>
      </c>
      <c r="B952" s="2">
        <v>12424000</v>
      </c>
      <c r="C952" s="3">
        <v>37019</v>
      </c>
      <c r="D952" s="2">
        <v>14</v>
      </c>
    </row>
    <row r="953" spans="1:4" x14ac:dyDescent="0.25">
      <c r="A953" s="2" t="s">
        <v>1</v>
      </c>
      <c r="B953" s="2">
        <v>12424000</v>
      </c>
      <c r="C953" s="3">
        <v>37020</v>
      </c>
      <c r="D953" s="2">
        <v>12</v>
      </c>
    </row>
    <row r="954" spans="1:4" x14ac:dyDescent="0.25">
      <c r="A954" s="2" t="s">
        <v>1</v>
      </c>
      <c r="B954" s="2">
        <v>12424000</v>
      </c>
      <c r="C954" s="3">
        <v>37021</v>
      </c>
      <c r="D954" s="2">
        <v>9.4</v>
      </c>
    </row>
    <row r="955" spans="1:4" x14ac:dyDescent="0.25">
      <c r="A955" s="2" t="s">
        <v>1</v>
      </c>
      <c r="B955" s="2">
        <v>12424000</v>
      </c>
      <c r="C955" s="3">
        <v>37022</v>
      </c>
      <c r="D955" s="2">
        <v>9</v>
      </c>
    </row>
    <row r="956" spans="1:4" x14ac:dyDescent="0.25">
      <c r="A956" s="2" t="s">
        <v>1</v>
      </c>
      <c r="B956" s="2">
        <v>12424000</v>
      </c>
      <c r="C956" s="3">
        <v>37023</v>
      </c>
      <c r="D956" s="2">
        <v>8.6999999999999993</v>
      </c>
    </row>
    <row r="957" spans="1:4" x14ac:dyDescent="0.25">
      <c r="A957" s="2" t="s">
        <v>1</v>
      </c>
      <c r="B957" s="2">
        <v>12424000</v>
      </c>
      <c r="C957" s="3">
        <v>37024</v>
      </c>
      <c r="D957" s="2">
        <v>10</v>
      </c>
    </row>
    <row r="958" spans="1:4" x14ac:dyDescent="0.25">
      <c r="A958" s="2" t="s">
        <v>1</v>
      </c>
      <c r="B958" s="2">
        <v>12424000</v>
      </c>
      <c r="C958" s="3">
        <v>37025</v>
      </c>
      <c r="D958" s="2">
        <v>9.8000000000000007</v>
      </c>
    </row>
    <row r="959" spans="1:4" x14ac:dyDescent="0.25">
      <c r="A959" s="2" t="s">
        <v>1</v>
      </c>
      <c r="B959" s="2">
        <v>12424000</v>
      </c>
      <c r="C959" s="3">
        <v>37026</v>
      </c>
      <c r="D959" s="2">
        <v>5.5</v>
      </c>
    </row>
    <row r="960" spans="1:4" x14ac:dyDescent="0.25">
      <c r="A960" s="2" t="s">
        <v>1</v>
      </c>
      <c r="B960" s="2">
        <v>12424000</v>
      </c>
      <c r="C960" s="3">
        <v>37027</v>
      </c>
      <c r="D960" s="2">
        <v>9.4</v>
      </c>
    </row>
    <row r="961" spans="1:4" x14ac:dyDescent="0.25">
      <c r="A961" s="2" t="s">
        <v>1</v>
      </c>
      <c r="B961" s="2">
        <v>12424000</v>
      </c>
      <c r="C961" s="3">
        <v>37028</v>
      </c>
      <c r="D961" s="2">
        <v>21</v>
      </c>
    </row>
    <row r="962" spans="1:4" x14ac:dyDescent="0.25">
      <c r="A962" s="2" t="s">
        <v>1</v>
      </c>
      <c r="B962" s="2">
        <v>12424000</v>
      </c>
      <c r="C962" s="3">
        <v>37029</v>
      </c>
      <c r="D962" s="2">
        <v>20</v>
      </c>
    </row>
    <row r="963" spans="1:4" x14ac:dyDescent="0.25">
      <c r="A963" s="2" t="s">
        <v>1</v>
      </c>
      <c r="B963" s="2">
        <v>12424000</v>
      </c>
      <c r="C963" s="3">
        <v>37030</v>
      </c>
      <c r="D963" s="2">
        <v>18</v>
      </c>
    </row>
    <row r="964" spans="1:4" x14ac:dyDescent="0.25">
      <c r="A964" s="2" t="s">
        <v>1</v>
      </c>
      <c r="B964" s="2">
        <v>12424000</v>
      </c>
      <c r="C964" s="3">
        <v>37031</v>
      </c>
      <c r="D964" s="2">
        <v>15</v>
      </c>
    </row>
    <row r="965" spans="1:4" x14ac:dyDescent="0.25">
      <c r="A965" s="2" t="s">
        <v>1</v>
      </c>
      <c r="B965" s="2">
        <v>12424000</v>
      </c>
      <c r="C965" s="3">
        <v>37032</v>
      </c>
      <c r="D965" s="2">
        <v>12</v>
      </c>
    </row>
    <row r="966" spans="1:4" x14ac:dyDescent="0.25">
      <c r="A966" s="2" t="s">
        <v>1</v>
      </c>
      <c r="B966" s="2">
        <v>12424000</v>
      </c>
      <c r="C966" s="3">
        <v>37033</v>
      </c>
      <c r="D966" s="2">
        <v>11</v>
      </c>
    </row>
    <row r="967" spans="1:4" x14ac:dyDescent="0.25">
      <c r="A967" s="2" t="s">
        <v>1</v>
      </c>
      <c r="B967" s="2">
        <v>12424000</v>
      </c>
      <c r="C967" s="3">
        <v>37034</v>
      </c>
      <c r="D967" s="2">
        <v>8.5</v>
      </c>
    </row>
    <row r="968" spans="1:4" x14ac:dyDescent="0.25">
      <c r="A968" s="2" t="s">
        <v>1</v>
      </c>
      <c r="B968" s="2">
        <v>12424000</v>
      </c>
      <c r="C968" s="3">
        <v>37035</v>
      </c>
      <c r="D968" s="2">
        <v>5.5</v>
      </c>
    </row>
    <row r="969" spans="1:4" x14ac:dyDescent="0.25">
      <c r="A969" s="2" t="s">
        <v>1</v>
      </c>
      <c r="B969" s="2">
        <v>12424000</v>
      </c>
      <c r="C969" s="3">
        <v>37036</v>
      </c>
      <c r="D969" s="2">
        <v>4.7</v>
      </c>
    </row>
    <row r="970" spans="1:4" x14ac:dyDescent="0.25">
      <c r="A970" s="2" t="s">
        <v>1</v>
      </c>
      <c r="B970" s="2">
        <v>12424000</v>
      </c>
      <c r="C970" s="3">
        <v>37037</v>
      </c>
      <c r="D970" s="2">
        <v>4.3</v>
      </c>
    </row>
    <row r="971" spans="1:4" x14ac:dyDescent="0.25">
      <c r="A971" s="2" t="s">
        <v>1</v>
      </c>
      <c r="B971" s="2">
        <v>12424000</v>
      </c>
      <c r="C971" s="3">
        <v>37038</v>
      </c>
      <c r="D971" s="2">
        <v>3.8</v>
      </c>
    </row>
    <row r="972" spans="1:4" x14ac:dyDescent="0.25">
      <c r="A972" s="2" t="s">
        <v>1</v>
      </c>
      <c r="B972" s="2">
        <v>12424000</v>
      </c>
      <c r="C972" s="3">
        <v>37039</v>
      </c>
      <c r="D972" s="2">
        <v>4.0999999999999996</v>
      </c>
    </row>
    <row r="973" spans="1:4" x14ac:dyDescent="0.25">
      <c r="A973" s="2" t="s">
        <v>1</v>
      </c>
      <c r="B973" s="2">
        <v>12424000</v>
      </c>
      <c r="C973" s="3">
        <v>37040</v>
      </c>
      <c r="D973" s="2">
        <v>3.7</v>
      </c>
    </row>
    <row r="974" spans="1:4" x14ac:dyDescent="0.25">
      <c r="A974" s="2" t="s">
        <v>1</v>
      </c>
      <c r="B974" s="2">
        <v>12424000</v>
      </c>
      <c r="C974" s="3">
        <v>37041</v>
      </c>
      <c r="D974" s="2">
        <v>3.4</v>
      </c>
    </row>
    <row r="975" spans="1:4" x14ac:dyDescent="0.25">
      <c r="A975" s="2" t="s">
        <v>1</v>
      </c>
      <c r="B975" s="2">
        <v>12424000</v>
      </c>
      <c r="C975" s="3">
        <v>37042</v>
      </c>
      <c r="D975" s="2">
        <v>2.6</v>
      </c>
    </row>
    <row r="976" spans="1:4" x14ac:dyDescent="0.25">
      <c r="A976" s="2" t="s">
        <v>1</v>
      </c>
      <c r="B976" s="2">
        <v>12424000</v>
      </c>
      <c r="C976" s="3">
        <v>37043</v>
      </c>
      <c r="D976" s="2">
        <v>3.5</v>
      </c>
    </row>
    <row r="977" spans="1:4" x14ac:dyDescent="0.25">
      <c r="A977" s="2" t="s">
        <v>1</v>
      </c>
      <c r="B977" s="2">
        <v>12424000</v>
      </c>
      <c r="C977" s="3">
        <v>37044</v>
      </c>
      <c r="D977" s="2">
        <v>3.7</v>
      </c>
    </row>
    <row r="978" spans="1:4" x14ac:dyDescent="0.25">
      <c r="A978" s="2" t="s">
        <v>1</v>
      </c>
      <c r="B978" s="2">
        <v>12424000</v>
      </c>
      <c r="C978" s="3">
        <v>37045</v>
      </c>
      <c r="D978" s="2">
        <v>3.5</v>
      </c>
    </row>
    <row r="979" spans="1:4" x14ac:dyDescent="0.25">
      <c r="A979" s="2" t="s">
        <v>1</v>
      </c>
      <c r="B979" s="2">
        <v>12424000</v>
      </c>
      <c r="C979" s="3">
        <v>37046</v>
      </c>
      <c r="D979" s="2">
        <v>3.7</v>
      </c>
    </row>
    <row r="980" spans="1:4" x14ac:dyDescent="0.25">
      <c r="A980" s="2" t="s">
        <v>1</v>
      </c>
      <c r="B980" s="2">
        <v>12424000</v>
      </c>
      <c r="C980" s="3">
        <v>37047</v>
      </c>
      <c r="D980" s="2">
        <v>3.8</v>
      </c>
    </row>
    <row r="981" spans="1:4" x14ac:dyDescent="0.25">
      <c r="A981" s="2" t="s">
        <v>1</v>
      </c>
      <c r="B981" s="2">
        <v>12424000</v>
      </c>
      <c r="C981" s="3">
        <v>37048</v>
      </c>
      <c r="D981" s="2">
        <v>3.9</v>
      </c>
    </row>
    <row r="982" spans="1:4" x14ac:dyDescent="0.25">
      <c r="A982" s="2" t="s">
        <v>1</v>
      </c>
      <c r="B982" s="2">
        <v>12424000</v>
      </c>
      <c r="C982" s="3">
        <v>37049</v>
      </c>
      <c r="D982" s="2">
        <v>4</v>
      </c>
    </row>
    <row r="983" spans="1:4" x14ac:dyDescent="0.25">
      <c r="A983" s="2" t="s">
        <v>1</v>
      </c>
      <c r="B983" s="2">
        <v>12424000</v>
      </c>
      <c r="C983" s="3">
        <v>37050</v>
      </c>
      <c r="D983" s="2">
        <v>4.0999999999999996</v>
      </c>
    </row>
    <row r="984" spans="1:4" x14ac:dyDescent="0.25">
      <c r="A984" s="2" t="s">
        <v>1</v>
      </c>
      <c r="B984" s="2">
        <v>12424000</v>
      </c>
      <c r="C984" s="3">
        <v>37051</v>
      </c>
      <c r="D984" s="2">
        <v>4</v>
      </c>
    </row>
    <row r="985" spans="1:4" x14ac:dyDescent="0.25">
      <c r="A985" s="2" t="s">
        <v>1</v>
      </c>
      <c r="B985" s="2">
        <v>12424000</v>
      </c>
      <c r="C985" s="3">
        <v>37052</v>
      </c>
      <c r="D985" s="2">
        <v>3.9</v>
      </c>
    </row>
    <row r="986" spans="1:4" x14ac:dyDescent="0.25">
      <c r="A986" s="2" t="s">
        <v>1</v>
      </c>
      <c r="B986" s="2">
        <v>12424000</v>
      </c>
      <c r="C986" s="3">
        <v>37053</v>
      </c>
      <c r="D986" s="2">
        <v>3.8</v>
      </c>
    </row>
    <row r="987" spans="1:4" x14ac:dyDescent="0.25">
      <c r="A987" s="2" t="s">
        <v>1</v>
      </c>
      <c r="B987" s="2">
        <v>12424000</v>
      </c>
      <c r="C987" s="3">
        <v>37054</v>
      </c>
      <c r="D987" s="2">
        <v>3.6</v>
      </c>
    </row>
    <row r="988" spans="1:4" x14ac:dyDescent="0.25">
      <c r="A988" s="2" t="s">
        <v>1</v>
      </c>
      <c r="B988" s="2">
        <v>12424000</v>
      </c>
      <c r="C988" s="3">
        <v>37055</v>
      </c>
      <c r="D988" s="2">
        <v>3.3</v>
      </c>
    </row>
    <row r="989" spans="1:4" x14ac:dyDescent="0.25">
      <c r="A989" s="2" t="s">
        <v>1</v>
      </c>
      <c r="B989" s="2">
        <v>12424000</v>
      </c>
      <c r="C989" s="3">
        <v>37056</v>
      </c>
      <c r="D989" s="2">
        <v>3</v>
      </c>
    </row>
    <row r="990" spans="1:4" x14ac:dyDescent="0.25">
      <c r="A990" s="2" t="s">
        <v>1</v>
      </c>
      <c r="B990" s="2">
        <v>12424000</v>
      </c>
      <c r="C990" s="3">
        <v>37057</v>
      </c>
      <c r="D990" s="2">
        <v>2.8</v>
      </c>
    </row>
    <row r="991" spans="1:4" x14ac:dyDescent="0.25">
      <c r="A991" s="2" t="s">
        <v>1</v>
      </c>
      <c r="B991" s="2">
        <v>12424000</v>
      </c>
      <c r="C991" s="3">
        <v>37058</v>
      </c>
      <c r="D991" s="2">
        <v>2.7</v>
      </c>
    </row>
    <row r="992" spans="1:4" x14ac:dyDescent="0.25">
      <c r="A992" s="2" t="s">
        <v>1</v>
      </c>
      <c r="B992" s="2">
        <v>12424000</v>
      </c>
      <c r="C992" s="3">
        <v>37059</v>
      </c>
      <c r="D992" s="2">
        <v>2.6</v>
      </c>
    </row>
    <row r="993" spans="1:4" x14ac:dyDescent="0.25">
      <c r="A993" s="2" t="s">
        <v>1</v>
      </c>
      <c r="B993" s="2">
        <v>12424000</v>
      </c>
      <c r="C993" s="3">
        <v>37060</v>
      </c>
      <c r="D993" s="2">
        <v>2.5</v>
      </c>
    </row>
    <row r="994" spans="1:4" x14ac:dyDescent="0.25">
      <c r="A994" s="2" t="s">
        <v>1</v>
      </c>
      <c r="B994" s="2">
        <v>12424000</v>
      </c>
      <c r="C994" s="3">
        <v>37061</v>
      </c>
      <c r="D994" s="2">
        <v>2.1</v>
      </c>
    </row>
    <row r="995" spans="1:4" x14ac:dyDescent="0.25">
      <c r="A995" s="2" t="s">
        <v>1</v>
      </c>
      <c r="B995" s="2">
        <v>12424000</v>
      </c>
      <c r="C995" s="3">
        <v>37062</v>
      </c>
      <c r="D995" s="2">
        <v>1.9</v>
      </c>
    </row>
    <row r="996" spans="1:4" x14ac:dyDescent="0.25">
      <c r="A996" s="2" t="s">
        <v>1</v>
      </c>
      <c r="B996" s="2">
        <v>12424000</v>
      </c>
      <c r="C996" s="3">
        <v>37063</v>
      </c>
      <c r="D996" s="2">
        <v>1.8</v>
      </c>
    </row>
    <row r="997" spans="1:4" x14ac:dyDescent="0.25">
      <c r="A997" s="2" t="s">
        <v>1</v>
      </c>
      <c r="B997" s="2">
        <v>12424000</v>
      </c>
      <c r="C997" s="3">
        <v>37064</v>
      </c>
      <c r="D997" s="2">
        <v>1.7</v>
      </c>
    </row>
    <row r="998" spans="1:4" x14ac:dyDescent="0.25">
      <c r="A998" s="2" t="s">
        <v>1</v>
      </c>
      <c r="B998" s="2">
        <v>12424000</v>
      </c>
      <c r="C998" s="3">
        <v>37065</v>
      </c>
      <c r="D998" s="2">
        <v>1.9</v>
      </c>
    </row>
    <row r="999" spans="1:4" x14ac:dyDescent="0.25">
      <c r="A999" s="2" t="s">
        <v>1</v>
      </c>
      <c r="B999" s="2">
        <v>12424000</v>
      </c>
      <c r="C999" s="3">
        <v>37066</v>
      </c>
      <c r="D999" s="2">
        <v>2.7</v>
      </c>
    </row>
    <row r="1000" spans="1:4" x14ac:dyDescent="0.25">
      <c r="A1000" s="2" t="s">
        <v>1</v>
      </c>
      <c r="B1000" s="2">
        <v>12424000</v>
      </c>
      <c r="C1000" s="3">
        <v>37067</v>
      </c>
      <c r="D1000" s="2">
        <v>3.5</v>
      </c>
    </row>
    <row r="1001" spans="1:4" x14ac:dyDescent="0.25">
      <c r="A1001" s="2" t="s">
        <v>1</v>
      </c>
      <c r="B1001" s="2">
        <v>12424000</v>
      </c>
      <c r="C1001" s="3">
        <v>37068</v>
      </c>
      <c r="D1001" s="2">
        <v>3.9</v>
      </c>
    </row>
    <row r="1002" spans="1:4" x14ac:dyDescent="0.25">
      <c r="A1002" s="2" t="s">
        <v>1</v>
      </c>
      <c r="B1002" s="2">
        <v>12424000</v>
      </c>
      <c r="C1002" s="3">
        <v>37069</v>
      </c>
      <c r="D1002" s="2">
        <v>4</v>
      </c>
    </row>
    <row r="1003" spans="1:4" x14ac:dyDescent="0.25">
      <c r="A1003" s="2" t="s">
        <v>1</v>
      </c>
      <c r="B1003" s="2">
        <v>12424000</v>
      </c>
      <c r="C1003" s="3">
        <v>37070</v>
      </c>
      <c r="D1003" s="2">
        <v>3.1</v>
      </c>
    </row>
    <row r="1004" spans="1:4" x14ac:dyDescent="0.25">
      <c r="A1004" s="2" t="s">
        <v>1</v>
      </c>
      <c r="B1004" s="2">
        <v>12424000</v>
      </c>
      <c r="C1004" s="3">
        <v>37071</v>
      </c>
      <c r="D1004" s="2">
        <v>1.8</v>
      </c>
    </row>
    <row r="1005" spans="1:4" x14ac:dyDescent="0.25">
      <c r="A1005" s="2" t="s">
        <v>1</v>
      </c>
      <c r="B1005" s="2">
        <v>12424000</v>
      </c>
      <c r="C1005" s="3">
        <v>37072</v>
      </c>
      <c r="D1005" s="2">
        <v>2.2999999999999998</v>
      </c>
    </row>
    <row r="1006" spans="1:4" x14ac:dyDescent="0.25">
      <c r="A1006" s="2" t="s">
        <v>1</v>
      </c>
      <c r="B1006" s="2">
        <v>12424000</v>
      </c>
      <c r="C1006" s="3">
        <v>37073</v>
      </c>
      <c r="D1006" s="2">
        <v>2.9</v>
      </c>
    </row>
    <row r="1007" spans="1:4" x14ac:dyDescent="0.25">
      <c r="A1007" s="2" t="s">
        <v>1</v>
      </c>
      <c r="B1007" s="2">
        <v>12424000</v>
      </c>
      <c r="C1007" s="3">
        <v>37074</v>
      </c>
      <c r="D1007" s="2">
        <v>3.6</v>
      </c>
    </row>
    <row r="1008" spans="1:4" x14ac:dyDescent="0.25">
      <c r="A1008" s="2" t="s">
        <v>1</v>
      </c>
      <c r="B1008" s="2">
        <v>12424000</v>
      </c>
      <c r="C1008" s="3">
        <v>37075</v>
      </c>
      <c r="D1008" s="2">
        <v>4.5999999999999996</v>
      </c>
    </row>
    <row r="1009" spans="1:4" x14ac:dyDescent="0.25">
      <c r="A1009" s="2" t="s">
        <v>1</v>
      </c>
      <c r="B1009" s="2">
        <v>12424000</v>
      </c>
      <c r="C1009" s="3">
        <v>37076</v>
      </c>
      <c r="D1009" s="2">
        <v>5.6</v>
      </c>
    </row>
    <row r="1010" spans="1:4" x14ac:dyDescent="0.25">
      <c r="A1010" s="2" t="s">
        <v>1</v>
      </c>
      <c r="B1010" s="2">
        <v>12424000</v>
      </c>
      <c r="C1010" s="3">
        <v>37077</v>
      </c>
      <c r="D1010" s="2">
        <v>5.7</v>
      </c>
    </row>
    <row r="1011" spans="1:4" x14ac:dyDescent="0.25">
      <c r="A1011" s="2" t="s">
        <v>1</v>
      </c>
      <c r="B1011" s="2">
        <v>12424000</v>
      </c>
      <c r="C1011" s="3">
        <v>37078</v>
      </c>
      <c r="D1011" s="2">
        <v>4.5</v>
      </c>
    </row>
    <row r="1012" spans="1:4" x14ac:dyDescent="0.25">
      <c r="A1012" s="2" t="s">
        <v>1</v>
      </c>
      <c r="B1012" s="2">
        <v>12424000</v>
      </c>
      <c r="C1012" s="3">
        <v>37079</v>
      </c>
      <c r="D1012" s="2">
        <v>3.2</v>
      </c>
    </row>
    <row r="1013" spans="1:4" x14ac:dyDescent="0.25">
      <c r="A1013" s="2" t="s">
        <v>1</v>
      </c>
      <c r="B1013" s="2">
        <v>12424000</v>
      </c>
      <c r="C1013" s="3">
        <v>37080</v>
      </c>
      <c r="D1013" s="2">
        <v>2.5</v>
      </c>
    </row>
    <row r="1014" spans="1:4" x14ac:dyDescent="0.25">
      <c r="A1014" s="2" t="s">
        <v>1</v>
      </c>
      <c r="B1014" s="2">
        <v>12424000</v>
      </c>
      <c r="C1014" s="3">
        <v>37081</v>
      </c>
      <c r="D1014" s="2">
        <v>2.6</v>
      </c>
    </row>
    <row r="1015" spans="1:4" x14ac:dyDescent="0.25">
      <c r="A1015" s="2" t="s">
        <v>1</v>
      </c>
      <c r="B1015" s="2">
        <v>12424000</v>
      </c>
      <c r="C1015" s="3">
        <v>37082</v>
      </c>
      <c r="D1015" s="2">
        <v>2.7</v>
      </c>
    </row>
    <row r="1016" spans="1:4" x14ac:dyDescent="0.25">
      <c r="A1016" s="2" t="s">
        <v>1</v>
      </c>
      <c r="B1016" s="2">
        <v>12424000</v>
      </c>
      <c r="C1016" s="3">
        <v>37083</v>
      </c>
      <c r="D1016" s="2">
        <v>2.8</v>
      </c>
    </row>
    <row r="1017" spans="1:4" x14ac:dyDescent="0.25">
      <c r="A1017" s="2" t="s">
        <v>1</v>
      </c>
      <c r="B1017" s="2">
        <v>12424000</v>
      </c>
      <c r="C1017" s="3">
        <v>37084</v>
      </c>
      <c r="D1017" s="2">
        <v>2.8</v>
      </c>
    </row>
    <row r="1018" spans="1:4" x14ac:dyDescent="0.25">
      <c r="A1018" s="2" t="s">
        <v>1</v>
      </c>
      <c r="B1018" s="2">
        <v>12424000</v>
      </c>
      <c r="C1018" s="3">
        <v>37085</v>
      </c>
      <c r="D1018" s="2">
        <v>2.8</v>
      </c>
    </row>
    <row r="1019" spans="1:4" x14ac:dyDescent="0.25">
      <c r="A1019" s="2" t="s">
        <v>1</v>
      </c>
      <c r="B1019" s="2">
        <v>12424000</v>
      </c>
      <c r="C1019" s="3">
        <v>37086</v>
      </c>
      <c r="D1019" s="2">
        <v>2.9</v>
      </c>
    </row>
    <row r="1020" spans="1:4" x14ac:dyDescent="0.25">
      <c r="A1020" s="2" t="s">
        <v>1</v>
      </c>
      <c r="B1020" s="2">
        <v>12424000</v>
      </c>
      <c r="C1020" s="3">
        <v>37087</v>
      </c>
      <c r="D1020" s="2">
        <v>3</v>
      </c>
    </row>
    <row r="1021" spans="1:4" x14ac:dyDescent="0.25">
      <c r="A1021" s="2" t="s">
        <v>1</v>
      </c>
      <c r="B1021" s="2">
        <v>12424000</v>
      </c>
      <c r="C1021" s="3">
        <v>37088</v>
      </c>
      <c r="D1021" s="2">
        <v>3.1</v>
      </c>
    </row>
    <row r="1022" spans="1:4" x14ac:dyDescent="0.25">
      <c r="A1022" s="2" t="s">
        <v>1</v>
      </c>
      <c r="B1022" s="2">
        <v>12424000</v>
      </c>
      <c r="C1022" s="3">
        <v>37089</v>
      </c>
      <c r="D1022" s="2">
        <v>2.6</v>
      </c>
    </row>
    <row r="1023" spans="1:4" x14ac:dyDescent="0.25">
      <c r="A1023" s="2" t="s">
        <v>1</v>
      </c>
      <c r="B1023" s="2">
        <v>12424000</v>
      </c>
      <c r="C1023" s="3">
        <v>37090</v>
      </c>
      <c r="D1023" s="2">
        <v>2.2000000000000002</v>
      </c>
    </row>
    <row r="1024" spans="1:4" x14ac:dyDescent="0.25">
      <c r="A1024" s="2" t="s">
        <v>1</v>
      </c>
      <c r="B1024" s="2">
        <v>12424000</v>
      </c>
      <c r="C1024" s="3">
        <v>37091</v>
      </c>
      <c r="D1024" s="2">
        <v>2.2999999999999998</v>
      </c>
    </row>
    <row r="1025" spans="1:4" x14ac:dyDescent="0.25">
      <c r="A1025" s="2" t="s">
        <v>1</v>
      </c>
      <c r="B1025" s="2">
        <v>12424000</v>
      </c>
      <c r="C1025" s="3">
        <v>37092</v>
      </c>
      <c r="D1025" s="2">
        <v>2.5</v>
      </c>
    </row>
    <row r="1026" spans="1:4" x14ac:dyDescent="0.25">
      <c r="A1026" s="2" t="s">
        <v>1</v>
      </c>
      <c r="B1026" s="2">
        <v>12424000</v>
      </c>
      <c r="C1026" s="3">
        <v>37093</v>
      </c>
      <c r="D1026" s="2">
        <v>2.7</v>
      </c>
    </row>
    <row r="1027" spans="1:4" x14ac:dyDescent="0.25">
      <c r="A1027" s="2" t="s">
        <v>1</v>
      </c>
      <c r="B1027" s="2">
        <v>12424000</v>
      </c>
      <c r="C1027" s="3">
        <v>37094</v>
      </c>
      <c r="D1027" s="2">
        <v>3</v>
      </c>
    </row>
    <row r="1028" spans="1:4" x14ac:dyDescent="0.25">
      <c r="A1028" s="2" t="s">
        <v>1</v>
      </c>
      <c r="B1028" s="2">
        <v>12424000</v>
      </c>
      <c r="C1028" s="3">
        <v>37095</v>
      </c>
      <c r="D1028" s="2">
        <v>3.2</v>
      </c>
    </row>
    <row r="1029" spans="1:4" x14ac:dyDescent="0.25">
      <c r="A1029" s="2" t="s">
        <v>1</v>
      </c>
      <c r="B1029" s="2">
        <v>12424000</v>
      </c>
      <c r="C1029" s="3">
        <v>37096</v>
      </c>
      <c r="D1029" s="2">
        <v>3.1</v>
      </c>
    </row>
    <row r="1030" spans="1:4" x14ac:dyDescent="0.25">
      <c r="A1030" s="2" t="s">
        <v>1</v>
      </c>
      <c r="B1030" s="2">
        <v>12424000</v>
      </c>
      <c r="C1030" s="3">
        <v>37097</v>
      </c>
      <c r="D1030" s="2">
        <v>2.9</v>
      </c>
    </row>
    <row r="1031" spans="1:4" x14ac:dyDescent="0.25">
      <c r="A1031" s="2" t="s">
        <v>1</v>
      </c>
      <c r="B1031" s="2">
        <v>12424000</v>
      </c>
      <c r="C1031" s="3">
        <v>37098</v>
      </c>
      <c r="D1031" s="2">
        <v>2.8</v>
      </c>
    </row>
    <row r="1032" spans="1:4" x14ac:dyDescent="0.25">
      <c r="A1032" s="2" t="s">
        <v>1</v>
      </c>
      <c r="B1032" s="2">
        <v>12424000</v>
      </c>
      <c r="C1032" s="3">
        <v>37099</v>
      </c>
      <c r="D1032" s="2">
        <v>2.8</v>
      </c>
    </row>
    <row r="1033" spans="1:4" x14ac:dyDescent="0.25">
      <c r="A1033" s="2" t="s">
        <v>1</v>
      </c>
      <c r="B1033" s="2">
        <v>12424000</v>
      </c>
      <c r="C1033" s="3">
        <v>37100</v>
      </c>
      <c r="D1033" s="2">
        <v>2.9</v>
      </c>
    </row>
    <row r="1034" spans="1:4" x14ac:dyDescent="0.25">
      <c r="A1034" s="2" t="s">
        <v>1</v>
      </c>
      <c r="B1034" s="2">
        <v>12424000</v>
      </c>
      <c r="C1034" s="3">
        <v>37101</v>
      </c>
      <c r="D1034" s="2">
        <v>2.9</v>
      </c>
    </row>
    <row r="1035" spans="1:4" x14ac:dyDescent="0.25">
      <c r="A1035" s="2" t="s">
        <v>1</v>
      </c>
      <c r="B1035" s="2">
        <v>12424000</v>
      </c>
      <c r="C1035" s="3">
        <v>37102</v>
      </c>
      <c r="D1035" s="2">
        <v>3</v>
      </c>
    </row>
    <row r="1036" spans="1:4" x14ac:dyDescent="0.25">
      <c r="A1036" s="2" t="s">
        <v>1</v>
      </c>
      <c r="B1036" s="2">
        <v>12424000</v>
      </c>
      <c r="C1036" s="3">
        <v>37103</v>
      </c>
      <c r="D1036" s="2">
        <v>3</v>
      </c>
    </row>
    <row r="1037" spans="1:4" x14ac:dyDescent="0.25">
      <c r="A1037" s="2" t="s">
        <v>1</v>
      </c>
      <c r="B1037" s="2">
        <v>12424000</v>
      </c>
      <c r="C1037" s="3">
        <v>37104</v>
      </c>
      <c r="D1037" s="2">
        <v>2.9</v>
      </c>
    </row>
    <row r="1038" spans="1:4" x14ac:dyDescent="0.25">
      <c r="A1038" s="2" t="s">
        <v>1</v>
      </c>
      <c r="B1038" s="2">
        <v>12424000</v>
      </c>
      <c r="C1038" s="3">
        <v>37105</v>
      </c>
      <c r="D1038" s="2">
        <v>2.8</v>
      </c>
    </row>
    <row r="1039" spans="1:4" x14ac:dyDescent="0.25">
      <c r="A1039" s="2" t="s">
        <v>1</v>
      </c>
      <c r="B1039" s="2">
        <v>12424000</v>
      </c>
      <c r="C1039" s="3">
        <v>37106</v>
      </c>
      <c r="D1039" s="2">
        <v>2.7</v>
      </c>
    </row>
    <row r="1040" spans="1:4" x14ac:dyDescent="0.25">
      <c r="A1040" s="2" t="s">
        <v>1</v>
      </c>
      <c r="B1040" s="2">
        <v>12424000</v>
      </c>
      <c r="C1040" s="3">
        <v>37107</v>
      </c>
      <c r="D1040" s="2">
        <v>2.6</v>
      </c>
    </row>
    <row r="1041" spans="1:4" x14ac:dyDescent="0.25">
      <c r="A1041" s="2" t="s">
        <v>1</v>
      </c>
      <c r="B1041" s="2">
        <v>12424000</v>
      </c>
      <c r="C1041" s="3">
        <v>37108</v>
      </c>
      <c r="D1041" s="2">
        <v>2.5</v>
      </c>
    </row>
    <row r="1042" spans="1:4" x14ac:dyDescent="0.25">
      <c r="A1042" s="2" t="s">
        <v>1</v>
      </c>
      <c r="B1042" s="2">
        <v>12424000</v>
      </c>
      <c r="C1042" s="3">
        <v>37109</v>
      </c>
      <c r="D1042" s="2">
        <v>2.4</v>
      </c>
    </row>
    <row r="1043" spans="1:4" x14ac:dyDescent="0.25">
      <c r="A1043" s="2" t="s">
        <v>1</v>
      </c>
      <c r="B1043" s="2">
        <v>12424000</v>
      </c>
      <c r="C1043" s="3">
        <v>37110</v>
      </c>
      <c r="D1043" s="2">
        <v>2.2999999999999998</v>
      </c>
    </row>
    <row r="1044" spans="1:4" x14ac:dyDescent="0.25">
      <c r="A1044" s="2" t="s">
        <v>1</v>
      </c>
      <c r="B1044" s="2">
        <v>12424000</v>
      </c>
      <c r="C1044" s="3">
        <v>37111</v>
      </c>
      <c r="D1044" s="2">
        <v>2.2000000000000002</v>
      </c>
    </row>
    <row r="1045" spans="1:4" x14ac:dyDescent="0.25">
      <c r="A1045" s="2" t="s">
        <v>1</v>
      </c>
      <c r="B1045" s="2">
        <v>12424000</v>
      </c>
      <c r="C1045" s="3">
        <v>37112</v>
      </c>
      <c r="D1045" s="2">
        <v>2.1</v>
      </c>
    </row>
    <row r="1046" spans="1:4" x14ac:dyDescent="0.25">
      <c r="A1046" s="2" t="s">
        <v>1</v>
      </c>
      <c r="B1046" s="2">
        <v>12424000</v>
      </c>
      <c r="C1046" s="3">
        <v>37113</v>
      </c>
      <c r="D1046" s="2">
        <v>2</v>
      </c>
    </row>
    <row r="1047" spans="1:4" x14ac:dyDescent="0.25">
      <c r="A1047" s="2" t="s">
        <v>1</v>
      </c>
      <c r="B1047" s="2">
        <v>12424000</v>
      </c>
      <c r="C1047" s="3">
        <v>37114</v>
      </c>
      <c r="D1047" s="2">
        <v>2.2000000000000002</v>
      </c>
    </row>
    <row r="1048" spans="1:4" x14ac:dyDescent="0.25">
      <c r="A1048" s="2" t="s">
        <v>1</v>
      </c>
      <c r="B1048" s="2">
        <v>12424000</v>
      </c>
      <c r="C1048" s="3">
        <v>37115</v>
      </c>
      <c r="D1048" s="2">
        <v>2.4</v>
      </c>
    </row>
    <row r="1049" spans="1:4" x14ac:dyDescent="0.25">
      <c r="A1049" s="2" t="s">
        <v>1</v>
      </c>
      <c r="B1049" s="2">
        <v>12424000</v>
      </c>
      <c r="C1049" s="3">
        <v>37116</v>
      </c>
      <c r="D1049" s="2">
        <v>2.6</v>
      </c>
    </row>
    <row r="1050" spans="1:4" x14ac:dyDescent="0.25">
      <c r="A1050" s="2" t="s">
        <v>1</v>
      </c>
      <c r="B1050" s="2">
        <v>12424000</v>
      </c>
      <c r="C1050" s="3">
        <v>37117</v>
      </c>
      <c r="D1050" s="2">
        <v>2.8</v>
      </c>
    </row>
    <row r="1051" spans="1:4" x14ac:dyDescent="0.25">
      <c r="A1051" s="2" t="s">
        <v>1</v>
      </c>
      <c r="B1051" s="2">
        <v>12424000</v>
      </c>
      <c r="C1051" s="3">
        <v>37118</v>
      </c>
      <c r="D1051" s="2">
        <v>3</v>
      </c>
    </row>
    <row r="1052" spans="1:4" x14ac:dyDescent="0.25">
      <c r="A1052" s="2" t="s">
        <v>1</v>
      </c>
      <c r="B1052" s="2">
        <v>12424000</v>
      </c>
      <c r="C1052" s="3">
        <v>37119</v>
      </c>
      <c r="D1052" s="2">
        <v>3.2</v>
      </c>
    </row>
    <row r="1053" spans="1:4" x14ac:dyDescent="0.25">
      <c r="A1053" s="2" t="s">
        <v>1</v>
      </c>
      <c r="B1053" s="2">
        <v>12424000</v>
      </c>
      <c r="C1053" s="3">
        <v>37120</v>
      </c>
      <c r="D1053" s="2">
        <v>3.4</v>
      </c>
    </row>
    <row r="1054" spans="1:4" x14ac:dyDescent="0.25">
      <c r="A1054" s="2" t="s">
        <v>1</v>
      </c>
      <c r="B1054" s="2">
        <v>12424000</v>
      </c>
      <c r="C1054" s="3">
        <v>37121</v>
      </c>
      <c r="D1054" s="2">
        <v>3.6</v>
      </c>
    </row>
    <row r="1055" spans="1:4" x14ac:dyDescent="0.25">
      <c r="A1055" s="2" t="s">
        <v>1</v>
      </c>
      <c r="B1055" s="2">
        <v>12424000</v>
      </c>
      <c r="C1055" s="3">
        <v>37122</v>
      </c>
      <c r="D1055" s="2">
        <v>3.8</v>
      </c>
    </row>
    <row r="1056" spans="1:4" x14ac:dyDescent="0.25">
      <c r="A1056" s="2" t="s">
        <v>1</v>
      </c>
      <c r="B1056" s="2">
        <v>12424000</v>
      </c>
      <c r="C1056" s="3">
        <v>37123</v>
      </c>
      <c r="D1056" s="2">
        <v>4</v>
      </c>
    </row>
    <row r="1057" spans="1:4" x14ac:dyDescent="0.25">
      <c r="A1057" s="2" t="s">
        <v>1</v>
      </c>
      <c r="B1057" s="2">
        <v>12424000</v>
      </c>
      <c r="C1057" s="3">
        <v>37124</v>
      </c>
      <c r="D1057" s="2">
        <v>4</v>
      </c>
    </row>
    <row r="1058" spans="1:4" x14ac:dyDescent="0.25">
      <c r="A1058" s="2" t="s">
        <v>1</v>
      </c>
      <c r="B1058" s="2">
        <v>12424000</v>
      </c>
      <c r="C1058" s="3">
        <v>37125</v>
      </c>
      <c r="D1058" s="2">
        <v>4</v>
      </c>
    </row>
    <row r="1059" spans="1:4" x14ac:dyDescent="0.25">
      <c r="A1059" s="2" t="s">
        <v>1</v>
      </c>
      <c r="B1059" s="2">
        <v>12424000</v>
      </c>
      <c r="C1059" s="3">
        <v>37126</v>
      </c>
      <c r="D1059" s="2">
        <v>4</v>
      </c>
    </row>
    <row r="1060" spans="1:4" x14ac:dyDescent="0.25">
      <c r="A1060" s="2" t="s">
        <v>1</v>
      </c>
      <c r="B1060" s="2">
        <v>12424000</v>
      </c>
      <c r="C1060" s="3">
        <v>37127</v>
      </c>
      <c r="D1060" s="2">
        <v>4.0999999999999996</v>
      </c>
    </row>
    <row r="1061" spans="1:4" x14ac:dyDescent="0.25">
      <c r="A1061" s="2" t="s">
        <v>1</v>
      </c>
      <c r="B1061" s="2">
        <v>12424000</v>
      </c>
      <c r="C1061" s="3">
        <v>37128</v>
      </c>
      <c r="D1061" s="2">
        <v>4.3</v>
      </c>
    </row>
    <row r="1062" spans="1:4" x14ac:dyDescent="0.25">
      <c r="A1062" s="2" t="s">
        <v>1</v>
      </c>
      <c r="B1062" s="2">
        <v>12424000</v>
      </c>
      <c r="C1062" s="3">
        <v>37129</v>
      </c>
      <c r="D1062" s="2">
        <v>4.5999999999999996</v>
      </c>
    </row>
    <row r="1063" spans="1:4" x14ac:dyDescent="0.25">
      <c r="A1063" s="2" t="s">
        <v>1</v>
      </c>
      <c r="B1063" s="2">
        <v>12424000</v>
      </c>
      <c r="C1063" s="3">
        <v>37130</v>
      </c>
      <c r="D1063" s="2">
        <v>4.9000000000000004</v>
      </c>
    </row>
    <row r="1064" spans="1:4" x14ac:dyDescent="0.25">
      <c r="A1064" s="2" t="s">
        <v>1</v>
      </c>
      <c r="B1064" s="2">
        <v>12424000</v>
      </c>
      <c r="C1064" s="3">
        <v>37131</v>
      </c>
      <c r="D1064" s="2">
        <v>5.2</v>
      </c>
    </row>
    <row r="1065" spans="1:4" x14ac:dyDescent="0.25">
      <c r="A1065" s="2" t="s">
        <v>1</v>
      </c>
      <c r="B1065" s="2">
        <v>12424000</v>
      </c>
      <c r="C1065" s="3">
        <v>37132</v>
      </c>
      <c r="D1065" s="2">
        <v>5.5</v>
      </c>
    </row>
    <row r="1066" spans="1:4" x14ac:dyDescent="0.25">
      <c r="A1066" s="2" t="s">
        <v>1</v>
      </c>
      <c r="B1066" s="2">
        <v>12424000</v>
      </c>
      <c r="C1066" s="3">
        <v>37133</v>
      </c>
      <c r="D1066" s="2">
        <v>5.7</v>
      </c>
    </row>
    <row r="1067" spans="1:4" x14ac:dyDescent="0.25">
      <c r="A1067" s="2" t="s">
        <v>1</v>
      </c>
      <c r="B1067" s="2">
        <v>12424000</v>
      </c>
      <c r="C1067" s="3">
        <v>37134</v>
      </c>
      <c r="D1067" s="2">
        <v>5.9</v>
      </c>
    </row>
    <row r="1068" spans="1:4" x14ac:dyDescent="0.25">
      <c r="A1068" s="2" t="s">
        <v>1</v>
      </c>
      <c r="B1068" s="2">
        <v>12424000</v>
      </c>
      <c r="C1068" s="3">
        <v>37135</v>
      </c>
      <c r="D1068" s="2">
        <v>5.7</v>
      </c>
    </row>
    <row r="1069" spans="1:4" x14ac:dyDescent="0.25">
      <c r="A1069" s="2" t="s">
        <v>1</v>
      </c>
      <c r="B1069" s="2">
        <v>12424000</v>
      </c>
      <c r="C1069" s="3">
        <v>37136</v>
      </c>
      <c r="D1069" s="2">
        <v>5.4</v>
      </c>
    </row>
    <row r="1070" spans="1:4" x14ac:dyDescent="0.25">
      <c r="A1070" s="2" t="s">
        <v>1</v>
      </c>
      <c r="B1070" s="2">
        <v>12424000</v>
      </c>
      <c r="C1070" s="3">
        <v>37137</v>
      </c>
      <c r="D1070" s="2">
        <v>5.0999999999999996</v>
      </c>
    </row>
    <row r="1071" spans="1:4" x14ac:dyDescent="0.25">
      <c r="A1071" s="2" t="s">
        <v>1</v>
      </c>
      <c r="B1071" s="2">
        <v>12424000</v>
      </c>
      <c r="C1071" s="3">
        <v>37138</v>
      </c>
      <c r="D1071" s="2">
        <v>4.8</v>
      </c>
    </row>
    <row r="1072" spans="1:4" x14ac:dyDescent="0.25">
      <c r="A1072" s="2" t="s">
        <v>1</v>
      </c>
      <c r="B1072" s="2">
        <v>12424000</v>
      </c>
      <c r="C1072" s="3">
        <v>37139</v>
      </c>
      <c r="D1072" s="2">
        <v>4.5</v>
      </c>
    </row>
    <row r="1073" spans="1:4" x14ac:dyDescent="0.25">
      <c r="A1073" s="2" t="s">
        <v>1</v>
      </c>
      <c r="B1073" s="2">
        <v>12424000</v>
      </c>
      <c r="C1073" s="3">
        <v>37140</v>
      </c>
      <c r="D1073" s="2">
        <v>4.3</v>
      </c>
    </row>
    <row r="1074" spans="1:4" x14ac:dyDescent="0.25">
      <c r="A1074" s="2" t="s">
        <v>1</v>
      </c>
      <c r="B1074" s="2">
        <v>12424000</v>
      </c>
      <c r="C1074" s="3">
        <v>37141</v>
      </c>
      <c r="D1074" s="2">
        <v>4</v>
      </c>
    </row>
    <row r="1075" spans="1:4" x14ac:dyDescent="0.25">
      <c r="A1075" s="2" t="s">
        <v>1</v>
      </c>
      <c r="B1075" s="2">
        <v>12424000</v>
      </c>
      <c r="C1075" s="3">
        <v>37142</v>
      </c>
      <c r="D1075" s="2">
        <v>3.7</v>
      </c>
    </row>
    <row r="1076" spans="1:4" x14ac:dyDescent="0.25">
      <c r="A1076" s="2" t="s">
        <v>1</v>
      </c>
      <c r="B1076" s="2">
        <v>12424000</v>
      </c>
      <c r="C1076" s="3">
        <v>37143</v>
      </c>
      <c r="D1076" s="2">
        <v>3.4</v>
      </c>
    </row>
    <row r="1077" spans="1:4" x14ac:dyDescent="0.25">
      <c r="A1077" s="2" t="s">
        <v>1</v>
      </c>
      <c r="B1077" s="2">
        <v>12424000</v>
      </c>
      <c r="C1077" s="3">
        <v>37144</v>
      </c>
      <c r="D1077" s="2">
        <v>3.1</v>
      </c>
    </row>
    <row r="1078" spans="1:4" x14ac:dyDescent="0.25">
      <c r="A1078" s="2" t="s">
        <v>1</v>
      </c>
      <c r="B1078" s="2">
        <v>12424000</v>
      </c>
      <c r="C1078" s="3">
        <v>37145</v>
      </c>
      <c r="D1078" s="2">
        <v>2.8</v>
      </c>
    </row>
    <row r="1079" spans="1:4" x14ac:dyDescent="0.25">
      <c r="A1079" s="2" t="s">
        <v>1</v>
      </c>
      <c r="B1079" s="2">
        <v>12424000</v>
      </c>
      <c r="C1079" s="3">
        <v>37146</v>
      </c>
      <c r="D1079" s="2">
        <v>2.6</v>
      </c>
    </row>
    <row r="1080" spans="1:4" x14ac:dyDescent="0.25">
      <c r="A1080" s="2" t="s">
        <v>1</v>
      </c>
      <c r="B1080" s="2">
        <v>12424000</v>
      </c>
      <c r="C1080" s="3">
        <v>37147</v>
      </c>
      <c r="D1080" s="2">
        <v>2.2999999999999998</v>
      </c>
    </row>
    <row r="1081" spans="1:4" x14ac:dyDescent="0.25">
      <c r="A1081" s="2" t="s">
        <v>1</v>
      </c>
      <c r="B1081" s="2">
        <v>12424000</v>
      </c>
      <c r="C1081" s="3">
        <v>37148</v>
      </c>
      <c r="D1081" s="2">
        <v>2.1</v>
      </c>
    </row>
    <row r="1082" spans="1:4" x14ac:dyDescent="0.25">
      <c r="A1082" s="2" t="s">
        <v>1</v>
      </c>
      <c r="B1082" s="2">
        <v>12424000</v>
      </c>
      <c r="C1082" s="3">
        <v>37149</v>
      </c>
      <c r="D1082" s="2">
        <v>2.1</v>
      </c>
    </row>
    <row r="1083" spans="1:4" x14ac:dyDescent="0.25">
      <c r="A1083" s="2" t="s">
        <v>1</v>
      </c>
      <c r="B1083" s="2">
        <v>12424000</v>
      </c>
      <c r="C1083" s="3">
        <v>37150</v>
      </c>
      <c r="D1083" s="2">
        <v>2.2999999999999998</v>
      </c>
    </row>
    <row r="1084" spans="1:4" x14ac:dyDescent="0.25">
      <c r="A1084" s="2" t="s">
        <v>1</v>
      </c>
      <c r="B1084" s="2">
        <v>12424000</v>
      </c>
      <c r="C1084" s="3">
        <v>37151</v>
      </c>
      <c r="D1084" s="2">
        <v>2.4</v>
      </c>
    </row>
    <row r="1085" spans="1:4" x14ac:dyDescent="0.25">
      <c r="A1085" s="2" t="s">
        <v>1</v>
      </c>
      <c r="B1085" s="2">
        <v>12424000</v>
      </c>
      <c r="C1085" s="3">
        <v>37152</v>
      </c>
      <c r="D1085" s="2">
        <v>2.6</v>
      </c>
    </row>
    <row r="1086" spans="1:4" x14ac:dyDescent="0.25">
      <c r="A1086" s="2" t="s">
        <v>1</v>
      </c>
      <c r="B1086" s="2">
        <v>12424000</v>
      </c>
      <c r="C1086" s="3">
        <v>37153</v>
      </c>
      <c r="D1086" s="2">
        <v>2.7</v>
      </c>
    </row>
    <row r="1087" spans="1:4" x14ac:dyDescent="0.25">
      <c r="A1087" s="2" t="s">
        <v>1</v>
      </c>
      <c r="B1087" s="2">
        <v>12424000</v>
      </c>
      <c r="C1087" s="3">
        <v>37154</v>
      </c>
      <c r="D1087" s="2">
        <v>2.9</v>
      </c>
    </row>
    <row r="1088" spans="1:4" x14ac:dyDescent="0.25">
      <c r="A1088" s="2" t="s">
        <v>1</v>
      </c>
      <c r="B1088" s="2">
        <v>12424000</v>
      </c>
      <c r="C1088" s="3">
        <v>37155</v>
      </c>
      <c r="D1088" s="2">
        <v>3.1</v>
      </c>
    </row>
    <row r="1089" spans="1:4" x14ac:dyDescent="0.25">
      <c r="A1089" s="2" t="s">
        <v>1</v>
      </c>
      <c r="B1089" s="2">
        <v>12424000</v>
      </c>
      <c r="C1089" s="3">
        <v>37156</v>
      </c>
      <c r="D1089" s="2">
        <v>3.6</v>
      </c>
    </row>
    <row r="1090" spans="1:4" x14ac:dyDescent="0.25">
      <c r="A1090" s="2" t="s">
        <v>1</v>
      </c>
      <c r="B1090" s="2">
        <v>12424000</v>
      </c>
      <c r="C1090" s="3">
        <v>37157</v>
      </c>
      <c r="D1090" s="2">
        <v>4.2</v>
      </c>
    </row>
    <row r="1091" spans="1:4" x14ac:dyDescent="0.25">
      <c r="A1091" s="2" t="s">
        <v>1</v>
      </c>
      <c r="B1091" s="2">
        <v>12424000</v>
      </c>
      <c r="C1091" s="3">
        <v>37158</v>
      </c>
      <c r="D1091" s="2">
        <v>4.8</v>
      </c>
    </row>
    <row r="1092" spans="1:4" x14ac:dyDescent="0.25">
      <c r="A1092" s="2" t="s">
        <v>1</v>
      </c>
      <c r="B1092" s="2">
        <v>12424000</v>
      </c>
      <c r="C1092" s="3">
        <v>37159</v>
      </c>
      <c r="D1092" s="2">
        <v>5.3</v>
      </c>
    </row>
    <row r="1093" spans="1:4" x14ac:dyDescent="0.25">
      <c r="A1093" s="2" t="s">
        <v>1</v>
      </c>
      <c r="B1093" s="2">
        <v>12424000</v>
      </c>
      <c r="C1093" s="3">
        <v>37160</v>
      </c>
      <c r="D1093" s="2">
        <v>5.9</v>
      </c>
    </row>
    <row r="1094" spans="1:4" x14ac:dyDescent="0.25">
      <c r="A1094" s="2" t="s">
        <v>1</v>
      </c>
      <c r="B1094" s="2">
        <v>12424000</v>
      </c>
      <c r="C1094" s="3">
        <v>37161</v>
      </c>
      <c r="D1094" s="2">
        <v>6.5</v>
      </c>
    </row>
    <row r="1095" spans="1:4" x14ac:dyDescent="0.25">
      <c r="A1095" s="2" t="s">
        <v>1</v>
      </c>
      <c r="B1095" s="2">
        <v>12424000</v>
      </c>
      <c r="C1095" s="3">
        <v>37162</v>
      </c>
      <c r="D1095" s="2">
        <v>6.8</v>
      </c>
    </row>
    <row r="1096" spans="1:4" x14ac:dyDescent="0.25">
      <c r="A1096" s="2" t="s">
        <v>1</v>
      </c>
      <c r="B1096" s="2">
        <v>12424000</v>
      </c>
      <c r="C1096" s="3">
        <v>37163</v>
      </c>
      <c r="D1096" s="2">
        <v>6.3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A6E7B-2E0A-4873-9105-99F68C339E01}">
  <dimension ref="A1:P365"/>
  <sheetViews>
    <sheetView topLeftCell="A36" workbookViewId="0">
      <selection activeCell="J55" sqref="J55:K55"/>
    </sheetView>
  </sheetViews>
  <sheetFormatPr defaultRowHeight="15" x14ac:dyDescent="0.25"/>
  <cols>
    <col min="1" max="1" width="10.7109375" bestFit="1" customWidth="1"/>
    <col min="2" max="2" width="29.7109375" bestFit="1" customWidth="1"/>
    <col min="4" max="4" width="13.5703125" bestFit="1" customWidth="1"/>
    <col min="5" max="5" width="31.42578125" bestFit="1" customWidth="1"/>
    <col min="6" max="6" width="24" bestFit="1" customWidth="1"/>
    <col min="9" max="9" width="19.28515625" bestFit="1" customWidth="1"/>
    <col min="10" max="11" width="18.28515625" bestFit="1" customWidth="1"/>
    <col min="12" max="12" width="18.28515625" customWidth="1"/>
    <col min="13" max="13" width="13.5703125" bestFit="1" customWidth="1"/>
  </cols>
  <sheetData>
    <row r="1" spans="1:8" x14ac:dyDescent="0.25">
      <c r="A1" s="2" t="s">
        <v>0</v>
      </c>
      <c r="B1" t="s">
        <v>6</v>
      </c>
      <c r="C1" t="s">
        <v>7</v>
      </c>
      <c r="D1" t="s">
        <v>8</v>
      </c>
      <c r="E1" t="s">
        <v>13</v>
      </c>
      <c r="F1" t="s">
        <v>15</v>
      </c>
    </row>
    <row r="2" spans="1:8" x14ac:dyDescent="0.25">
      <c r="A2" s="1">
        <v>37152</v>
      </c>
      <c r="B2">
        <v>9.9108869677499697E-2</v>
      </c>
      <c r="C2">
        <f t="shared" ref="C2:C65" si="0">_xlfn.RANK.AVG(B2,$B$2:$B$366)</f>
        <v>364</v>
      </c>
      <c r="D2">
        <f t="shared" ref="D2:D65" si="1">100*(C2/(364+1))</f>
        <v>99.726027397260282</v>
      </c>
      <c r="E2" s="2">
        <v>2.0320999999999999E-2</v>
      </c>
      <c r="F2">
        <f t="shared" ref="F2:F65" si="2">(E2/SUM($E$2:$E$365))*100</f>
        <v>5.8330295297119941E-4</v>
      </c>
    </row>
    <row r="3" spans="1:8" x14ac:dyDescent="0.25">
      <c r="A3" s="1">
        <v>37153</v>
      </c>
      <c r="B3">
        <v>9.9108869677499739E-2</v>
      </c>
      <c r="C3">
        <f t="shared" si="0"/>
        <v>363</v>
      </c>
      <c r="D3">
        <f t="shared" si="1"/>
        <v>99.452054794520549</v>
      </c>
      <c r="E3" s="2">
        <v>3.0481499999999995E-2</v>
      </c>
      <c r="F3">
        <f t="shared" si="2"/>
        <v>8.7495442945679895E-4</v>
      </c>
      <c r="H3">
        <f>MAX(B2:B365)</f>
        <v>20.303159873933517</v>
      </c>
    </row>
    <row r="4" spans="1:8" x14ac:dyDescent="0.25">
      <c r="A4" s="1">
        <v>37148</v>
      </c>
      <c r="B4">
        <v>0.10194055166828545</v>
      </c>
      <c r="C4">
        <f t="shared" si="0"/>
        <v>362</v>
      </c>
      <c r="D4">
        <f t="shared" si="1"/>
        <v>99.178082191780831</v>
      </c>
      <c r="E4" s="2">
        <v>2.0320999999999999E-2</v>
      </c>
      <c r="F4">
        <f t="shared" si="2"/>
        <v>5.8330295297119941E-4</v>
      </c>
    </row>
    <row r="5" spans="1:8" x14ac:dyDescent="0.25">
      <c r="A5" s="1">
        <v>37155</v>
      </c>
      <c r="B5">
        <v>0.10477223365907115</v>
      </c>
      <c r="C5">
        <f t="shared" si="0"/>
        <v>361</v>
      </c>
      <c r="D5">
        <f t="shared" si="1"/>
        <v>98.904109589041099</v>
      </c>
      <c r="E5" s="2">
        <v>3.0481499999999995E-2</v>
      </c>
      <c r="F5">
        <f t="shared" si="2"/>
        <v>8.7495442945679895E-4</v>
      </c>
    </row>
    <row r="6" spans="1:8" x14ac:dyDescent="0.25">
      <c r="A6" s="1">
        <v>37147</v>
      </c>
      <c r="B6">
        <v>0.10760391564985684</v>
      </c>
      <c r="C6">
        <f t="shared" si="0"/>
        <v>359</v>
      </c>
      <c r="D6">
        <f t="shared" si="1"/>
        <v>98.356164383561634</v>
      </c>
      <c r="E6" s="2">
        <v>2.0320999999999999E-2</v>
      </c>
      <c r="F6">
        <f t="shared" si="2"/>
        <v>5.8330295297119941E-4</v>
      </c>
    </row>
    <row r="7" spans="1:8" x14ac:dyDescent="0.25">
      <c r="A7" s="1">
        <v>37151</v>
      </c>
      <c r="B7">
        <v>0.10760391564985684</v>
      </c>
      <c r="C7">
        <f t="shared" si="0"/>
        <v>359</v>
      </c>
      <c r="D7">
        <f t="shared" si="1"/>
        <v>98.356164383561634</v>
      </c>
      <c r="E7" s="2">
        <v>3.0481499999999995E-2</v>
      </c>
      <c r="F7">
        <f t="shared" si="2"/>
        <v>8.7495442945679895E-4</v>
      </c>
    </row>
    <row r="8" spans="1:8" x14ac:dyDescent="0.25">
      <c r="A8" s="1">
        <v>37156</v>
      </c>
      <c r="B8">
        <v>0.10760391564985684</v>
      </c>
      <c r="C8">
        <f t="shared" si="0"/>
        <v>359</v>
      </c>
      <c r="D8">
        <f t="shared" si="1"/>
        <v>98.356164383561634</v>
      </c>
      <c r="E8" s="2">
        <v>4.0641999999999998E-2</v>
      </c>
      <c r="F8">
        <f t="shared" si="2"/>
        <v>1.1666059059423988E-3</v>
      </c>
    </row>
    <row r="9" spans="1:8" x14ac:dyDescent="0.25">
      <c r="A9" s="1">
        <v>37143</v>
      </c>
      <c r="B9">
        <v>0.11043559764064256</v>
      </c>
      <c r="C9">
        <f t="shared" si="0"/>
        <v>356.5</v>
      </c>
      <c r="D9">
        <f t="shared" si="1"/>
        <v>97.671232876712338</v>
      </c>
      <c r="E9" s="2">
        <v>4.0641999999999998E-2</v>
      </c>
      <c r="F9">
        <f t="shared" si="2"/>
        <v>1.1666059059423988E-3</v>
      </c>
    </row>
    <row r="10" spans="1:8" x14ac:dyDescent="0.25">
      <c r="A10" s="1">
        <v>37154</v>
      </c>
      <c r="B10">
        <v>0.11043559764064256</v>
      </c>
      <c r="C10">
        <f t="shared" si="0"/>
        <v>356.5</v>
      </c>
      <c r="D10">
        <f t="shared" si="1"/>
        <v>97.671232876712338</v>
      </c>
      <c r="E10" s="2">
        <v>3.0481499999999995E-2</v>
      </c>
      <c r="F10">
        <f t="shared" si="2"/>
        <v>8.7495442945679895E-4</v>
      </c>
    </row>
    <row r="11" spans="1:8" x14ac:dyDescent="0.25">
      <c r="A11" s="1">
        <v>37146</v>
      </c>
      <c r="B11">
        <v>0.11326727963142827</v>
      </c>
      <c r="C11">
        <f t="shared" si="0"/>
        <v>354.5</v>
      </c>
      <c r="D11">
        <f t="shared" si="1"/>
        <v>97.123287671232873</v>
      </c>
      <c r="E11" s="2">
        <v>3.0481499999999995E-2</v>
      </c>
      <c r="F11">
        <f t="shared" si="2"/>
        <v>8.7495442945679895E-4</v>
      </c>
    </row>
    <row r="12" spans="1:8" x14ac:dyDescent="0.25">
      <c r="A12" s="1">
        <v>37149</v>
      </c>
      <c r="B12">
        <v>0.11326727963142827</v>
      </c>
      <c r="C12">
        <f t="shared" si="0"/>
        <v>354.5</v>
      </c>
      <c r="D12">
        <f t="shared" si="1"/>
        <v>97.123287671232873</v>
      </c>
      <c r="E12" s="2">
        <v>2.0320999999999999E-2</v>
      </c>
      <c r="F12">
        <f t="shared" si="2"/>
        <v>5.8330295297119941E-4</v>
      </c>
    </row>
    <row r="13" spans="1:8" x14ac:dyDescent="0.25">
      <c r="A13" s="1">
        <v>37144</v>
      </c>
      <c r="B13">
        <v>0.11609896162221396</v>
      </c>
      <c r="C13">
        <f t="shared" si="0"/>
        <v>353</v>
      </c>
      <c r="D13">
        <f t="shared" si="1"/>
        <v>96.712328767123296</v>
      </c>
      <c r="E13" s="2">
        <v>3.0481499999999995E-2</v>
      </c>
      <c r="F13">
        <f t="shared" si="2"/>
        <v>8.7495442945679895E-4</v>
      </c>
    </row>
    <row r="14" spans="1:8" x14ac:dyDescent="0.25">
      <c r="A14" s="1">
        <v>37159</v>
      </c>
      <c r="B14">
        <v>0.11893064361299968</v>
      </c>
      <c r="C14">
        <f t="shared" si="0"/>
        <v>352</v>
      </c>
      <c r="D14">
        <f t="shared" si="1"/>
        <v>96.438356164383563</v>
      </c>
      <c r="E14" s="2">
        <v>6.0962999999999989E-2</v>
      </c>
      <c r="F14">
        <f t="shared" si="2"/>
        <v>1.7499088589135979E-3</v>
      </c>
    </row>
    <row r="15" spans="1:8" x14ac:dyDescent="0.25">
      <c r="A15" s="1">
        <v>37140</v>
      </c>
      <c r="B15">
        <v>0.12176232560378539</v>
      </c>
      <c r="C15">
        <f t="shared" si="0"/>
        <v>350</v>
      </c>
      <c r="D15">
        <f t="shared" si="1"/>
        <v>95.890410958904098</v>
      </c>
      <c r="E15" s="2">
        <v>5.08025E-2</v>
      </c>
      <c r="F15">
        <f t="shared" si="2"/>
        <v>1.4582573824279985E-3</v>
      </c>
    </row>
    <row r="16" spans="1:8" x14ac:dyDescent="0.25">
      <c r="A16" s="1">
        <v>37150</v>
      </c>
      <c r="B16">
        <v>0.12176232560378539</v>
      </c>
      <c r="C16">
        <f t="shared" si="0"/>
        <v>350</v>
      </c>
      <c r="D16">
        <f t="shared" si="1"/>
        <v>95.890410958904098</v>
      </c>
      <c r="E16" s="2">
        <v>3.0481499999999995E-2</v>
      </c>
      <c r="F16">
        <f t="shared" si="2"/>
        <v>8.7495442945679895E-4</v>
      </c>
    </row>
    <row r="17" spans="1:6" x14ac:dyDescent="0.25">
      <c r="A17" s="1">
        <v>37158</v>
      </c>
      <c r="B17">
        <v>0.12176232560378539</v>
      </c>
      <c r="C17">
        <f t="shared" si="0"/>
        <v>350</v>
      </c>
      <c r="D17">
        <f t="shared" si="1"/>
        <v>95.890410958904098</v>
      </c>
      <c r="E17" s="2">
        <v>6.0962999999999989E-2</v>
      </c>
      <c r="F17">
        <f t="shared" si="2"/>
        <v>1.7499088589135979E-3</v>
      </c>
    </row>
    <row r="18" spans="1:6" x14ac:dyDescent="0.25">
      <c r="A18" s="1">
        <v>37142</v>
      </c>
      <c r="B18">
        <v>0.12459400759457111</v>
      </c>
      <c r="C18">
        <f t="shared" si="0"/>
        <v>347</v>
      </c>
      <c r="D18">
        <f t="shared" si="1"/>
        <v>95.06849315068493</v>
      </c>
      <c r="E18" s="2">
        <v>4.0641999999999998E-2</v>
      </c>
      <c r="F18">
        <f t="shared" si="2"/>
        <v>1.1666059059423988E-3</v>
      </c>
    </row>
    <row r="19" spans="1:6" x14ac:dyDescent="0.25">
      <c r="A19" s="1">
        <v>37145</v>
      </c>
      <c r="B19">
        <v>0.12459400759457111</v>
      </c>
      <c r="C19">
        <f t="shared" si="0"/>
        <v>347</v>
      </c>
      <c r="D19">
        <f t="shared" si="1"/>
        <v>95.06849315068493</v>
      </c>
      <c r="E19" s="2">
        <v>3.0481499999999995E-2</v>
      </c>
      <c r="F19">
        <f t="shared" si="2"/>
        <v>8.7495442945679895E-4</v>
      </c>
    </row>
    <row r="20" spans="1:6" x14ac:dyDescent="0.25">
      <c r="A20" s="1">
        <v>37157</v>
      </c>
      <c r="B20">
        <v>0.12459400759457111</v>
      </c>
      <c r="C20">
        <f t="shared" si="0"/>
        <v>347</v>
      </c>
      <c r="D20">
        <f t="shared" si="1"/>
        <v>95.06849315068493</v>
      </c>
      <c r="E20" s="2">
        <v>5.08025E-2</v>
      </c>
      <c r="F20">
        <f t="shared" si="2"/>
        <v>1.4582573824279985E-3</v>
      </c>
    </row>
    <row r="21" spans="1:6" x14ac:dyDescent="0.25">
      <c r="A21" s="1">
        <v>37141</v>
      </c>
      <c r="B21">
        <v>0.1274256895853568</v>
      </c>
      <c r="C21">
        <f t="shared" si="0"/>
        <v>345</v>
      </c>
      <c r="D21">
        <f t="shared" si="1"/>
        <v>94.520547945205479</v>
      </c>
      <c r="E21" s="2">
        <v>5.08025E-2</v>
      </c>
      <c r="F21">
        <f t="shared" si="2"/>
        <v>1.4582573824279985E-3</v>
      </c>
    </row>
    <row r="22" spans="1:6" x14ac:dyDescent="0.25">
      <c r="A22" s="1">
        <v>37139</v>
      </c>
      <c r="B22">
        <v>0.13025737157614251</v>
      </c>
      <c r="C22">
        <f t="shared" si="0"/>
        <v>344</v>
      </c>
      <c r="D22">
        <f t="shared" si="1"/>
        <v>94.246575342465761</v>
      </c>
      <c r="E22" s="2">
        <v>6.0962999999999989E-2</v>
      </c>
      <c r="F22">
        <f t="shared" si="2"/>
        <v>1.7499088589135979E-3</v>
      </c>
    </row>
    <row r="23" spans="1:6" x14ac:dyDescent="0.25">
      <c r="A23" s="1">
        <v>37161</v>
      </c>
      <c r="B23">
        <v>0.13308905356692821</v>
      </c>
      <c r="C23">
        <f t="shared" si="0"/>
        <v>343</v>
      </c>
      <c r="D23">
        <f t="shared" si="1"/>
        <v>93.972602739726028</v>
      </c>
      <c r="E23" s="2">
        <v>8.1283999999999995E-2</v>
      </c>
      <c r="F23">
        <f t="shared" si="2"/>
        <v>2.3332118118847976E-3</v>
      </c>
    </row>
    <row r="24" spans="1:6" x14ac:dyDescent="0.25">
      <c r="A24" s="1">
        <v>37120</v>
      </c>
      <c r="B24">
        <v>0.13592073555771392</v>
      </c>
      <c r="C24">
        <f t="shared" si="0"/>
        <v>341</v>
      </c>
      <c r="D24">
        <f t="shared" si="1"/>
        <v>93.424657534246577</v>
      </c>
      <c r="E24" s="2">
        <v>4.0641999999999998E-2</v>
      </c>
      <c r="F24">
        <f t="shared" si="2"/>
        <v>1.1666059059423988E-3</v>
      </c>
    </row>
    <row r="25" spans="1:6" x14ac:dyDescent="0.25">
      <c r="A25" s="1">
        <v>37137</v>
      </c>
      <c r="B25">
        <v>0.13592073555771392</v>
      </c>
      <c r="C25">
        <f t="shared" si="0"/>
        <v>341</v>
      </c>
      <c r="D25">
        <f t="shared" si="1"/>
        <v>93.424657534246577</v>
      </c>
      <c r="E25" s="2">
        <v>7.1123500000000006E-2</v>
      </c>
      <c r="F25">
        <f t="shared" si="2"/>
        <v>2.041560335399198E-3</v>
      </c>
    </row>
    <row r="26" spans="1:6" x14ac:dyDescent="0.25">
      <c r="A26" s="1">
        <v>37138</v>
      </c>
      <c r="B26">
        <v>0.13592073555771392</v>
      </c>
      <c r="C26">
        <f t="shared" si="0"/>
        <v>341</v>
      </c>
      <c r="D26">
        <f t="shared" si="1"/>
        <v>93.424657534246577</v>
      </c>
      <c r="E26" s="2">
        <v>6.0962999999999989E-2</v>
      </c>
      <c r="F26">
        <f t="shared" si="2"/>
        <v>1.7499088589135979E-3</v>
      </c>
    </row>
    <row r="27" spans="1:6" x14ac:dyDescent="0.25">
      <c r="A27" s="1">
        <v>37119</v>
      </c>
      <c r="B27">
        <v>0.13875241754849962</v>
      </c>
      <c r="C27">
        <f t="shared" si="0"/>
        <v>339</v>
      </c>
      <c r="D27">
        <f t="shared" si="1"/>
        <v>92.876712328767113</v>
      </c>
      <c r="E27" s="2">
        <v>4.0641999999999998E-2</v>
      </c>
      <c r="F27">
        <f t="shared" si="2"/>
        <v>1.1666059059423988E-3</v>
      </c>
    </row>
    <row r="28" spans="1:6" x14ac:dyDescent="0.25">
      <c r="A28" s="1">
        <v>37121</v>
      </c>
      <c r="B28">
        <v>0.14441578153007104</v>
      </c>
      <c r="C28">
        <f t="shared" si="0"/>
        <v>336.5</v>
      </c>
      <c r="D28">
        <f t="shared" si="1"/>
        <v>92.191780821917817</v>
      </c>
      <c r="E28" s="2">
        <v>5.08025E-2</v>
      </c>
      <c r="F28">
        <f t="shared" si="2"/>
        <v>1.4582573824279985E-3</v>
      </c>
    </row>
    <row r="29" spans="1:6" x14ac:dyDescent="0.25">
      <c r="A29" s="1">
        <v>37136</v>
      </c>
      <c r="B29">
        <v>0.14441578153007104</v>
      </c>
      <c r="C29">
        <f t="shared" si="0"/>
        <v>336.5</v>
      </c>
      <c r="D29">
        <f t="shared" si="1"/>
        <v>92.191780821917817</v>
      </c>
      <c r="E29" s="2">
        <v>7.1123500000000006E-2</v>
      </c>
      <c r="F29">
        <f t="shared" si="2"/>
        <v>2.041560335399198E-3</v>
      </c>
    </row>
    <row r="30" spans="1:6" x14ac:dyDescent="0.25">
      <c r="A30" s="1">
        <v>37160</v>
      </c>
      <c r="B30">
        <v>0.14441578153007104</v>
      </c>
      <c r="C30">
        <f t="shared" si="0"/>
        <v>336.5</v>
      </c>
      <c r="D30">
        <f t="shared" si="1"/>
        <v>92.191780821917817</v>
      </c>
      <c r="E30" s="2">
        <v>8.1283999999999995E-2</v>
      </c>
      <c r="F30">
        <f t="shared" si="2"/>
        <v>2.3332118118847976E-3</v>
      </c>
    </row>
    <row r="31" spans="1:6" x14ac:dyDescent="0.25">
      <c r="A31" s="1">
        <v>37163</v>
      </c>
      <c r="B31">
        <v>0.14441578153007104</v>
      </c>
      <c r="C31">
        <f t="shared" si="0"/>
        <v>336.5</v>
      </c>
      <c r="D31">
        <f t="shared" si="1"/>
        <v>92.191780821917817</v>
      </c>
      <c r="E31" s="2">
        <v>9.1444499999999984E-2</v>
      </c>
      <c r="F31">
        <f t="shared" si="2"/>
        <v>2.6248632883703969E-3</v>
      </c>
    </row>
    <row r="32" spans="1:6" x14ac:dyDescent="0.25">
      <c r="A32" s="1">
        <v>37134</v>
      </c>
      <c r="B32">
        <v>0.14724746352085674</v>
      </c>
      <c r="C32">
        <f t="shared" si="0"/>
        <v>334</v>
      </c>
      <c r="D32">
        <f t="shared" si="1"/>
        <v>91.506849315068493</v>
      </c>
      <c r="E32" s="2">
        <v>8.1283999999999995E-2</v>
      </c>
      <c r="F32">
        <f t="shared" si="2"/>
        <v>2.3332118118847976E-3</v>
      </c>
    </row>
    <row r="33" spans="1:16" x14ac:dyDescent="0.25">
      <c r="A33" s="1">
        <v>37132</v>
      </c>
      <c r="B33">
        <v>0.15007914551164245</v>
      </c>
      <c r="C33">
        <f t="shared" si="0"/>
        <v>333</v>
      </c>
      <c r="D33">
        <f t="shared" si="1"/>
        <v>91.232876712328775</v>
      </c>
      <c r="E33" s="2">
        <v>8.1283999999999995E-2</v>
      </c>
      <c r="F33">
        <f t="shared" si="2"/>
        <v>2.3332118118847976E-3</v>
      </c>
    </row>
    <row r="34" spans="1:16" x14ac:dyDescent="0.25">
      <c r="A34" s="1">
        <v>37117</v>
      </c>
      <c r="B34">
        <v>0.15291082750242818</v>
      </c>
      <c r="C34">
        <f t="shared" si="0"/>
        <v>331</v>
      </c>
      <c r="D34">
        <f t="shared" si="1"/>
        <v>90.684931506849324</v>
      </c>
      <c r="E34" s="2">
        <v>4.0641999999999998E-2</v>
      </c>
      <c r="F34">
        <f t="shared" si="2"/>
        <v>1.1666059059423988E-3</v>
      </c>
    </row>
    <row r="35" spans="1:16" x14ac:dyDescent="0.25">
      <c r="A35" s="1">
        <v>37118</v>
      </c>
      <c r="B35">
        <v>0.15291082750242818</v>
      </c>
      <c r="C35">
        <f t="shared" si="0"/>
        <v>331</v>
      </c>
      <c r="D35">
        <f t="shared" si="1"/>
        <v>90.684931506849324</v>
      </c>
      <c r="E35" s="2">
        <v>4.0641999999999998E-2</v>
      </c>
      <c r="F35">
        <f t="shared" si="2"/>
        <v>1.1666059059423988E-3</v>
      </c>
    </row>
    <row r="36" spans="1:16" x14ac:dyDescent="0.25">
      <c r="A36" s="1">
        <v>37162</v>
      </c>
      <c r="B36">
        <v>0.15291082750242818</v>
      </c>
      <c r="C36">
        <f t="shared" si="0"/>
        <v>331</v>
      </c>
      <c r="D36">
        <f t="shared" si="1"/>
        <v>90.684931506849324</v>
      </c>
      <c r="E36" s="2">
        <v>0.101605</v>
      </c>
      <c r="F36">
        <f t="shared" si="2"/>
        <v>2.9165147648559969E-3</v>
      </c>
    </row>
    <row r="37" spans="1:16" x14ac:dyDescent="0.25">
      <c r="A37" s="1">
        <v>37114</v>
      </c>
      <c r="B37">
        <v>0.15574250949321386</v>
      </c>
      <c r="C37">
        <f t="shared" si="0"/>
        <v>327.5</v>
      </c>
      <c r="D37">
        <f t="shared" si="1"/>
        <v>89.726027397260282</v>
      </c>
      <c r="E37" s="2">
        <v>3.0481499999999995E-2</v>
      </c>
      <c r="F37">
        <f t="shared" si="2"/>
        <v>8.7495442945679895E-4</v>
      </c>
    </row>
    <row r="38" spans="1:16" x14ac:dyDescent="0.25">
      <c r="A38" s="1">
        <v>37115</v>
      </c>
      <c r="B38">
        <v>0.15574250949321386</v>
      </c>
      <c r="C38">
        <f t="shared" si="0"/>
        <v>327.5</v>
      </c>
      <c r="D38">
        <f t="shared" si="1"/>
        <v>89.726027397260282</v>
      </c>
      <c r="E38" s="2">
        <v>4.0641999999999998E-2</v>
      </c>
      <c r="F38">
        <f t="shared" si="2"/>
        <v>1.1666059059423988E-3</v>
      </c>
    </row>
    <row r="39" spans="1:16" x14ac:dyDescent="0.25">
      <c r="A39" s="1">
        <v>37133</v>
      </c>
      <c r="B39">
        <v>0.15574250949321386</v>
      </c>
      <c r="C39">
        <f t="shared" si="0"/>
        <v>327.5</v>
      </c>
      <c r="D39">
        <f t="shared" si="1"/>
        <v>89.726027397260282</v>
      </c>
      <c r="E39" s="2">
        <v>9.1444499999999984E-2</v>
      </c>
      <c r="F39">
        <f t="shared" si="2"/>
        <v>2.6248632883703969E-3</v>
      </c>
      <c r="I39" t="s">
        <v>23</v>
      </c>
      <c r="J39" t="s">
        <v>16</v>
      </c>
      <c r="K39" t="s">
        <v>17</v>
      </c>
      <c r="L39" t="s">
        <v>65</v>
      </c>
      <c r="M39">
        <v>0</v>
      </c>
      <c r="N39">
        <v>0</v>
      </c>
    </row>
    <row r="40" spans="1:16" x14ac:dyDescent="0.25">
      <c r="A40" s="1">
        <v>37135</v>
      </c>
      <c r="B40">
        <v>0.15574250949321386</v>
      </c>
      <c r="C40">
        <f t="shared" si="0"/>
        <v>327.5</v>
      </c>
      <c r="D40">
        <f t="shared" si="1"/>
        <v>89.726027397260282</v>
      </c>
      <c r="E40" s="2">
        <v>8.1283999999999995E-2</v>
      </c>
      <c r="F40">
        <f t="shared" si="2"/>
        <v>2.3332118118847976E-3</v>
      </c>
      <c r="I40" t="s">
        <v>18</v>
      </c>
      <c r="J40">
        <f>SUM(E330:E365)</f>
        <v>2817.5066499999998</v>
      </c>
      <c r="K40">
        <f>SUM(F330:F365)</f>
        <v>80.874954429456793</v>
      </c>
      <c r="L40">
        <f>COUNT(E330:E365)</f>
        <v>36</v>
      </c>
      <c r="M40">
        <v>10</v>
      </c>
      <c r="N40">
        <f>K40+N39</f>
        <v>80.874954429456793</v>
      </c>
    </row>
    <row r="41" spans="1:16" x14ac:dyDescent="0.25">
      <c r="A41" s="1">
        <v>37113</v>
      </c>
      <c r="B41">
        <v>0.15857419148399957</v>
      </c>
      <c r="C41">
        <f t="shared" si="0"/>
        <v>324.5</v>
      </c>
      <c r="D41">
        <f t="shared" si="1"/>
        <v>88.904109589041099</v>
      </c>
      <c r="E41" s="2">
        <v>3.0481499999999995E-2</v>
      </c>
      <c r="F41">
        <f t="shared" si="2"/>
        <v>8.7495442945679895E-4</v>
      </c>
      <c r="I41" t="s">
        <v>19</v>
      </c>
      <c r="J41">
        <f>SUM(E223:E329)</f>
        <v>493.85110250000014</v>
      </c>
      <c r="K41">
        <f>SUM(F223:F329)</f>
        <v>14.175720014582572</v>
      </c>
      <c r="M41">
        <v>40</v>
      </c>
      <c r="N41">
        <f>K41+N40</f>
        <v>95.050674444039359</v>
      </c>
    </row>
    <row r="42" spans="1:16" x14ac:dyDescent="0.25">
      <c r="A42" s="1">
        <v>37116</v>
      </c>
      <c r="B42">
        <v>0.15857419148399957</v>
      </c>
      <c r="C42">
        <f t="shared" si="0"/>
        <v>324.5</v>
      </c>
      <c r="D42">
        <f t="shared" si="1"/>
        <v>88.904109589041099</v>
      </c>
      <c r="E42" s="2">
        <v>4.0641999999999998E-2</v>
      </c>
      <c r="F42">
        <f t="shared" si="2"/>
        <v>1.1666059059423988E-3</v>
      </c>
      <c r="I42" t="s">
        <v>20</v>
      </c>
      <c r="J42">
        <f>SUM(E151:E222)</f>
        <v>90.834870000000009</v>
      </c>
      <c r="K42">
        <f>SUM(F151:F222)</f>
        <v>2.6073641997812596</v>
      </c>
      <c r="M42">
        <v>60</v>
      </c>
      <c r="N42">
        <f>K42+N41</f>
        <v>97.658038643820618</v>
      </c>
    </row>
    <row r="43" spans="1:16" x14ac:dyDescent="0.25">
      <c r="A43" s="1">
        <v>37131</v>
      </c>
      <c r="B43">
        <v>0.16706923745635671</v>
      </c>
      <c r="C43">
        <f t="shared" si="0"/>
        <v>323</v>
      </c>
      <c r="D43">
        <f t="shared" si="1"/>
        <v>88.493150684931507</v>
      </c>
      <c r="E43" s="2">
        <v>8.1283999999999995E-2</v>
      </c>
      <c r="F43">
        <f t="shared" si="2"/>
        <v>2.3332118118847976E-3</v>
      </c>
      <c r="I43" t="s">
        <v>21</v>
      </c>
      <c r="J43">
        <f>SUM(E37:E150)</f>
        <v>79.871690499999971</v>
      </c>
      <c r="K43">
        <f>SUM(F37:F150)</f>
        <v>2.2926722566532987</v>
      </c>
      <c r="M43">
        <v>90</v>
      </c>
      <c r="N43">
        <f>K43+N42</f>
        <v>99.950710900473922</v>
      </c>
    </row>
    <row r="44" spans="1:16" x14ac:dyDescent="0.25">
      <c r="A44" s="1">
        <v>37112</v>
      </c>
      <c r="B44">
        <v>0.16990091944714239</v>
      </c>
      <c r="C44">
        <f t="shared" si="0"/>
        <v>322</v>
      </c>
      <c r="D44">
        <f t="shared" si="1"/>
        <v>88.219178082191789</v>
      </c>
      <c r="E44" s="2">
        <v>3.0481499999999995E-2</v>
      </c>
      <c r="F44">
        <f t="shared" si="2"/>
        <v>8.7495442945679895E-4</v>
      </c>
      <c r="I44" t="s">
        <v>22</v>
      </c>
      <c r="J44">
        <f>SUM(E2:E36)</f>
        <v>1.7171244999999999</v>
      </c>
      <c r="K44">
        <f>SUM(F2:F36)</f>
        <v>4.9289099526066346E-2</v>
      </c>
      <c r="M44">
        <v>100</v>
      </c>
      <c r="N44">
        <f>K44+N43</f>
        <v>99.999999999999986</v>
      </c>
    </row>
    <row r="45" spans="1:16" x14ac:dyDescent="0.25">
      <c r="A45" s="1">
        <v>37130</v>
      </c>
      <c r="B45">
        <v>0.1727326014379281</v>
      </c>
      <c r="C45">
        <f t="shared" si="0"/>
        <v>321</v>
      </c>
      <c r="D45">
        <f t="shared" si="1"/>
        <v>87.945205479452056</v>
      </c>
      <c r="E45" s="2">
        <v>8.1283999999999995E-2</v>
      </c>
      <c r="F45">
        <f t="shared" si="2"/>
        <v>2.3332118118847976E-3</v>
      </c>
      <c r="I45" t="s">
        <v>30</v>
      </c>
      <c r="J45">
        <f>SUM(E2:E365)</f>
        <v>3483.7814375000003</v>
      </c>
    </row>
    <row r="46" spans="1:16" x14ac:dyDescent="0.25">
      <c r="A46" s="1">
        <v>37124</v>
      </c>
      <c r="B46">
        <v>0.17556428342871383</v>
      </c>
      <c r="C46">
        <f t="shared" si="0"/>
        <v>320</v>
      </c>
      <c r="D46">
        <f t="shared" si="1"/>
        <v>87.671232876712324</v>
      </c>
      <c r="E46" s="2">
        <v>7.1123500000000006E-2</v>
      </c>
      <c r="F46">
        <f t="shared" si="2"/>
        <v>2.041560335399198E-3</v>
      </c>
    </row>
    <row r="47" spans="1:16" x14ac:dyDescent="0.25">
      <c r="A47" s="1">
        <v>37110</v>
      </c>
      <c r="B47">
        <v>0.17839596541949951</v>
      </c>
      <c r="C47">
        <f t="shared" si="0"/>
        <v>319</v>
      </c>
      <c r="D47">
        <f t="shared" si="1"/>
        <v>87.397260273972606</v>
      </c>
      <c r="E47" s="2">
        <v>4.0641999999999998E-2</v>
      </c>
      <c r="F47">
        <f t="shared" si="2"/>
        <v>1.1666059059423988E-3</v>
      </c>
      <c r="I47" t="s">
        <v>23</v>
      </c>
      <c r="J47" t="s">
        <v>16</v>
      </c>
      <c r="K47" t="s">
        <v>17</v>
      </c>
      <c r="M47" t="s">
        <v>47</v>
      </c>
      <c r="N47" t="s">
        <v>24</v>
      </c>
      <c r="O47" t="s">
        <v>49</v>
      </c>
      <c r="P47" t="s">
        <v>47</v>
      </c>
    </row>
    <row r="48" spans="1:16" x14ac:dyDescent="0.25">
      <c r="A48" s="1">
        <v>37111</v>
      </c>
      <c r="B48">
        <v>0.18122764741028524</v>
      </c>
      <c r="C48">
        <f t="shared" si="0"/>
        <v>318</v>
      </c>
      <c r="D48">
        <f t="shared" si="1"/>
        <v>87.123287671232873</v>
      </c>
      <c r="E48" s="2">
        <v>4.0641999999999998E-2</v>
      </c>
      <c r="F48">
        <f t="shared" si="2"/>
        <v>1.1666059059423988E-3</v>
      </c>
      <c r="I48" t="s">
        <v>48</v>
      </c>
      <c r="J48" s="18">
        <f>SUM(E356:E365)</f>
        <v>1898.9974499999998</v>
      </c>
      <c r="K48" s="17">
        <f>SUM(F356:F365)</f>
        <v>54.50966095515858</v>
      </c>
      <c r="L48" s="17"/>
      <c r="M48" s="18">
        <f>(K48/100)*5</f>
        <v>2.7254830477579288</v>
      </c>
      <c r="N48">
        <f>COUNT(E356:E365)</f>
        <v>10</v>
      </c>
    </row>
    <row r="49" spans="1:14" x14ac:dyDescent="0.25">
      <c r="A49" s="1">
        <v>37109</v>
      </c>
      <c r="B49">
        <v>0.18689101139185663</v>
      </c>
      <c r="C49">
        <f t="shared" si="0"/>
        <v>317</v>
      </c>
      <c r="D49">
        <f t="shared" si="1"/>
        <v>86.849315068493155</v>
      </c>
      <c r="E49" s="2">
        <v>4.0641999999999998E-2</v>
      </c>
      <c r="F49">
        <f t="shared" si="2"/>
        <v>1.1666059059423988E-3</v>
      </c>
      <c r="I49" t="s">
        <v>45</v>
      </c>
      <c r="J49" s="18">
        <f>SUM(E348:E355)</f>
        <v>452.14224999999999</v>
      </c>
      <c r="K49" s="17">
        <f>SUM(F348:F355)</f>
        <v>12.978490703609186</v>
      </c>
      <c r="L49" s="17"/>
      <c r="M49" s="18">
        <f>(K49/100)*5</f>
        <v>0.64892453518045934</v>
      </c>
      <c r="N49">
        <f>COUNT(E348:E355)</f>
        <v>8</v>
      </c>
    </row>
    <row r="50" spans="1:14" x14ac:dyDescent="0.25">
      <c r="A50" s="1">
        <v>37122</v>
      </c>
      <c r="B50">
        <v>0.18972269338264236</v>
      </c>
      <c r="C50">
        <f t="shared" si="0"/>
        <v>315</v>
      </c>
      <c r="D50">
        <f t="shared" si="1"/>
        <v>86.301369863013704</v>
      </c>
      <c r="E50" s="2">
        <v>7.1123500000000006E-2</v>
      </c>
      <c r="F50">
        <f t="shared" si="2"/>
        <v>2.041560335399198E-3</v>
      </c>
      <c r="I50" t="s">
        <v>42</v>
      </c>
      <c r="J50" s="18">
        <f>SUM(E330:E347)</f>
        <v>466.36695000000003</v>
      </c>
      <c r="K50" s="17">
        <f>SUM(F330:F347)</f>
        <v>13.386802770689023</v>
      </c>
      <c r="L50" s="17"/>
      <c r="M50" s="18">
        <f>(K50/100)*5</f>
        <v>0.66934013853445118</v>
      </c>
      <c r="N50">
        <f>COUNT(E330:E347)</f>
        <v>18</v>
      </c>
    </row>
    <row r="51" spans="1:14" x14ac:dyDescent="0.25">
      <c r="A51" s="1">
        <v>37123</v>
      </c>
      <c r="B51">
        <v>0.18972269338264236</v>
      </c>
      <c r="C51">
        <f t="shared" si="0"/>
        <v>315</v>
      </c>
      <c r="D51">
        <f t="shared" si="1"/>
        <v>86.301369863013704</v>
      </c>
      <c r="E51" s="2">
        <v>7.1123500000000006E-2</v>
      </c>
      <c r="F51">
        <f t="shared" si="2"/>
        <v>2.041560335399198E-3</v>
      </c>
      <c r="I51" t="s">
        <v>50</v>
      </c>
      <c r="J51" s="18">
        <f>SUM(E2:E329)</f>
        <v>666.2747875</v>
      </c>
      <c r="K51" s="17">
        <f>SUM(F2:F329)</f>
        <v>19.1250455705432</v>
      </c>
      <c r="L51" s="17"/>
      <c r="M51" s="18">
        <f>(K51/100)*5</f>
        <v>0.95625227852715999</v>
      </c>
      <c r="N51">
        <f>COUNT(E2:E329)</f>
        <v>328</v>
      </c>
    </row>
    <row r="52" spans="1:14" x14ac:dyDescent="0.25">
      <c r="A52" s="1">
        <v>37127</v>
      </c>
      <c r="B52">
        <v>0.18972269338264236</v>
      </c>
      <c r="C52">
        <f t="shared" si="0"/>
        <v>315</v>
      </c>
      <c r="D52">
        <f t="shared" si="1"/>
        <v>86.301369863013704</v>
      </c>
      <c r="E52" s="2">
        <v>7.1123500000000006E-2</v>
      </c>
      <c r="F52">
        <f t="shared" si="2"/>
        <v>2.041560335399198E-3</v>
      </c>
      <c r="K52" s="18"/>
      <c r="L52" s="18"/>
      <c r="M52" s="18"/>
    </row>
    <row r="53" spans="1:14" x14ac:dyDescent="0.25">
      <c r="A53" s="1">
        <v>37125</v>
      </c>
      <c r="B53">
        <v>0.19255437537342804</v>
      </c>
      <c r="C53">
        <f t="shared" si="0"/>
        <v>313</v>
      </c>
      <c r="D53">
        <f t="shared" si="1"/>
        <v>85.753424657534254</v>
      </c>
      <c r="E53" s="2">
        <v>7.1123500000000006E-2</v>
      </c>
      <c r="F53">
        <f t="shared" si="2"/>
        <v>2.041560335399198E-3</v>
      </c>
    </row>
    <row r="54" spans="1:14" x14ac:dyDescent="0.25">
      <c r="A54" s="1">
        <v>37126</v>
      </c>
      <c r="B54">
        <v>0.20104942134578516</v>
      </c>
      <c r="C54">
        <f t="shared" si="0"/>
        <v>311.5</v>
      </c>
      <c r="D54">
        <f t="shared" si="1"/>
        <v>85.342465753424662</v>
      </c>
      <c r="E54" s="2">
        <v>8.1283999999999995E-2</v>
      </c>
      <c r="F54">
        <f t="shared" si="2"/>
        <v>2.3332118118847976E-3</v>
      </c>
    </row>
    <row r="55" spans="1:14" x14ac:dyDescent="0.25">
      <c r="A55" s="1">
        <v>37129</v>
      </c>
      <c r="B55">
        <v>0.20104942134578516</v>
      </c>
      <c r="C55">
        <f t="shared" si="0"/>
        <v>311.5</v>
      </c>
      <c r="D55">
        <f t="shared" si="1"/>
        <v>85.342465753424662</v>
      </c>
      <c r="E55" s="2">
        <v>9.1444499999999984E-2</v>
      </c>
      <c r="F55">
        <f t="shared" si="2"/>
        <v>2.6248632883703969E-3</v>
      </c>
      <c r="I55" t="s">
        <v>81</v>
      </c>
      <c r="J55" t="s">
        <v>16</v>
      </c>
      <c r="K55" t="s">
        <v>17</v>
      </c>
    </row>
    <row r="56" spans="1:14" x14ac:dyDescent="0.25">
      <c r="A56" s="1">
        <v>37128</v>
      </c>
      <c r="B56">
        <v>0.20671278532735657</v>
      </c>
      <c r="C56">
        <f t="shared" si="0"/>
        <v>310</v>
      </c>
      <c r="D56">
        <f t="shared" si="1"/>
        <v>84.93150684931507</v>
      </c>
      <c r="E56" s="2">
        <v>9.1444499999999984E-2</v>
      </c>
      <c r="F56">
        <f t="shared" si="2"/>
        <v>2.6248632883703969E-3</v>
      </c>
      <c r="I56" t="s">
        <v>82</v>
      </c>
      <c r="J56" s="18">
        <f>SUM(E356:E365)</f>
        <v>1898.9974499999998</v>
      </c>
      <c r="K56" s="18">
        <f>(J56/$K$65)*100</f>
        <v>54.50966095515858</v>
      </c>
    </row>
    <row r="57" spans="1:14" x14ac:dyDescent="0.25">
      <c r="A57" s="1">
        <v>37107</v>
      </c>
      <c r="B57">
        <v>0.21237614930892801</v>
      </c>
      <c r="C57">
        <f t="shared" si="0"/>
        <v>309</v>
      </c>
      <c r="D57">
        <f t="shared" si="1"/>
        <v>84.657534246575338</v>
      </c>
      <c r="E57" s="2">
        <v>5.08025E-2</v>
      </c>
      <c r="F57">
        <f t="shared" si="2"/>
        <v>1.4582573824279985E-3</v>
      </c>
      <c r="I57" t="s">
        <v>83</v>
      </c>
      <c r="J57" s="18">
        <f>SUM(E348:E355)</f>
        <v>452.14224999999999</v>
      </c>
      <c r="K57" s="18">
        <f t="shared" ref="K57:K61" si="3">(J57/$K$65)*100</f>
        <v>12.978490703609186</v>
      </c>
    </row>
    <row r="58" spans="1:14" x14ac:dyDescent="0.25">
      <c r="A58" s="1">
        <v>37108</v>
      </c>
      <c r="B58">
        <v>0.21520783129971369</v>
      </c>
      <c r="C58">
        <f t="shared" si="0"/>
        <v>308</v>
      </c>
      <c r="D58">
        <f t="shared" si="1"/>
        <v>84.38356164383562</v>
      </c>
      <c r="E58" s="2">
        <v>5.08025E-2</v>
      </c>
      <c r="F58">
        <f t="shared" si="2"/>
        <v>1.4582573824279985E-3</v>
      </c>
      <c r="I58" t="s">
        <v>84</v>
      </c>
      <c r="J58" s="18">
        <f>SUM(E348:E365)</f>
        <v>2351.1397000000002</v>
      </c>
      <c r="K58" s="18">
        <f t="shared" si="3"/>
        <v>67.488151658767777</v>
      </c>
    </row>
    <row r="59" spans="1:14" x14ac:dyDescent="0.25">
      <c r="A59" s="1">
        <v>37106</v>
      </c>
      <c r="B59">
        <v>0.22370287727207083</v>
      </c>
      <c r="C59">
        <f t="shared" si="0"/>
        <v>307</v>
      </c>
      <c r="D59">
        <f t="shared" si="1"/>
        <v>84.109589041095887</v>
      </c>
      <c r="E59" s="2">
        <v>6.0962999999999989E-2</v>
      </c>
      <c r="F59">
        <f t="shared" si="2"/>
        <v>1.7499088589135979E-3</v>
      </c>
      <c r="I59" t="s">
        <v>85</v>
      </c>
      <c r="J59" s="18">
        <f>SUM(E330:E347)</f>
        <v>466.36695000000003</v>
      </c>
      <c r="K59" s="18">
        <f t="shared" si="3"/>
        <v>13.386802770689027</v>
      </c>
    </row>
    <row r="60" spans="1:14" x14ac:dyDescent="0.25">
      <c r="A60" s="1">
        <v>37105</v>
      </c>
      <c r="B60">
        <v>0.24352465120757077</v>
      </c>
      <c r="C60">
        <f t="shared" si="0"/>
        <v>306</v>
      </c>
      <c r="D60">
        <f t="shared" si="1"/>
        <v>83.835616438356169</v>
      </c>
      <c r="E60" s="2">
        <v>7.1123500000000006E-2</v>
      </c>
      <c r="F60">
        <f t="shared" si="2"/>
        <v>2.041560335399198E-3</v>
      </c>
      <c r="I60" t="s">
        <v>86</v>
      </c>
      <c r="J60" s="18">
        <f>SUM(E330:E365)</f>
        <v>2817.5066499999998</v>
      </c>
      <c r="K60" s="18">
        <f t="shared" si="3"/>
        <v>80.874954429456793</v>
      </c>
    </row>
    <row r="61" spans="1:14" x14ac:dyDescent="0.25">
      <c r="A61" s="1">
        <v>37102</v>
      </c>
      <c r="B61">
        <v>0.27467315310621354</v>
      </c>
      <c r="C61">
        <f t="shared" si="0"/>
        <v>304.5</v>
      </c>
      <c r="D61">
        <f t="shared" si="1"/>
        <v>83.424657534246577</v>
      </c>
      <c r="E61" s="2">
        <v>8.1283999999999995E-2</v>
      </c>
      <c r="F61">
        <f t="shared" si="2"/>
        <v>2.3332118118847976E-3</v>
      </c>
      <c r="I61" t="s">
        <v>87</v>
      </c>
      <c r="J61" s="18">
        <f>SUM(E2:E329)</f>
        <v>666.2747875</v>
      </c>
      <c r="K61" s="18">
        <f t="shared" si="3"/>
        <v>19.1250455705432</v>
      </c>
    </row>
    <row r="62" spans="1:14" x14ac:dyDescent="0.25">
      <c r="A62" s="1">
        <v>37103</v>
      </c>
      <c r="B62">
        <v>0.27467315310621354</v>
      </c>
      <c r="C62">
        <f t="shared" si="0"/>
        <v>304.5</v>
      </c>
      <c r="D62">
        <f t="shared" si="1"/>
        <v>83.424657534246577</v>
      </c>
      <c r="E62" s="2">
        <v>8.1283999999999995E-2</v>
      </c>
      <c r="F62">
        <f t="shared" si="2"/>
        <v>2.3332118118847976E-3</v>
      </c>
    </row>
    <row r="63" spans="1:14" x14ac:dyDescent="0.25">
      <c r="A63" s="1">
        <v>37100</v>
      </c>
      <c r="B63">
        <v>0.28316819907857066</v>
      </c>
      <c r="C63">
        <f t="shared" si="0"/>
        <v>302</v>
      </c>
      <c r="D63">
        <f t="shared" si="1"/>
        <v>82.739726027397268</v>
      </c>
      <c r="E63" s="2">
        <v>8.1283999999999995E-2</v>
      </c>
      <c r="F63">
        <f t="shared" si="2"/>
        <v>2.3332118118847976E-3</v>
      </c>
    </row>
    <row r="64" spans="1:14" x14ac:dyDescent="0.25">
      <c r="A64" s="1">
        <v>37101</v>
      </c>
      <c r="B64">
        <v>0.28316819907857066</v>
      </c>
      <c r="C64">
        <f t="shared" si="0"/>
        <v>302</v>
      </c>
      <c r="D64">
        <f t="shared" si="1"/>
        <v>82.739726027397268</v>
      </c>
      <c r="E64" s="2">
        <v>8.1283999999999995E-2</v>
      </c>
      <c r="F64">
        <f t="shared" si="2"/>
        <v>2.3332118118847976E-3</v>
      </c>
    </row>
    <row r="65" spans="1:11" x14ac:dyDescent="0.25">
      <c r="A65" s="1">
        <v>37104</v>
      </c>
      <c r="B65">
        <v>0.28316819907857066</v>
      </c>
      <c r="C65">
        <f t="shared" si="0"/>
        <v>302</v>
      </c>
      <c r="D65">
        <f t="shared" si="1"/>
        <v>82.739726027397268</v>
      </c>
      <c r="E65" s="2">
        <v>8.1283999999999995E-2</v>
      </c>
      <c r="F65">
        <f t="shared" si="2"/>
        <v>2.3332118118847976E-3</v>
      </c>
      <c r="K65" s="18">
        <f>SUM(E2:E365)</f>
        <v>3483.7814375000003</v>
      </c>
    </row>
    <row r="66" spans="1:11" x14ac:dyDescent="0.25">
      <c r="A66" s="1">
        <v>37097</v>
      </c>
      <c r="B66">
        <v>0.31148501898642772</v>
      </c>
      <c r="C66">
        <f t="shared" ref="C66:C129" si="4">_xlfn.RANK.AVG(B66,$B$2:$B$366)</f>
        <v>299</v>
      </c>
      <c r="D66">
        <f t="shared" ref="D66:D129" si="5">100*(C66/(364+1))</f>
        <v>81.917808219178085</v>
      </c>
      <c r="E66" s="2">
        <v>9.1444499999999984E-2</v>
      </c>
      <c r="F66">
        <f t="shared" ref="F66:F129" si="6">(E66/SUM($E$2:$E$365))*100</f>
        <v>2.6248632883703969E-3</v>
      </c>
    </row>
    <row r="67" spans="1:11" x14ac:dyDescent="0.25">
      <c r="A67" s="1">
        <v>37098</v>
      </c>
      <c r="B67">
        <v>0.31148501898642772</v>
      </c>
      <c r="C67">
        <f t="shared" si="4"/>
        <v>299</v>
      </c>
      <c r="D67">
        <f t="shared" si="5"/>
        <v>81.917808219178085</v>
      </c>
      <c r="E67" s="2">
        <v>8.1283999999999995E-2</v>
      </c>
      <c r="F67">
        <f t="shared" si="6"/>
        <v>2.3332118118847976E-3</v>
      </c>
    </row>
    <row r="68" spans="1:11" x14ac:dyDescent="0.25">
      <c r="A68" s="1">
        <v>37099</v>
      </c>
      <c r="B68">
        <v>0.31148501898642772</v>
      </c>
      <c r="C68">
        <f t="shared" si="4"/>
        <v>299</v>
      </c>
      <c r="D68">
        <f t="shared" si="5"/>
        <v>81.917808219178085</v>
      </c>
      <c r="E68" s="2">
        <v>8.1283999999999995E-2</v>
      </c>
      <c r="F68">
        <f t="shared" si="6"/>
        <v>2.3332118118847976E-3</v>
      </c>
    </row>
    <row r="69" spans="1:11" x14ac:dyDescent="0.25">
      <c r="A69" s="1">
        <v>37092</v>
      </c>
      <c r="B69">
        <v>0.36811865880214184</v>
      </c>
      <c r="C69">
        <f t="shared" si="4"/>
        <v>295.5</v>
      </c>
      <c r="D69">
        <f t="shared" si="5"/>
        <v>80.958904109589042</v>
      </c>
      <c r="E69" s="2">
        <v>9.1444499999999984E-2</v>
      </c>
      <c r="F69">
        <f t="shared" si="6"/>
        <v>2.6248632883703969E-3</v>
      </c>
    </row>
    <row r="70" spans="1:11" x14ac:dyDescent="0.25">
      <c r="A70" s="1">
        <v>37093</v>
      </c>
      <c r="B70">
        <v>0.36811865880214184</v>
      </c>
      <c r="C70">
        <f t="shared" si="4"/>
        <v>295.5</v>
      </c>
      <c r="D70">
        <f t="shared" si="5"/>
        <v>80.958904109589042</v>
      </c>
      <c r="E70" s="2">
        <v>0.101605</v>
      </c>
      <c r="F70">
        <f t="shared" si="6"/>
        <v>2.9165147648559969E-3</v>
      </c>
    </row>
    <row r="71" spans="1:11" x14ac:dyDescent="0.25">
      <c r="A71" s="1">
        <v>37095</v>
      </c>
      <c r="B71">
        <v>0.36811865880214184</v>
      </c>
      <c r="C71">
        <f t="shared" si="4"/>
        <v>295.5</v>
      </c>
      <c r="D71">
        <f t="shared" si="5"/>
        <v>80.958904109589042</v>
      </c>
      <c r="E71" s="2">
        <v>0.11176549999999999</v>
      </c>
      <c r="F71">
        <f t="shared" si="6"/>
        <v>3.2081662413415962E-3</v>
      </c>
    </row>
    <row r="72" spans="1:11" x14ac:dyDescent="0.25">
      <c r="A72" s="1">
        <v>37096</v>
      </c>
      <c r="B72">
        <v>0.36811865880214184</v>
      </c>
      <c r="C72">
        <f t="shared" si="4"/>
        <v>295.5</v>
      </c>
      <c r="D72">
        <f t="shared" si="5"/>
        <v>80.958904109589042</v>
      </c>
      <c r="E72" s="2">
        <v>0.11176549999999999</v>
      </c>
      <c r="F72">
        <f t="shared" si="6"/>
        <v>3.2081662413415962E-3</v>
      </c>
    </row>
    <row r="73" spans="1:11" x14ac:dyDescent="0.25">
      <c r="A73" s="1">
        <v>37082</v>
      </c>
      <c r="B73">
        <v>0.39643547870999896</v>
      </c>
      <c r="C73">
        <f t="shared" si="4"/>
        <v>290</v>
      </c>
      <c r="D73">
        <f t="shared" si="5"/>
        <v>79.452054794520549</v>
      </c>
      <c r="E73" s="2">
        <v>0.11176549999999999</v>
      </c>
      <c r="F73">
        <f t="shared" si="6"/>
        <v>3.2081662413415962E-3</v>
      </c>
    </row>
    <row r="74" spans="1:11" x14ac:dyDescent="0.25">
      <c r="A74" s="1">
        <v>37083</v>
      </c>
      <c r="B74">
        <v>0.39643547870999896</v>
      </c>
      <c r="C74">
        <f t="shared" si="4"/>
        <v>290</v>
      </c>
      <c r="D74">
        <f t="shared" si="5"/>
        <v>79.452054794520549</v>
      </c>
      <c r="E74" s="2">
        <v>0.11176549999999999</v>
      </c>
      <c r="F74">
        <f t="shared" si="6"/>
        <v>3.2081662413415962E-3</v>
      </c>
    </row>
    <row r="75" spans="1:11" x14ac:dyDescent="0.25">
      <c r="A75" s="1">
        <v>37086</v>
      </c>
      <c r="B75">
        <v>0.39643547870999896</v>
      </c>
      <c r="C75">
        <f t="shared" si="4"/>
        <v>290</v>
      </c>
      <c r="D75">
        <f t="shared" si="5"/>
        <v>79.452054794520549</v>
      </c>
      <c r="E75" s="2">
        <v>0.11176549999999999</v>
      </c>
      <c r="F75">
        <f t="shared" si="6"/>
        <v>3.2081662413415962E-3</v>
      </c>
    </row>
    <row r="76" spans="1:11" x14ac:dyDescent="0.25">
      <c r="A76" s="1">
        <v>37087</v>
      </c>
      <c r="B76">
        <v>0.39643547870999896</v>
      </c>
      <c r="C76">
        <f t="shared" si="4"/>
        <v>290</v>
      </c>
      <c r="D76">
        <f t="shared" si="5"/>
        <v>79.452054794520549</v>
      </c>
      <c r="E76" s="2">
        <v>0.11176549999999999</v>
      </c>
      <c r="F76">
        <f t="shared" si="6"/>
        <v>3.2081662413415962E-3</v>
      </c>
    </row>
    <row r="77" spans="1:11" x14ac:dyDescent="0.25">
      <c r="A77" s="1">
        <v>37088</v>
      </c>
      <c r="B77">
        <v>0.39643547870999896</v>
      </c>
      <c r="C77">
        <f t="shared" si="4"/>
        <v>290</v>
      </c>
      <c r="D77">
        <f t="shared" si="5"/>
        <v>79.452054794520549</v>
      </c>
      <c r="E77" s="2">
        <v>0.12192599999999998</v>
      </c>
      <c r="F77">
        <f t="shared" si="6"/>
        <v>3.4998177178271958E-3</v>
      </c>
    </row>
    <row r="78" spans="1:11" x14ac:dyDescent="0.25">
      <c r="A78" s="1">
        <v>37089</v>
      </c>
      <c r="B78">
        <v>0.39643547870999896</v>
      </c>
      <c r="C78">
        <f t="shared" si="4"/>
        <v>290</v>
      </c>
      <c r="D78">
        <f t="shared" si="5"/>
        <v>79.452054794520549</v>
      </c>
      <c r="E78" s="2">
        <v>0.101605</v>
      </c>
      <c r="F78">
        <f t="shared" si="6"/>
        <v>2.9165147648559969E-3</v>
      </c>
    </row>
    <row r="79" spans="1:11" x14ac:dyDescent="0.25">
      <c r="A79" s="1">
        <v>37094</v>
      </c>
      <c r="B79">
        <v>0.39643547870999896</v>
      </c>
      <c r="C79">
        <f t="shared" si="4"/>
        <v>290</v>
      </c>
      <c r="D79">
        <f t="shared" si="5"/>
        <v>79.452054794520549</v>
      </c>
      <c r="E79" s="2">
        <v>0.11176549999999999</v>
      </c>
      <c r="F79">
        <f t="shared" si="6"/>
        <v>3.2081662413415962E-3</v>
      </c>
    </row>
    <row r="80" spans="1:11" x14ac:dyDescent="0.25">
      <c r="A80" s="1">
        <v>37080</v>
      </c>
      <c r="B80">
        <v>0.42475229861785602</v>
      </c>
      <c r="C80">
        <f t="shared" si="4"/>
        <v>284</v>
      </c>
      <c r="D80">
        <f t="shared" si="5"/>
        <v>77.808219178082197</v>
      </c>
      <c r="E80" s="2">
        <v>0.101605</v>
      </c>
      <c r="F80">
        <f t="shared" si="6"/>
        <v>2.9165147648559969E-3</v>
      </c>
    </row>
    <row r="81" spans="1:6" x14ac:dyDescent="0.25">
      <c r="A81" s="1">
        <v>37084</v>
      </c>
      <c r="B81">
        <v>0.42475229861785602</v>
      </c>
      <c r="C81">
        <f t="shared" si="4"/>
        <v>284</v>
      </c>
      <c r="D81">
        <f t="shared" si="5"/>
        <v>77.808219178082197</v>
      </c>
      <c r="E81" s="2">
        <v>0.11176549999999999</v>
      </c>
      <c r="F81">
        <f t="shared" si="6"/>
        <v>3.2081662413415962E-3</v>
      </c>
    </row>
    <row r="82" spans="1:6" x14ac:dyDescent="0.25">
      <c r="A82" s="1">
        <v>37085</v>
      </c>
      <c r="B82">
        <v>0.42475229861785602</v>
      </c>
      <c r="C82">
        <f t="shared" si="4"/>
        <v>284</v>
      </c>
      <c r="D82">
        <f t="shared" si="5"/>
        <v>77.808219178082197</v>
      </c>
      <c r="E82" s="2">
        <v>0.12192599999999998</v>
      </c>
      <c r="F82">
        <f t="shared" si="6"/>
        <v>3.4998177178271958E-3</v>
      </c>
    </row>
    <row r="83" spans="1:6" x14ac:dyDescent="0.25">
      <c r="A83" s="1">
        <v>37090</v>
      </c>
      <c r="B83">
        <v>0.42475229861785602</v>
      </c>
      <c r="C83">
        <f t="shared" si="4"/>
        <v>284</v>
      </c>
      <c r="D83">
        <f t="shared" si="5"/>
        <v>77.808219178082197</v>
      </c>
      <c r="E83" s="2">
        <v>9.1444499999999984E-2</v>
      </c>
      <c r="F83">
        <f t="shared" si="6"/>
        <v>2.6248632883703969E-3</v>
      </c>
    </row>
    <row r="84" spans="1:6" x14ac:dyDescent="0.25">
      <c r="A84" s="1">
        <v>37091</v>
      </c>
      <c r="B84">
        <v>0.42475229861785602</v>
      </c>
      <c r="C84">
        <f t="shared" si="4"/>
        <v>284</v>
      </c>
      <c r="D84">
        <f t="shared" si="5"/>
        <v>77.808219178082197</v>
      </c>
      <c r="E84" s="2">
        <v>9.1444499999999984E-2</v>
      </c>
      <c r="F84">
        <f t="shared" si="6"/>
        <v>2.6248632883703969E-3</v>
      </c>
    </row>
    <row r="85" spans="1:6" x14ac:dyDescent="0.25">
      <c r="A85" s="1">
        <v>37081</v>
      </c>
      <c r="B85">
        <v>0.45306911852571308</v>
      </c>
      <c r="C85">
        <f t="shared" si="4"/>
        <v>281</v>
      </c>
      <c r="D85">
        <f t="shared" si="5"/>
        <v>76.986301369863014</v>
      </c>
      <c r="E85" s="2">
        <v>0.11176549999999999</v>
      </c>
      <c r="F85">
        <f t="shared" si="6"/>
        <v>3.2081662413415962E-3</v>
      </c>
    </row>
    <row r="86" spans="1:6" x14ac:dyDescent="0.25">
      <c r="A86" s="1">
        <v>37078</v>
      </c>
      <c r="B86">
        <v>0.48138593843357014</v>
      </c>
      <c r="C86">
        <f t="shared" si="4"/>
        <v>279.5</v>
      </c>
      <c r="D86">
        <f t="shared" si="5"/>
        <v>76.575342465753423</v>
      </c>
      <c r="E86" s="2">
        <v>0.21337049999999996</v>
      </c>
      <c r="F86">
        <f t="shared" si="6"/>
        <v>6.1246810061975927E-3</v>
      </c>
    </row>
    <row r="87" spans="1:6" x14ac:dyDescent="0.25">
      <c r="A87" s="1">
        <v>37079</v>
      </c>
      <c r="B87">
        <v>0.48138593843357014</v>
      </c>
      <c r="C87">
        <f t="shared" si="4"/>
        <v>279.5</v>
      </c>
      <c r="D87">
        <f t="shared" si="5"/>
        <v>76.575342465753423</v>
      </c>
      <c r="E87" s="2">
        <v>0.14224700000000001</v>
      </c>
      <c r="F87">
        <f t="shared" si="6"/>
        <v>4.083120670798396E-3</v>
      </c>
    </row>
    <row r="88" spans="1:6" x14ac:dyDescent="0.25">
      <c r="A88" s="1">
        <v>37066</v>
      </c>
      <c r="B88">
        <v>0.5097027583414272</v>
      </c>
      <c r="C88">
        <f t="shared" si="4"/>
        <v>277</v>
      </c>
      <c r="D88">
        <f t="shared" si="5"/>
        <v>75.890410958904113</v>
      </c>
      <c r="E88" s="2">
        <v>0.1320865</v>
      </c>
      <c r="F88">
        <f t="shared" si="6"/>
        <v>3.7914691943127963E-3</v>
      </c>
    </row>
    <row r="89" spans="1:6" x14ac:dyDescent="0.25">
      <c r="A89" s="1">
        <v>37067</v>
      </c>
      <c r="B89">
        <v>0.5097027583414272</v>
      </c>
      <c r="C89">
        <f t="shared" si="4"/>
        <v>277</v>
      </c>
      <c r="D89">
        <f t="shared" si="5"/>
        <v>75.890410958904113</v>
      </c>
      <c r="E89" s="2">
        <v>0.17272850000000001</v>
      </c>
      <c r="F89">
        <f t="shared" si="6"/>
        <v>4.9580751002551949E-3</v>
      </c>
    </row>
    <row r="90" spans="1:6" x14ac:dyDescent="0.25">
      <c r="A90" s="1">
        <v>37068</v>
      </c>
      <c r="B90">
        <v>0.5097027583414272</v>
      </c>
      <c r="C90">
        <f t="shared" si="4"/>
        <v>277</v>
      </c>
      <c r="D90">
        <f t="shared" si="5"/>
        <v>75.890410958904113</v>
      </c>
      <c r="E90" s="2">
        <v>0.19304949999999999</v>
      </c>
      <c r="F90">
        <f t="shared" si="6"/>
        <v>5.5413780532263934E-3</v>
      </c>
    </row>
    <row r="91" spans="1:6" x14ac:dyDescent="0.25">
      <c r="A91" s="1">
        <v>37065</v>
      </c>
      <c r="B91">
        <v>0.53801957824928426</v>
      </c>
      <c r="C91">
        <f t="shared" si="4"/>
        <v>275</v>
      </c>
      <c r="D91">
        <f t="shared" si="5"/>
        <v>75.342465753424662</v>
      </c>
      <c r="E91" s="2">
        <v>0.101605</v>
      </c>
      <c r="F91">
        <f t="shared" si="6"/>
        <v>2.9165147648559969E-3</v>
      </c>
    </row>
    <row r="92" spans="1:6" x14ac:dyDescent="0.25">
      <c r="A92" s="1">
        <v>36800</v>
      </c>
      <c r="B92">
        <v>0.56633639815714132</v>
      </c>
      <c r="C92">
        <f t="shared" si="4"/>
        <v>271</v>
      </c>
      <c r="D92">
        <f t="shared" si="5"/>
        <v>74.246575342465746</v>
      </c>
      <c r="E92" s="2">
        <v>0.12192599999999998</v>
      </c>
      <c r="F92">
        <f t="shared" si="6"/>
        <v>3.4998177178271958E-3</v>
      </c>
    </row>
    <row r="93" spans="1:6" x14ac:dyDescent="0.25">
      <c r="A93" s="1">
        <v>36803</v>
      </c>
      <c r="B93">
        <v>0.56633639815714132</v>
      </c>
      <c r="C93">
        <f t="shared" si="4"/>
        <v>271</v>
      </c>
      <c r="D93">
        <f t="shared" si="5"/>
        <v>74.246575342465746</v>
      </c>
      <c r="E93" s="2">
        <v>0.12192599999999998</v>
      </c>
      <c r="F93">
        <f t="shared" si="6"/>
        <v>3.4998177178271958E-3</v>
      </c>
    </row>
    <row r="94" spans="1:6" x14ac:dyDescent="0.25">
      <c r="A94" s="1">
        <v>36804</v>
      </c>
      <c r="B94">
        <v>0.56633639815714132</v>
      </c>
      <c r="C94">
        <f t="shared" si="4"/>
        <v>271</v>
      </c>
      <c r="D94">
        <f t="shared" si="5"/>
        <v>74.246575342465746</v>
      </c>
      <c r="E94" s="2">
        <v>0.12192599999999998</v>
      </c>
      <c r="F94">
        <f t="shared" si="6"/>
        <v>3.4998177178271958E-3</v>
      </c>
    </row>
    <row r="95" spans="1:6" x14ac:dyDescent="0.25">
      <c r="A95" s="1">
        <v>36805</v>
      </c>
      <c r="B95">
        <v>0.56633639815714132</v>
      </c>
      <c r="C95">
        <f t="shared" si="4"/>
        <v>271</v>
      </c>
      <c r="D95">
        <f t="shared" si="5"/>
        <v>74.246575342465746</v>
      </c>
      <c r="E95" s="2">
        <v>0.11176549999999999</v>
      </c>
      <c r="F95">
        <f t="shared" si="6"/>
        <v>3.2081662413415962E-3</v>
      </c>
    </row>
    <row r="96" spans="1:6" x14ac:dyDescent="0.25">
      <c r="A96" s="1">
        <v>36806</v>
      </c>
      <c r="B96">
        <v>0.56633639815714132</v>
      </c>
      <c r="C96">
        <f t="shared" si="4"/>
        <v>271</v>
      </c>
      <c r="D96">
        <f t="shared" si="5"/>
        <v>74.246575342465746</v>
      </c>
      <c r="E96" s="2">
        <v>0.11176549999999999</v>
      </c>
      <c r="F96">
        <f t="shared" si="6"/>
        <v>3.2081662413415962E-3</v>
      </c>
    </row>
    <row r="97" spans="1:6" x14ac:dyDescent="0.25">
      <c r="A97" s="1">
        <v>36807</v>
      </c>
      <c r="B97">
        <v>0.56633639815714132</v>
      </c>
      <c r="C97">
        <f t="shared" si="4"/>
        <v>271</v>
      </c>
      <c r="D97">
        <f t="shared" si="5"/>
        <v>74.246575342465746</v>
      </c>
      <c r="E97" s="2">
        <v>0.11176549999999999</v>
      </c>
      <c r="F97">
        <f t="shared" si="6"/>
        <v>3.2081662413415962E-3</v>
      </c>
    </row>
    <row r="98" spans="1:6" x14ac:dyDescent="0.25">
      <c r="A98" s="1">
        <v>37077</v>
      </c>
      <c r="B98">
        <v>0.56633639815714132</v>
      </c>
      <c r="C98">
        <f t="shared" si="4"/>
        <v>271</v>
      </c>
      <c r="D98">
        <f t="shared" si="5"/>
        <v>74.246575342465746</v>
      </c>
      <c r="E98" s="2">
        <v>0.30481499999999995</v>
      </c>
      <c r="F98">
        <f t="shared" si="6"/>
        <v>8.7495442945679895E-3</v>
      </c>
    </row>
    <row r="99" spans="1:6" x14ac:dyDescent="0.25">
      <c r="A99" s="1">
        <v>36802</v>
      </c>
      <c r="B99">
        <v>0.59465321806499838</v>
      </c>
      <c r="C99">
        <f t="shared" si="4"/>
        <v>264</v>
      </c>
      <c r="D99">
        <f t="shared" si="5"/>
        <v>72.328767123287676</v>
      </c>
      <c r="E99" s="2">
        <v>0.12192599999999998</v>
      </c>
      <c r="F99">
        <f t="shared" si="6"/>
        <v>3.4998177178271958E-3</v>
      </c>
    </row>
    <row r="100" spans="1:6" x14ac:dyDescent="0.25">
      <c r="A100" s="1">
        <v>36808</v>
      </c>
      <c r="B100">
        <v>0.59465321806499838</v>
      </c>
      <c r="C100">
        <f t="shared" si="4"/>
        <v>264</v>
      </c>
      <c r="D100">
        <f t="shared" si="5"/>
        <v>72.328767123287676</v>
      </c>
      <c r="E100" s="2">
        <v>0.12192599999999998</v>
      </c>
      <c r="F100">
        <f t="shared" si="6"/>
        <v>3.4998177178271958E-3</v>
      </c>
    </row>
    <row r="101" spans="1:6" x14ac:dyDescent="0.25">
      <c r="A101" s="1">
        <v>36809</v>
      </c>
      <c r="B101">
        <v>0.59465321806499838</v>
      </c>
      <c r="C101">
        <f t="shared" si="4"/>
        <v>264</v>
      </c>
      <c r="D101">
        <f t="shared" si="5"/>
        <v>72.328767123287676</v>
      </c>
      <c r="E101" s="2">
        <v>0.12192599999999998</v>
      </c>
      <c r="F101">
        <f t="shared" si="6"/>
        <v>3.4998177178271958E-3</v>
      </c>
    </row>
    <row r="102" spans="1:6" x14ac:dyDescent="0.25">
      <c r="A102" s="1">
        <v>36810</v>
      </c>
      <c r="B102">
        <v>0.59465321806499838</v>
      </c>
      <c r="C102">
        <f t="shared" si="4"/>
        <v>264</v>
      </c>
      <c r="D102">
        <f t="shared" si="5"/>
        <v>72.328767123287676</v>
      </c>
      <c r="E102" s="2">
        <v>0.11176549999999999</v>
      </c>
      <c r="F102">
        <f t="shared" si="6"/>
        <v>3.2081662413415962E-3</v>
      </c>
    </row>
    <row r="103" spans="1:6" x14ac:dyDescent="0.25">
      <c r="A103" s="1">
        <v>36811</v>
      </c>
      <c r="B103">
        <v>0.59465321806499838</v>
      </c>
      <c r="C103">
        <f t="shared" si="4"/>
        <v>264</v>
      </c>
      <c r="D103">
        <f t="shared" si="5"/>
        <v>72.328767123287676</v>
      </c>
      <c r="E103" s="2">
        <v>0.11176549999999999</v>
      </c>
      <c r="F103">
        <f t="shared" si="6"/>
        <v>3.2081662413415962E-3</v>
      </c>
    </row>
    <row r="104" spans="1:6" x14ac:dyDescent="0.25">
      <c r="A104" s="1">
        <v>37064</v>
      </c>
      <c r="B104">
        <v>0.59465321806499838</v>
      </c>
      <c r="C104">
        <f t="shared" si="4"/>
        <v>264</v>
      </c>
      <c r="D104">
        <f t="shared" si="5"/>
        <v>72.328767123287676</v>
      </c>
      <c r="E104" s="2">
        <v>0.101605</v>
      </c>
      <c r="F104">
        <f t="shared" si="6"/>
        <v>2.9165147648559969E-3</v>
      </c>
    </row>
    <row r="105" spans="1:6" x14ac:dyDescent="0.25">
      <c r="A105" s="1">
        <v>37069</v>
      </c>
      <c r="B105">
        <v>0.59465321806499838</v>
      </c>
      <c r="C105">
        <f t="shared" si="4"/>
        <v>264</v>
      </c>
      <c r="D105">
        <f t="shared" si="5"/>
        <v>72.328767123287676</v>
      </c>
      <c r="E105" s="2">
        <v>0.22353099999999998</v>
      </c>
      <c r="F105">
        <f t="shared" si="6"/>
        <v>6.4163324826831923E-3</v>
      </c>
    </row>
    <row r="106" spans="1:6" x14ac:dyDescent="0.25">
      <c r="A106" s="1">
        <v>36801</v>
      </c>
      <c r="B106">
        <v>0.62297003797285544</v>
      </c>
      <c r="C106">
        <f t="shared" si="4"/>
        <v>257.5</v>
      </c>
      <c r="D106">
        <f t="shared" si="5"/>
        <v>70.547945205479451</v>
      </c>
      <c r="E106" s="2">
        <v>0.1320865</v>
      </c>
      <c r="F106">
        <f t="shared" si="6"/>
        <v>3.7914691943127963E-3</v>
      </c>
    </row>
    <row r="107" spans="1:6" x14ac:dyDescent="0.25">
      <c r="A107" s="1">
        <v>36812</v>
      </c>
      <c r="B107">
        <v>0.62297003797285544</v>
      </c>
      <c r="C107">
        <f t="shared" si="4"/>
        <v>257.5</v>
      </c>
      <c r="D107">
        <f t="shared" si="5"/>
        <v>70.547945205479451</v>
      </c>
      <c r="E107" s="2">
        <v>0.12192599999999998</v>
      </c>
      <c r="F107">
        <f t="shared" si="6"/>
        <v>3.4998177178271958E-3</v>
      </c>
    </row>
    <row r="108" spans="1:6" x14ac:dyDescent="0.25">
      <c r="A108" s="1">
        <v>36813</v>
      </c>
      <c r="B108">
        <v>0.62297003797285544</v>
      </c>
      <c r="C108">
        <f t="shared" si="4"/>
        <v>257.5</v>
      </c>
      <c r="D108">
        <f t="shared" si="5"/>
        <v>70.547945205479451</v>
      </c>
      <c r="E108" s="2">
        <v>0.12192599999999998</v>
      </c>
      <c r="F108">
        <f t="shared" si="6"/>
        <v>3.4998177178271958E-3</v>
      </c>
    </row>
    <row r="109" spans="1:6" x14ac:dyDescent="0.25">
      <c r="A109" s="1">
        <v>36814</v>
      </c>
      <c r="B109">
        <v>0.62297003797285544</v>
      </c>
      <c r="C109">
        <f t="shared" si="4"/>
        <v>257.5</v>
      </c>
      <c r="D109">
        <f t="shared" si="5"/>
        <v>70.547945205479451</v>
      </c>
      <c r="E109" s="2">
        <v>0.12192599999999998</v>
      </c>
      <c r="F109">
        <f t="shared" si="6"/>
        <v>3.4998177178271958E-3</v>
      </c>
    </row>
    <row r="110" spans="1:6" x14ac:dyDescent="0.25">
      <c r="A110" s="1">
        <v>36815</v>
      </c>
      <c r="B110">
        <v>0.62297003797285544</v>
      </c>
      <c r="C110">
        <f t="shared" si="4"/>
        <v>257.5</v>
      </c>
      <c r="D110">
        <f t="shared" si="5"/>
        <v>70.547945205479451</v>
      </c>
      <c r="E110" s="2">
        <v>0.12192599999999998</v>
      </c>
      <c r="F110">
        <f t="shared" si="6"/>
        <v>3.4998177178271958E-3</v>
      </c>
    </row>
    <row r="111" spans="1:6" x14ac:dyDescent="0.25">
      <c r="A111" s="1">
        <v>36818</v>
      </c>
      <c r="B111">
        <v>0.62297003797285544</v>
      </c>
      <c r="C111">
        <f t="shared" si="4"/>
        <v>257.5</v>
      </c>
      <c r="D111">
        <f t="shared" si="5"/>
        <v>70.547945205479451</v>
      </c>
      <c r="E111" s="2">
        <v>0.12192599999999998</v>
      </c>
      <c r="F111">
        <f t="shared" si="6"/>
        <v>3.4998177178271958E-3</v>
      </c>
    </row>
    <row r="112" spans="1:6" x14ac:dyDescent="0.25">
      <c r="A112" s="1">
        <v>36816</v>
      </c>
      <c r="B112">
        <v>0.6512868578807125</v>
      </c>
      <c r="C112">
        <f t="shared" si="4"/>
        <v>252</v>
      </c>
      <c r="D112">
        <f t="shared" si="5"/>
        <v>69.041095890410958</v>
      </c>
      <c r="E112" s="2">
        <v>0.1320865</v>
      </c>
      <c r="F112">
        <f t="shared" si="6"/>
        <v>3.7914691943127963E-3</v>
      </c>
    </row>
    <row r="113" spans="1:6" x14ac:dyDescent="0.25">
      <c r="A113" s="1">
        <v>36817</v>
      </c>
      <c r="B113">
        <v>0.6512868578807125</v>
      </c>
      <c r="C113">
        <f t="shared" si="4"/>
        <v>252</v>
      </c>
      <c r="D113">
        <f t="shared" si="5"/>
        <v>69.041095890410958</v>
      </c>
      <c r="E113" s="2">
        <v>0.1320865</v>
      </c>
      <c r="F113">
        <f t="shared" si="6"/>
        <v>3.7914691943127963E-3</v>
      </c>
    </row>
    <row r="114" spans="1:6" x14ac:dyDescent="0.25">
      <c r="A114" s="1">
        <v>36850</v>
      </c>
      <c r="B114">
        <v>0.6512868578807125</v>
      </c>
      <c r="C114">
        <f t="shared" si="4"/>
        <v>252</v>
      </c>
      <c r="D114">
        <f t="shared" si="5"/>
        <v>69.041095890410958</v>
      </c>
      <c r="E114" s="2">
        <v>2.133705</v>
      </c>
      <c r="F114">
        <f t="shared" si="6"/>
        <v>6.124681006197593E-2</v>
      </c>
    </row>
    <row r="115" spans="1:6" x14ac:dyDescent="0.25">
      <c r="A115" s="1">
        <v>37063</v>
      </c>
      <c r="B115">
        <v>0.6512868578807125</v>
      </c>
      <c r="C115">
        <f t="shared" si="4"/>
        <v>252</v>
      </c>
      <c r="D115">
        <f t="shared" si="5"/>
        <v>69.041095890410958</v>
      </c>
      <c r="E115" s="2">
        <v>0.12192599999999998</v>
      </c>
      <c r="F115">
        <f t="shared" si="6"/>
        <v>3.4998177178271958E-3</v>
      </c>
    </row>
    <row r="116" spans="1:6" x14ac:dyDescent="0.25">
      <c r="A116" s="1">
        <v>37076</v>
      </c>
      <c r="B116">
        <v>0.6512868578807125</v>
      </c>
      <c r="C116">
        <f t="shared" si="4"/>
        <v>252</v>
      </c>
      <c r="D116">
        <f t="shared" si="5"/>
        <v>69.041095890410958</v>
      </c>
      <c r="E116" s="2">
        <v>0.34545700000000001</v>
      </c>
      <c r="F116">
        <f t="shared" si="6"/>
        <v>9.9161502005103899E-3</v>
      </c>
    </row>
    <row r="117" spans="1:6" x14ac:dyDescent="0.25">
      <c r="A117" s="1">
        <v>37070</v>
      </c>
      <c r="B117">
        <v>0.67960367778856956</v>
      </c>
      <c r="C117">
        <f t="shared" si="4"/>
        <v>249</v>
      </c>
      <c r="D117">
        <f t="shared" si="5"/>
        <v>68.219178082191775</v>
      </c>
      <c r="E117" s="2">
        <v>0.20321</v>
      </c>
      <c r="F117">
        <f t="shared" si="6"/>
        <v>5.8330295297119939E-3</v>
      </c>
    </row>
    <row r="118" spans="1:6" x14ac:dyDescent="0.25">
      <c r="A118" s="1">
        <v>36851</v>
      </c>
      <c r="B118">
        <v>0.70792049769642662</v>
      </c>
      <c r="C118">
        <f t="shared" si="4"/>
        <v>246.5</v>
      </c>
      <c r="D118">
        <f t="shared" si="5"/>
        <v>67.534246575342465</v>
      </c>
      <c r="E118" s="2">
        <v>2.8449399999999994</v>
      </c>
      <c r="F118">
        <f t="shared" si="6"/>
        <v>8.1662413415967902E-2</v>
      </c>
    </row>
    <row r="119" spans="1:6" x14ac:dyDescent="0.25">
      <c r="A119" s="1">
        <v>36852</v>
      </c>
      <c r="B119">
        <v>0.70792049769642662</v>
      </c>
      <c r="C119">
        <f t="shared" si="4"/>
        <v>246.5</v>
      </c>
      <c r="D119">
        <f t="shared" si="5"/>
        <v>67.534246575342465</v>
      </c>
      <c r="E119" s="2">
        <v>3.6577799999999998</v>
      </c>
      <c r="F119">
        <f t="shared" si="6"/>
        <v>0.10499453153481589</v>
      </c>
    </row>
    <row r="120" spans="1:6" x14ac:dyDescent="0.25">
      <c r="A120" s="1">
        <v>36853</v>
      </c>
      <c r="B120">
        <v>0.70792049769642662</v>
      </c>
      <c r="C120">
        <f t="shared" si="4"/>
        <v>246.5</v>
      </c>
      <c r="D120">
        <f t="shared" si="5"/>
        <v>67.534246575342465</v>
      </c>
      <c r="E120" s="2">
        <v>3.9625949999999994</v>
      </c>
      <c r="F120">
        <f t="shared" si="6"/>
        <v>0.11374407582938385</v>
      </c>
    </row>
    <row r="121" spans="1:6" x14ac:dyDescent="0.25">
      <c r="A121" s="1">
        <v>37062</v>
      </c>
      <c r="B121">
        <v>0.70792049769642662</v>
      </c>
      <c r="C121">
        <f t="shared" si="4"/>
        <v>246.5</v>
      </c>
      <c r="D121">
        <f t="shared" si="5"/>
        <v>67.534246575342465</v>
      </c>
      <c r="E121" s="2">
        <v>0.1320865</v>
      </c>
      <c r="F121">
        <f t="shared" si="6"/>
        <v>3.7914691943127963E-3</v>
      </c>
    </row>
    <row r="122" spans="1:6" x14ac:dyDescent="0.25">
      <c r="A122" s="1">
        <v>36819</v>
      </c>
      <c r="B122">
        <v>0.73623731760428368</v>
      </c>
      <c r="C122">
        <f t="shared" si="4"/>
        <v>240.5</v>
      </c>
      <c r="D122">
        <f t="shared" si="5"/>
        <v>65.890410958904113</v>
      </c>
      <c r="E122" s="2">
        <v>0.34545700000000001</v>
      </c>
      <c r="F122">
        <f t="shared" si="6"/>
        <v>9.9161502005103899E-3</v>
      </c>
    </row>
    <row r="123" spans="1:6" x14ac:dyDescent="0.25">
      <c r="A123" s="1">
        <v>36820</v>
      </c>
      <c r="B123">
        <v>0.73623731760428368</v>
      </c>
      <c r="C123">
        <f t="shared" si="4"/>
        <v>240.5</v>
      </c>
      <c r="D123">
        <f t="shared" si="5"/>
        <v>65.890410958904113</v>
      </c>
      <c r="E123" s="2">
        <v>0.9550869999999998</v>
      </c>
      <c r="F123">
        <f t="shared" si="6"/>
        <v>2.7415238789646364E-2</v>
      </c>
    </row>
    <row r="124" spans="1:6" x14ac:dyDescent="0.25">
      <c r="A124" s="1">
        <v>36825</v>
      </c>
      <c r="B124">
        <v>0.73623731760428368</v>
      </c>
      <c r="C124">
        <f t="shared" si="4"/>
        <v>240.5</v>
      </c>
      <c r="D124">
        <f t="shared" si="5"/>
        <v>65.890410958904113</v>
      </c>
      <c r="E124" s="2">
        <v>4.0641999999999996</v>
      </c>
      <c r="F124">
        <f t="shared" si="6"/>
        <v>0.11666059059423986</v>
      </c>
    </row>
    <row r="125" spans="1:6" x14ac:dyDescent="0.25">
      <c r="A125" s="1">
        <v>36826</v>
      </c>
      <c r="B125">
        <v>0.73623731760428368</v>
      </c>
      <c r="C125">
        <f t="shared" si="4"/>
        <v>240.5</v>
      </c>
      <c r="D125">
        <f t="shared" si="5"/>
        <v>65.890410958904113</v>
      </c>
      <c r="E125" s="2">
        <v>3.9625949999999994</v>
      </c>
      <c r="F125">
        <f t="shared" si="6"/>
        <v>0.11374407582938385</v>
      </c>
    </row>
    <row r="126" spans="1:6" x14ac:dyDescent="0.25">
      <c r="A126" s="1">
        <v>36854</v>
      </c>
      <c r="B126">
        <v>0.73623731760428368</v>
      </c>
      <c r="C126">
        <f t="shared" si="4"/>
        <v>240.5</v>
      </c>
      <c r="D126">
        <f t="shared" si="5"/>
        <v>65.890410958904113</v>
      </c>
      <c r="E126" s="2">
        <v>4.1658049999999989</v>
      </c>
      <c r="F126">
        <f t="shared" si="6"/>
        <v>0.11957710535909585</v>
      </c>
    </row>
    <row r="127" spans="1:6" x14ac:dyDescent="0.25">
      <c r="A127" s="1">
        <v>36872</v>
      </c>
      <c r="B127">
        <v>0.73623731760428368</v>
      </c>
      <c r="C127">
        <f t="shared" si="4"/>
        <v>240.5</v>
      </c>
      <c r="D127">
        <f t="shared" si="5"/>
        <v>65.890410958904113</v>
      </c>
      <c r="E127" s="2">
        <v>0.56898800000000005</v>
      </c>
      <c r="F127">
        <f t="shared" si="6"/>
        <v>1.6332482683193584E-2</v>
      </c>
    </row>
    <row r="128" spans="1:6" x14ac:dyDescent="0.25">
      <c r="A128" s="1">
        <v>36873</v>
      </c>
      <c r="B128">
        <v>0.73623731760428368</v>
      </c>
      <c r="C128">
        <f t="shared" si="4"/>
        <v>240.5</v>
      </c>
      <c r="D128">
        <f t="shared" si="5"/>
        <v>65.890410958904113</v>
      </c>
      <c r="E128" s="2">
        <v>0.20321</v>
      </c>
      <c r="F128">
        <f t="shared" si="6"/>
        <v>5.8330295297119939E-3</v>
      </c>
    </row>
    <row r="129" spans="1:6" x14ac:dyDescent="0.25">
      <c r="A129" s="1">
        <v>37073</v>
      </c>
      <c r="B129">
        <v>0.73623731760428368</v>
      </c>
      <c r="C129">
        <f t="shared" si="4"/>
        <v>240.5</v>
      </c>
      <c r="D129">
        <f t="shared" si="5"/>
        <v>65.890410958904113</v>
      </c>
      <c r="E129" s="2">
        <v>0.20321</v>
      </c>
      <c r="F129">
        <f t="shared" si="6"/>
        <v>5.8330295297119939E-3</v>
      </c>
    </row>
    <row r="130" spans="1:6" x14ac:dyDescent="0.25">
      <c r="A130" s="1">
        <v>36822</v>
      </c>
      <c r="B130">
        <v>0.76455413751214074</v>
      </c>
      <c r="C130">
        <f t="shared" ref="C130:C193" si="7">_xlfn.RANK.AVG(B130,$B$2:$B$366)</f>
        <v>230</v>
      </c>
      <c r="D130">
        <f t="shared" ref="D130:D193" si="8">100*(C130/(364+1))</f>
        <v>63.013698630136986</v>
      </c>
      <c r="E130" s="2">
        <v>2.3369149999999994</v>
      </c>
      <c r="F130">
        <f t="shared" ref="F130:F193" si="9">(E130/SUM($E$2:$E$365))*100</f>
        <v>6.7079839591687909E-2</v>
      </c>
    </row>
    <row r="131" spans="1:6" x14ac:dyDescent="0.25">
      <c r="A131" s="1">
        <v>36823</v>
      </c>
      <c r="B131">
        <v>0.76455413751214074</v>
      </c>
      <c r="C131">
        <f t="shared" si="7"/>
        <v>230</v>
      </c>
      <c r="D131">
        <f t="shared" si="8"/>
        <v>63.013698630136986</v>
      </c>
      <c r="E131" s="2">
        <v>2.9465449999999995</v>
      </c>
      <c r="F131">
        <f t="shared" si="9"/>
        <v>8.4578928180823895E-2</v>
      </c>
    </row>
    <row r="132" spans="1:6" x14ac:dyDescent="0.25">
      <c r="A132" s="1">
        <v>36824</v>
      </c>
      <c r="B132">
        <v>0.76455413751214074</v>
      </c>
      <c r="C132">
        <f t="shared" si="7"/>
        <v>230</v>
      </c>
      <c r="D132">
        <f t="shared" si="8"/>
        <v>63.013698630136986</v>
      </c>
      <c r="E132" s="2">
        <v>3.5561749999999996</v>
      </c>
      <c r="F132">
        <f t="shared" si="9"/>
        <v>0.10207801676995988</v>
      </c>
    </row>
    <row r="133" spans="1:6" x14ac:dyDescent="0.25">
      <c r="A133" s="1">
        <v>36827</v>
      </c>
      <c r="B133">
        <v>0.76455413751214074</v>
      </c>
      <c r="C133">
        <f t="shared" si="7"/>
        <v>230</v>
      </c>
      <c r="D133">
        <f t="shared" si="8"/>
        <v>63.013698630136986</v>
      </c>
      <c r="E133" s="2">
        <v>3.8609899999999993</v>
      </c>
      <c r="F133">
        <f t="shared" si="9"/>
        <v>0.11082756106452786</v>
      </c>
    </row>
    <row r="134" spans="1:6" x14ac:dyDescent="0.25">
      <c r="A134" s="1">
        <v>36830</v>
      </c>
      <c r="B134">
        <v>0.76455413751214074</v>
      </c>
      <c r="C134">
        <f t="shared" si="7"/>
        <v>230</v>
      </c>
      <c r="D134">
        <f t="shared" si="8"/>
        <v>63.013698630136986</v>
      </c>
      <c r="E134" s="2">
        <v>3.25136</v>
      </c>
      <c r="F134">
        <f t="shared" si="9"/>
        <v>9.3328472475391902E-2</v>
      </c>
    </row>
    <row r="135" spans="1:6" x14ac:dyDescent="0.25">
      <c r="A135" s="1">
        <v>36831</v>
      </c>
      <c r="B135">
        <v>0.76455413751214074</v>
      </c>
      <c r="C135">
        <f t="shared" si="7"/>
        <v>230</v>
      </c>
      <c r="D135">
        <f t="shared" si="8"/>
        <v>63.013698630136986</v>
      </c>
      <c r="E135" s="2">
        <v>3.0481499999999997</v>
      </c>
      <c r="F135">
        <f t="shared" si="9"/>
        <v>8.7495442945679902E-2</v>
      </c>
    </row>
    <row r="136" spans="1:6" x14ac:dyDescent="0.25">
      <c r="A136" s="1">
        <v>36832</v>
      </c>
      <c r="B136">
        <v>0.76455413751214074</v>
      </c>
      <c r="C136">
        <f t="shared" si="7"/>
        <v>230</v>
      </c>
      <c r="D136">
        <f t="shared" si="8"/>
        <v>63.013698630136986</v>
      </c>
      <c r="E136" s="2">
        <v>2.8449399999999994</v>
      </c>
      <c r="F136">
        <f t="shared" si="9"/>
        <v>8.1662413415967902E-2</v>
      </c>
    </row>
    <row r="137" spans="1:6" x14ac:dyDescent="0.25">
      <c r="A137" s="1">
        <v>36833</v>
      </c>
      <c r="B137">
        <v>0.76455413751214074</v>
      </c>
      <c r="C137">
        <f t="shared" si="7"/>
        <v>230</v>
      </c>
      <c r="D137">
        <f t="shared" si="8"/>
        <v>63.013698630136986</v>
      </c>
      <c r="E137" s="2">
        <v>2.6417299999999999</v>
      </c>
      <c r="F137">
        <f t="shared" si="9"/>
        <v>7.5829383886255916E-2</v>
      </c>
    </row>
    <row r="138" spans="1:6" x14ac:dyDescent="0.25">
      <c r="A138" s="1">
        <v>36842</v>
      </c>
      <c r="B138">
        <v>0.76455413751214074</v>
      </c>
      <c r="C138">
        <f t="shared" si="7"/>
        <v>230</v>
      </c>
      <c r="D138">
        <f t="shared" si="8"/>
        <v>63.013698630136986</v>
      </c>
      <c r="E138" s="2">
        <v>0.80267949999999999</v>
      </c>
      <c r="F138">
        <f t="shared" si="9"/>
        <v>2.3040466642362374E-2</v>
      </c>
    </row>
    <row r="139" spans="1:6" x14ac:dyDescent="0.25">
      <c r="A139" s="1">
        <v>36845</v>
      </c>
      <c r="B139">
        <v>0.76455413751214074</v>
      </c>
      <c r="C139">
        <f t="shared" si="7"/>
        <v>230</v>
      </c>
      <c r="D139">
        <f t="shared" si="8"/>
        <v>63.013698630136986</v>
      </c>
      <c r="E139" s="2">
        <v>0.31497549999999996</v>
      </c>
      <c r="F139">
        <f t="shared" si="9"/>
        <v>9.0411957710535892E-3</v>
      </c>
    </row>
    <row r="140" spans="1:6" x14ac:dyDescent="0.25">
      <c r="A140" s="1">
        <v>36849</v>
      </c>
      <c r="B140">
        <v>0.76455413751214074</v>
      </c>
      <c r="C140">
        <f t="shared" si="7"/>
        <v>230</v>
      </c>
      <c r="D140">
        <f t="shared" si="8"/>
        <v>63.013698630136986</v>
      </c>
      <c r="E140" s="2">
        <v>1.8288899999999999</v>
      </c>
      <c r="F140">
        <f t="shared" si="9"/>
        <v>5.2497265767407944E-2</v>
      </c>
    </row>
    <row r="141" spans="1:6" x14ac:dyDescent="0.25">
      <c r="A141" s="1">
        <v>36855</v>
      </c>
      <c r="B141">
        <v>0.76455413751214074</v>
      </c>
      <c r="C141">
        <f t="shared" si="7"/>
        <v>230</v>
      </c>
      <c r="D141">
        <f t="shared" si="8"/>
        <v>63.013698630136986</v>
      </c>
      <c r="E141" s="2">
        <v>4.0641999999999996</v>
      </c>
      <c r="F141">
        <f t="shared" si="9"/>
        <v>0.11666059059423986</v>
      </c>
    </row>
    <row r="142" spans="1:6" x14ac:dyDescent="0.25">
      <c r="A142" s="1">
        <v>37075</v>
      </c>
      <c r="B142">
        <v>0.76455413751214074</v>
      </c>
      <c r="C142">
        <f t="shared" si="7"/>
        <v>230</v>
      </c>
      <c r="D142">
        <f t="shared" si="8"/>
        <v>63.013698630136986</v>
      </c>
      <c r="E142" s="2">
        <v>0.34545700000000001</v>
      </c>
      <c r="F142">
        <f t="shared" si="9"/>
        <v>9.9161502005103899E-3</v>
      </c>
    </row>
    <row r="143" spans="1:6" x14ac:dyDescent="0.25">
      <c r="A143" s="1">
        <v>36821</v>
      </c>
      <c r="B143">
        <v>0.79287095741999791</v>
      </c>
      <c r="C143">
        <f t="shared" si="7"/>
        <v>219.5</v>
      </c>
      <c r="D143">
        <f t="shared" si="8"/>
        <v>60.136986301369866</v>
      </c>
      <c r="E143" s="2">
        <v>1.7272849999999997</v>
      </c>
      <c r="F143">
        <f t="shared" si="9"/>
        <v>4.9580751002551937E-2</v>
      </c>
    </row>
    <row r="144" spans="1:6" x14ac:dyDescent="0.25">
      <c r="A144" s="1">
        <v>36828</v>
      </c>
      <c r="B144">
        <v>0.79287095741999791</v>
      </c>
      <c r="C144">
        <f t="shared" si="7"/>
        <v>219.5</v>
      </c>
      <c r="D144">
        <f t="shared" si="8"/>
        <v>60.136986301369866</v>
      </c>
      <c r="E144" s="2">
        <v>3.8609899999999993</v>
      </c>
      <c r="F144">
        <f t="shared" si="9"/>
        <v>0.11082756106452786</v>
      </c>
    </row>
    <row r="145" spans="1:6" x14ac:dyDescent="0.25">
      <c r="A145" s="1">
        <v>36829</v>
      </c>
      <c r="B145">
        <v>0.79287095741999791</v>
      </c>
      <c r="C145">
        <f t="shared" si="7"/>
        <v>219.5</v>
      </c>
      <c r="D145">
        <f t="shared" si="8"/>
        <v>60.136986301369866</v>
      </c>
      <c r="E145" s="2">
        <v>3.5561749999999996</v>
      </c>
      <c r="F145">
        <f t="shared" si="9"/>
        <v>0.10207801676995988</v>
      </c>
    </row>
    <row r="146" spans="1:6" x14ac:dyDescent="0.25">
      <c r="A146" s="1">
        <v>36844</v>
      </c>
      <c r="B146">
        <v>0.79287095741999791</v>
      </c>
      <c r="C146">
        <f t="shared" si="7"/>
        <v>219.5</v>
      </c>
      <c r="D146">
        <f t="shared" si="8"/>
        <v>60.136986301369866</v>
      </c>
      <c r="E146" s="2">
        <v>0.48770399999999992</v>
      </c>
      <c r="F146">
        <f t="shared" si="9"/>
        <v>1.3999270871308783E-2</v>
      </c>
    </row>
    <row r="147" spans="1:6" x14ac:dyDescent="0.25">
      <c r="A147" s="1">
        <v>36848</v>
      </c>
      <c r="B147">
        <v>0.79287095741999791</v>
      </c>
      <c r="C147">
        <f t="shared" si="7"/>
        <v>219.5</v>
      </c>
      <c r="D147">
        <f t="shared" si="8"/>
        <v>60.136986301369866</v>
      </c>
      <c r="E147" s="2">
        <v>1.320865</v>
      </c>
      <c r="F147">
        <f t="shared" si="9"/>
        <v>3.7914691943127958E-2</v>
      </c>
    </row>
    <row r="148" spans="1:6" x14ac:dyDescent="0.25">
      <c r="A148" s="1">
        <v>36871</v>
      </c>
      <c r="B148">
        <v>0.79287095741999791</v>
      </c>
      <c r="C148">
        <f t="shared" si="7"/>
        <v>219.5</v>
      </c>
      <c r="D148">
        <f t="shared" si="8"/>
        <v>60.136986301369866</v>
      </c>
      <c r="E148" s="2">
        <v>1.0160499999999999</v>
      </c>
      <c r="F148">
        <f t="shared" si="9"/>
        <v>2.9165147648559965E-2</v>
      </c>
    </row>
    <row r="149" spans="1:6" x14ac:dyDescent="0.25">
      <c r="A149" s="1">
        <v>37061</v>
      </c>
      <c r="B149">
        <v>0.79287095741999791</v>
      </c>
      <c r="C149">
        <f t="shared" si="7"/>
        <v>219.5</v>
      </c>
      <c r="D149">
        <f t="shared" si="8"/>
        <v>60.136986301369866</v>
      </c>
      <c r="E149" s="2">
        <v>0.16256799999999999</v>
      </c>
      <c r="F149">
        <f t="shared" si="9"/>
        <v>4.6664236237695953E-3</v>
      </c>
    </row>
    <row r="150" spans="1:6" x14ac:dyDescent="0.25">
      <c r="A150" s="1">
        <v>37072</v>
      </c>
      <c r="B150">
        <v>0.79287095741999791</v>
      </c>
      <c r="C150">
        <f t="shared" si="7"/>
        <v>219.5</v>
      </c>
      <c r="D150">
        <f t="shared" si="8"/>
        <v>60.136986301369866</v>
      </c>
      <c r="E150" s="2">
        <v>0.17272850000000001</v>
      </c>
      <c r="F150">
        <f t="shared" si="9"/>
        <v>4.9580751002551949E-3</v>
      </c>
    </row>
    <row r="151" spans="1:6" x14ac:dyDescent="0.25">
      <c r="A151" s="1">
        <v>36834</v>
      </c>
      <c r="B151">
        <v>0.82118777732785497</v>
      </c>
      <c r="C151">
        <f t="shared" si="7"/>
        <v>213.5</v>
      </c>
      <c r="D151">
        <f t="shared" si="8"/>
        <v>58.493150684931507</v>
      </c>
      <c r="E151" s="2">
        <v>2.5401249999999997</v>
      </c>
      <c r="F151">
        <f t="shared" si="9"/>
        <v>7.2912869121399909E-2</v>
      </c>
    </row>
    <row r="152" spans="1:6" x14ac:dyDescent="0.25">
      <c r="A152" s="1">
        <v>36847</v>
      </c>
      <c r="B152">
        <v>0.82118777732785497</v>
      </c>
      <c r="C152">
        <f t="shared" si="7"/>
        <v>213.5</v>
      </c>
      <c r="D152">
        <f t="shared" si="8"/>
        <v>58.493150684931507</v>
      </c>
      <c r="E152" s="2">
        <v>0.77219799999999994</v>
      </c>
      <c r="F152">
        <f t="shared" si="9"/>
        <v>2.2165512212905573E-2</v>
      </c>
    </row>
    <row r="153" spans="1:6" x14ac:dyDescent="0.25">
      <c r="A153" s="1">
        <v>36856</v>
      </c>
      <c r="B153">
        <v>0.82118777732785497</v>
      </c>
      <c r="C153">
        <f t="shared" si="7"/>
        <v>213.5</v>
      </c>
      <c r="D153">
        <f t="shared" si="8"/>
        <v>58.493150684931507</v>
      </c>
      <c r="E153" s="2">
        <v>4.3690149999999992</v>
      </c>
      <c r="F153">
        <f t="shared" si="9"/>
        <v>0.12541013488880784</v>
      </c>
    </row>
    <row r="154" spans="1:6" x14ac:dyDescent="0.25">
      <c r="A154" s="1">
        <v>37060</v>
      </c>
      <c r="B154">
        <v>0.82118777732785497</v>
      </c>
      <c r="C154">
        <f t="shared" si="7"/>
        <v>213.5</v>
      </c>
      <c r="D154">
        <f t="shared" si="8"/>
        <v>58.493150684931507</v>
      </c>
      <c r="E154" s="2">
        <v>0.20321</v>
      </c>
      <c r="F154">
        <f t="shared" si="9"/>
        <v>5.8330295297119939E-3</v>
      </c>
    </row>
    <row r="155" spans="1:6" x14ac:dyDescent="0.25">
      <c r="A155" s="1">
        <v>36846</v>
      </c>
      <c r="B155">
        <v>0.84950459723571203</v>
      </c>
      <c r="C155">
        <f t="shared" si="7"/>
        <v>210.5</v>
      </c>
      <c r="D155">
        <f t="shared" si="8"/>
        <v>57.671232876712331</v>
      </c>
      <c r="E155" s="2">
        <v>0.27433350000000001</v>
      </c>
      <c r="F155">
        <f t="shared" si="9"/>
        <v>7.8745898651111923E-3</v>
      </c>
    </row>
    <row r="156" spans="1:6" x14ac:dyDescent="0.25">
      <c r="A156" s="1">
        <v>37071</v>
      </c>
      <c r="B156">
        <v>0.84950459723571203</v>
      </c>
      <c r="C156">
        <f t="shared" si="7"/>
        <v>210.5</v>
      </c>
      <c r="D156">
        <f t="shared" si="8"/>
        <v>57.671232876712331</v>
      </c>
      <c r="E156" s="2">
        <v>0.15240749999999997</v>
      </c>
      <c r="F156">
        <f t="shared" si="9"/>
        <v>4.3747721472839948E-3</v>
      </c>
    </row>
    <row r="157" spans="1:6" x14ac:dyDescent="0.25">
      <c r="A157" s="1">
        <v>36835</v>
      </c>
      <c r="B157">
        <v>0.87782141714356909</v>
      </c>
      <c r="C157">
        <f t="shared" si="7"/>
        <v>207.5</v>
      </c>
      <c r="D157">
        <f t="shared" si="8"/>
        <v>56.849315068493155</v>
      </c>
      <c r="E157" s="2">
        <v>2.5401249999999997</v>
      </c>
      <c r="F157">
        <f t="shared" si="9"/>
        <v>7.2912869121399909E-2</v>
      </c>
    </row>
    <row r="158" spans="1:6" x14ac:dyDescent="0.25">
      <c r="A158" s="1">
        <v>36837</v>
      </c>
      <c r="B158">
        <v>0.87782141714356909</v>
      </c>
      <c r="C158">
        <f t="shared" si="7"/>
        <v>207.5</v>
      </c>
      <c r="D158">
        <f t="shared" si="8"/>
        <v>56.849315068493155</v>
      </c>
      <c r="E158" s="2">
        <v>1.9304949999999996</v>
      </c>
      <c r="F158">
        <f t="shared" si="9"/>
        <v>5.541378053226393E-2</v>
      </c>
    </row>
    <row r="159" spans="1:6" x14ac:dyDescent="0.25">
      <c r="A159" s="1">
        <v>36841</v>
      </c>
      <c r="B159">
        <v>0.87782141714356909</v>
      </c>
      <c r="C159">
        <f t="shared" si="7"/>
        <v>207.5</v>
      </c>
      <c r="D159">
        <f t="shared" si="8"/>
        <v>56.849315068493155</v>
      </c>
      <c r="E159" s="2">
        <v>1.1176550000000001</v>
      </c>
      <c r="F159">
        <f t="shared" si="9"/>
        <v>3.2081662413415972E-2</v>
      </c>
    </row>
    <row r="160" spans="1:6" x14ac:dyDescent="0.25">
      <c r="A160" s="1">
        <v>37059</v>
      </c>
      <c r="B160">
        <v>0.87782141714356909</v>
      </c>
      <c r="C160">
        <f t="shared" si="7"/>
        <v>207.5</v>
      </c>
      <c r="D160">
        <f t="shared" si="8"/>
        <v>56.849315068493155</v>
      </c>
      <c r="E160" s="2">
        <v>0.22353099999999998</v>
      </c>
      <c r="F160">
        <f t="shared" si="9"/>
        <v>6.4163324826831923E-3</v>
      </c>
    </row>
    <row r="161" spans="1:6" x14ac:dyDescent="0.25">
      <c r="A161" s="1">
        <v>36836</v>
      </c>
      <c r="B161">
        <v>0.90613823705142615</v>
      </c>
      <c r="C161">
        <f t="shared" si="7"/>
        <v>202</v>
      </c>
      <c r="D161">
        <f t="shared" si="8"/>
        <v>55.342465753424655</v>
      </c>
      <c r="E161" s="2">
        <v>2.3369149999999994</v>
      </c>
      <c r="F161">
        <f t="shared" si="9"/>
        <v>6.7079839591687909E-2</v>
      </c>
    </row>
    <row r="162" spans="1:6" x14ac:dyDescent="0.25">
      <c r="A162" s="1">
        <v>36838</v>
      </c>
      <c r="B162">
        <v>0.90613823705142615</v>
      </c>
      <c r="C162">
        <f t="shared" si="7"/>
        <v>202</v>
      </c>
      <c r="D162">
        <f t="shared" si="8"/>
        <v>55.342465753424655</v>
      </c>
      <c r="E162" s="2">
        <v>1.8288899999999999</v>
      </c>
      <c r="F162">
        <f t="shared" si="9"/>
        <v>5.2497265767407944E-2</v>
      </c>
    </row>
    <row r="163" spans="1:6" x14ac:dyDescent="0.25">
      <c r="A163" s="1">
        <v>36843</v>
      </c>
      <c r="B163">
        <v>0.90613823705142615</v>
      </c>
      <c r="C163">
        <f t="shared" si="7"/>
        <v>202</v>
      </c>
      <c r="D163">
        <f t="shared" si="8"/>
        <v>55.342465753424655</v>
      </c>
      <c r="E163" s="2">
        <v>0.75187699999999991</v>
      </c>
      <c r="F163">
        <f t="shared" si="9"/>
        <v>2.1582209259934374E-2</v>
      </c>
    </row>
    <row r="164" spans="1:6" x14ac:dyDescent="0.25">
      <c r="A164" s="1">
        <v>36874</v>
      </c>
      <c r="B164">
        <v>0.90613823705142615</v>
      </c>
      <c r="C164">
        <f t="shared" si="7"/>
        <v>202</v>
      </c>
      <c r="D164">
        <f t="shared" si="8"/>
        <v>55.342465753424655</v>
      </c>
      <c r="E164" s="2">
        <v>0.19304949999999999</v>
      </c>
      <c r="F164">
        <f t="shared" si="9"/>
        <v>5.5413780532263934E-3</v>
      </c>
    </row>
    <row r="165" spans="1:6" x14ac:dyDescent="0.25">
      <c r="A165" s="1">
        <v>36879</v>
      </c>
      <c r="B165">
        <v>0.90613823705142615</v>
      </c>
      <c r="C165">
        <f t="shared" si="7"/>
        <v>202</v>
      </c>
      <c r="D165">
        <f t="shared" si="8"/>
        <v>55.342465753424655</v>
      </c>
      <c r="E165" s="2">
        <v>0.15240749999999997</v>
      </c>
      <c r="F165">
        <f t="shared" si="9"/>
        <v>4.3747721472839948E-3</v>
      </c>
    </row>
    <row r="166" spans="1:6" x14ac:dyDescent="0.25">
      <c r="A166" s="1">
        <v>36880</v>
      </c>
      <c r="B166">
        <v>0.90613823705142615</v>
      </c>
      <c r="C166">
        <f t="shared" si="7"/>
        <v>202</v>
      </c>
      <c r="D166">
        <f t="shared" si="8"/>
        <v>55.342465753424655</v>
      </c>
      <c r="E166" s="2">
        <v>0.1320865</v>
      </c>
      <c r="F166">
        <f t="shared" si="9"/>
        <v>3.7914691943127963E-3</v>
      </c>
    </row>
    <row r="167" spans="1:6" x14ac:dyDescent="0.25">
      <c r="A167" s="1">
        <v>36881</v>
      </c>
      <c r="B167">
        <v>0.90613823705142615</v>
      </c>
      <c r="C167">
        <f t="shared" si="7"/>
        <v>202</v>
      </c>
      <c r="D167">
        <f t="shared" si="8"/>
        <v>55.342465753424655</v>
      </c>
      <c r="E167" s="2">
        <v>0.11176549999999999</v>
      </c>
      <c r="F167">
        <f t="shared" si="9"/>
        <v>3.2081662413415962E-3</v>
      </c>
    </row>
    <row r="168" spans="1:6" x14ac:dyDescent="0.25">
      <c r="A168" s="1">
        <v>36857</v>
      </c>
      <c r="B168">
        <v>0.93445505695928321</v>
      </c>
      <c r="C168">
        <f t="shared" si="7"/>
        <v>196</v>
      </c>
      <c r="D168">
        <f t="shared" si="8"/>
        <v>53.698630136986303</v>
      </c>
      <c r="E168" s="2">
        <v>4.7754349999999999</v>
      </c>
      <c r="F168">
        <f t="shared" si="9"/>
        <v>0.13707619394823184</v>
      </c>
    </row>
    <row r="169" spans="1:6" x14ac:dyDescent="0.25">
      <c r="A169" s="1">
        <v>36859</v>
      </c>
      <c r="B169">
        <v>0.93445505695928321</v>
      </c>
      <c r="C169">
        <f t="shared" si="7"/>
        <v>196</v>
      </c>
      <c r="D169">
        <f t="shared" si="8"/>
        <v>53.698630136986303</v>
      </c>
      <c r="E169" s="2">
        <v>4.4706200000000003</v>
      </c>
      <c r="F169">
        <f t="shared" si="9"/>
        <v>0.12832664965366389</v>
      </c>
    </row>
    <row r="170" spans="1:6" x14ac:dyDescent="0.25">
      <c r="A170" s="1">
        <v>36878</v>
      </c>
      <c r="B170">
        <v>0.93445505695928321</v>
      </c>
      <c r="C170">
        <f t="shared" si="7"/>
        <v>196</v>
      </c>
      <c r="D170">
        <f t="shared" si="8"/>
        <v>53.698630136986303</v>
      </c>
      <c r="E170" s="2">
        <v>0.17272850000000001</v>
      </c>
      <c r="F170">
        <f t="shared" si="9"/>
        <v>4.9580751002551949E-3</v>
      </c>
    </row>
    <row r="171" spans="1:6" x14ac:dyDescent="0.25">
      <c r="A171" s="1">
        <v>36882</v>
      </c>
      <c r="B171">
        <v>0.93445505695928321</v>
      </c>
      <c r="C171">
        <f t="shared" si="7"/>
        <v>196</v>
      </c>
      <c r="D171">
        <f t="shared" si="8"/>
        <v>53.698630136986303</v>
      </c>
      <c r="E171" s="2">
        <v>0.14224700000000001</v>
      </c>
      <c r="F171">
        <f t="shared" si="9"/>
        <v>4.083120670798396E-3</v>
      </c>
    </row>
    <row r="172" spans="1:6" x14ac:dyDescent="0.25">
      <c r="A172" s="1">
        <v>37074</v>
      </c>
      <c r="B172">
        <v>0.93445505695928321</v>
      </c>
      <c r="C172">
        <f t="shared" si="7"/>
        <v>196</v>
      </c>
      <c r="D172">
        <f t="shared" si="8"/>
        <v>53.698630136986303</v>
      </c>
      <c r="E172" s="2">
        <v>0.32513599999999998</v>
      </c>
      <c r="F172">
        <f t="shared" si="9"/>
        <v>9.3328472475391906E-3</v>
      </c>
    </row>
    <row r="173" spans="1:6" x14ac:dyDescent="0.25">
      <c r="A173" s="1">
        <v>36858</v>
      </c>
      <c r="B173">
        <v>0.96277187686714027</v>
      </c>
      <c r="C173">
        <f t="shared" si="7"/>
        <v>191</v>
      </c>
      <c r="D173">
        <f t="shared" si="8"/>
        <v>52.328767123287669</v>
      </c>
      <c r="E173" s="2">
        <v>4.7754349999999999</v>
      </c>
      <c r="F173">
        <f t="shared" si="9"/>
        <v>0.13707619394823184</v>
      </c>
    </row>
    <row r="174" spans="1:6" x14ac:dyDescent="0.25">
      <c r="A174" s="1">
        <v>36870</v>
      </c>
      <c r="B174">
        <v>0.96277187686714027</v>
      </c>
      <c r="C174">
        <f t="shared" si="7"/>
        <v>191</v>
      </c>
      <c r="D174">
        <f t="shared" si="8"/>
        <v>52.328767123287669</v>
      </c>
      <c r="E174" s="2">
        <v>1.8288899999999999</v>
      </c>
      <c r="F174">
        <f t="shared" si="9"/>
        <v>5.2497265767407944E-2</v>
      </c>
    </row>
    <row r="175" spans="1:6" x14ac:dyDescent="0.25">
      <c r="A175" s="1">
        <v>36877</v>
      </c>
      <c r="B175">
        <v>0.96277187686714027</v>
      </c>
      <c r="C175">
        <f t="shared" si="7"/>
        <v>191</v>
      </c>
      <c r="D175">
        <f t="shared" si="8"/>
        <v>52.328767123287669</v>
      </c>
      <c r="E175" s="2">
        <v>0.19304949999999999</v>
      </c>
      <c r="F175">
        <f t="shared" si="9"/>
        <v>5.5413780532263934E-3</v>
      </c>
    </row>
    <row r="176" spans="1:6" x14ac:dyDescent="0.25">
      <c r="A176" s="1">
        <v>37045</v>
      </c>
      <c r="B176">
        <v>0.96277187686714027</v>
      </c>
      <c r="C176">
        <f t="shared" si="7"/>
        <v>191</v>
      </c>
      <c r="D176">
        <f t="shared" si="8"/>
        <v>52.328767123287669</v>
      </c>
      <c r="E176" s="2">
        <v>0.3352965</v>
      </c>
      <c r="F176">
        <f t="shared" si="9"/>
        <v>9.6244987240247902E-3</v>
      </c>
    </row>
    <row r="177" spans="1:6" x14ac:dyDescent="0.25">
      <c r="A177" s="1">
        <v>37058</v>
      </c>
      <c r="B177">
        <v>0.96277187686714027</v>
      </c>
      <c r="C177">
        <f t="shared" si="7"/>
        <v>191</v>
      </c>
      <c r="D177">
        <f t="shared" si="8"/>
        <v>52.328767123287669</v>
      </c>
      <c r="E177" s="2">
        <v>0.25401249999999997</v>
      </c>
      <c r="F177">
        <f t="shared" si="9"/>
        <v>7.2912869121399913E-3</v>
      </c>
    </row>
    <row r="178" spans="1:6" x14ac:dyDescent="0.25">
      <c r="A178" s="1">
        <v>36839</v>
      </c>
      <c r="B178">
        <v>0.99108869677499734</v>
      </c>
      <c r="C178">
        <f t="shared" si="7"/>
        <v>185.5</v>
      </c>
      <c r="D178">
        <f t="shared" si="8"/>
        <v>50.821917808219176</v>
      </c>
      <c r="E178" s="2">
        <v>1.62568</v>
      </c>
      <c r="F178">
        <f t="shared" si="9"/>
        <v>4.6664236237695951E-2</v>
      </c>
    </row>
    <row r="179" spans="1:6" x14ac:dyDescent="0.25">
      <c r="A179" s="1">
        <v>36840</v>
      </c>
      <c r="B179">
        <v>0.99108869677499734</v>
      </c>
      <c r="C179">
        <f t="shared" si="7"/>
        <v>185.5</v>
      </c>
      <c r="D179">
        <f t="shared" si="8"/>
        <v>50.821917808219176</v>
      </c>
      <c r="E179" s="2">
        <v>1.4224699999999997</v>
      </c>
      <c r="F179">
        <f t="shared" si="9"/>
        <v>4.0831206707983951E-2</v>
      </c>
    </row>
    <row r="180" spans="1:6" x14ac:dyDescent="0.25">
      <c r="A180" s="1">
        <v>36876</v>
      </c>
      <c r="B180">
        <v>0.99108869677499734</v>
      </c>
      <c r="C180">
        <f t="shared" si="7"/>
        <v>185.5</v>
      </c>
      <c r="D180">
        <f t="shared" si="8"/>
        <v>50.821917808219176</v>
      </c>
      <c r="E180" s="2">
        <v>0.20321</v>
      </c>
      <c r="F180">
        <f t="shared" si="9"/>
        <v>5.8330295297119939E-3</v>
      </c>
    </row>
    <row r="181" spans="1:6" x14ac:dyDescent="0.25">
      <c r="A181" s="1">
        <v>36883</v>
      </c>
      <c r="B181">
        <v>0.99108869677499734</v>
      </c>
      <c r="C181">
        <f t="shared" si="7"/>
        <v>185.5</v>
      </c>
      <c r="D181">
        <f t="shared" si="8"/>
        <v>50.821917808219176</v>
      </c>
      <c r="E181" s="2">
        <v>0.16256799999999999</v>
      </c>
      <c r="F181">
        <f t="shared" si="9"/>
        <v>4.6664236237695953E-3</v>
      </c>
    </row>
    <row r="182" spans="1:6" x14ac:dyDescent="0.25">
      <c r="A182" s="1">
        <v>37044</v>
      </c>
      <c r="B182">
        <v>0.99108869677499734</v>
      </c>
      <c r="C182">
        <f t="shared" si="7"/>
        <v>185.5</v>
      </c>
      <c r="D182">
        <f t="shared" si="8"/>
        <v>50.821917808219176</v>
      </c>
      <c r="E182" s="2">
        <v>0.35561749999999992</v>
      </c>
      <c r="F182">
        <f t="shared" si="9"/>
        <v>1.0207801676995988E-2</v>
      </c>
    </row>
    <row r="183" spans="1:6" x14ac:dyDescent="0.25">
      <c r="A183" s="1">
        <v>37046</v>
      </c>
      <c r="B183">
        <v>0.99108869677499734</v>
      </c>
      <c r="C183">
        <f t="shared" si="7"/>
        <v>185.5</v>
      </c>
      <c r="D183">
        <f t="shared" si="8"/>
        <v>50.821917808219176</v>
      </c>
      <c r="E183" s="2">
        <v>0.34545700000000001</v>
      </c>
      <c r="F183">
        <f t="shared" si="9"/>
        <v>9.9161502005103899E-3</v>
      </c>
    </row>
    <row r="184" spans="1:6" x14ac:dyDescent="0.25">
      <c r="A184" s="1">
        <v>36869</v>
      </c>
      <c r="B184">
        <v>1.0194055166828544</v>
      </c>
      <c r="C184">
        <f t="shared" si="7"/>
        <v>180.5</v>
      </c>
      <c r="D184">
        <f t="shared" si="8"/>
        <v>49.452054794520549</v>
      </c>
      <c r="E184" s="2">
        <v>2.5401249999999997</v>
      </c>
      <c r="F184">
        <f t="shared" si="9"/>
        <v>7.2912869121399909E-2</v>
      </c>
    </row>
    <row r="185" spans="1:6" x14ac:dyDescent="0.25">
      <c r="A185" s="1">
        <v>36875</v>
      </c>
      <c r="B185">
        <v>1.0194055166828544</v>
      </c>
      <c r="C185">
        <f t="shared" si="7"/>
        <v>180.5</v>
      </c>
      <c r="D185">
        <f t="shared" si="8"/>
        <v>49.452054794520549</v>
      </c>
      <c r="E185" s="2">
        <v>0.21337049999999996</v>
      </c>
      <c r="F185">
        <f t="shared" si="9"/>
        <v>6.1246810061975927E-3</v>
      </c>
    </row>
    <row r="186" spans="1:6" x14ac:dyDescent="0.25">
      <c r="A186" s="1">
        <v>37043</v>
      </c>
      <c r="B186">
        <v>1.0194055166828544</v>
      </c>
      <c r="C186">
        <f t="shared" si="7"/>
        <v>180.5</v>
      </c>
      <c r="D186">
        <f t="shared" si="8"/>
        <v>49.452054794520549</v>
      </c>
      <c r="E186" s="2">
        <v>0.34545700000000001</v>
      </c>
      <c r="F186">
        <f t="shared" si="9"/>
        <v>9.9161502005103899E-3</v>
      </c>
    </row>
    <row r="187" spans="1:6" x14ac:dyDescent="0.25">
      <c r="A187" s="1">
        <v>37057</v>
      </c>
      <c r="B187">
        <v>1.0194055166828544</v>
      </c>
      <c r="C187">
        <f t="shared" si="7"/>
        <v>180.5</v>
      </c>
      <c r="D187">
        <f t="shared" si="8"/>
        <v>49.452054794520549</v>
      </c>
      <c r="E187" s="2">
        <v>0.27433350000000001</v>
      </c>
      <c r="F187">
        <f t="shared" si="9"/>
        <v>7.8745898651111923E-3</v>
      </c>
    </row>
    <row r="188" spans="1:6" x14ac:dyDescent="0.25">
      <c r="A188" s="1">
        <v>36868</v>
      </c>
      <c r="B188">
        <v>1.0477223365907116</v>
      </c>
      <c r="C188">
        <f t="shared" si="7"/>
        <v>177</v>
      </c>
      <c r="D188">
        <f t="shared" si="8"/>
        <v>48.493150684931507</v>
      </c>
      <c r="E188" s="2">
        <v>3.1497549999999999</v>
      </c>
      <c r="F188">
        <f t="shared" si="9"/>
        <v>9.0411957710535895E-2</v>
      </c>
    </row>
    <row r="189" spans="1:6" x14ac:dyDescent="0.25">
      <c r="A189" s="1">
        <v>36895</v>
      </c>
      <c r="B189">
        <v>1.0477223365907116</v>
      </c>
      <c r="C189">
        <f t="shared" si="7"/>
        <v>177</v>
      </c>
      <c r="D189">
        <f t="shared" si="8"/>
        <v>48.493150684931507</v>
      </c>
      <c r="E189" s="2">
        <v>0.29465449999999993</v>
      </c>
      <c r="F189">
        <f t="shared" si="9"/>
        <v>8.4578928180823881E-3</v>
      </c>
    </row>
    <row r="190" spans="1:6" x14ac:dyDescent="0.25">
      <c r="A190" s="1">
        <v>37054</v>
      </c>
      <c r="B190">
        <v>1.0477223365907116</v>
      </c>
      <c r="C190">
        <f t="shared" si="7"/>
        <v>177</v>
      </c>
      <c r="D190">
        <f t="shared" si="8"/>
        <v>48.493150684931507</v>
      </c>
      <c r="E190" s="2">
        <v>0.36577799999999994</v>
      </c>
      <c r="F190">
        <f t="shared" si="9"/>
        <v>1.0499453153481587E-2</v>
      </c>
    </row>
    <row r="191" spans="1:6" x14ac:dyDescent="0.25">
      <c r="A191" s="1">
        <v>36867</v>
      </c>
      <c r="B191">
        <v>1.0760391564985685</v>
      </c>
      <c r="C191">
        <f t="shared" si="7"/>
        <v>172.5</v>
      </c>
      <c r="D191">
        <f t="shared" si="8"/>
        <v>47.260273972602739</v>
      </c>
      <c r="E191" s="2">
        <v>3.8609899999999993</v>
      </c>
      <c r="F191">
        <f t="shared" si="9"/>
        <v>0.11082756106452786</v>
      </c>
    </row>
    <row r="192" spans="1:6" x14ac:dyDescent="0.25">
      <c r="A192" s="1">
        <v>36884</v>
      </c>
      <c r="B192">
        <v>1.0760391564985685</v>
      </c>
      <c r="C192">
        <f t="shared" si="7"/>
        <v>172.5</v>
      </c>
      <c r="D192">
        <f t="shared" si="8"/>
        <v>47.260273972602739</v>
      </c>
      <c r="E192" s="2">
        <v>0.17272850000000001</v>
      </c>
      <c r="F192">
        <f t="shared" si="9"/>
        <v>4.9580751002551949E-3</v>
      </c>
    </row>
    <row r="193" spans="1:6" x14ac:dyDescent="0.25">
      <c r="A193" s="1">
        <v>36894</v>
      </c>
      <c r="B193">
        <v>1.0760391564985685</v>
      </c>
      <c r="C193">
        <f t="shared" si="7"/>
        <v>172.5</v>
      </c>
      <c r="D193">
        <f t="shared" si="8"/>
        <v>47.260273972602739</v>
      </c>
      <c r="E193" s="2">
        <v>6.0962999999999989E-2</v>
      </c>
      <c r="F193">
        <f t="shared" si="9"/>
        <v>1.7499088589135979E-3</v>
      </c>
    </row>
    <row r="194" spans="1:6" x14ac:dyDescent="0.25">
      <c r="A194" s="1">
        <v>37042</v>
      </c>
      <c r="B194">
        <v>1.0760391564985685</v>
      </c>
      <c r="C194">
        <f t="shared" ref="C194:C257" si="10">_xlfn.RANK.AVG(B194,$B$2:$B$366)</f>
        <v>172.5</v>
      </c>
      <c r="D194">
        <f t="shared" ref="D194:D257" si="11">100*(C194/(364+1))</f>
        <v>47.260273972602739</v>
      </c>
      <c r="E194" s="2">
        <v>0.27433350000000001</v>
      </c>
      <c r="F194">
        <f t="shared" ref="F194:F257" si="12">(E194/SUM($E$2:$E$365))*100</f>
        <v>7.8745898651111923E-3</v>
      </c>
    </row>
    <row r="195" spans="1:6" x14ac:dyDescent="0.25">
      <c r="A195" s="1">
        <v>37047</v>
      </c>
      <c r="B195">
        <v>1.0760391564985685</v>
      </c>
      <c r="C195">
        <f t="shared" si="10"/>
        <v>172.5</v>
      </c>
      <c r="D195">
        <f t="shared" si="11"/>
        <v>47.260273972602739</v>
      </c>
      <c r="E195" s="2">
        <v>0.39625949999999999</v>
      </c>
      <c r="F195">
        <f t="shared" si="12"/>
        <v>1.1374407582938386E-2</v>
      </c>
    </row>
    <row r="196" spans="1:6" x14ac:dyDescent="0.25">
      <c r="A196" s="1">
        <v>37053</v>
      </c>
      <c r="B196">
        <v>1.0760391564985685</v>
      </c>
      <c r="C196">
        <f t="shared" si="10"/>
        <v>172.5</v>
      </c>
      <c r="D196">
        <f t="shared" si="11"/>
        <v>47.260273972602739</v>
      </c>
      <c r="E196" s="2">
        <v>0.39625949999999999</v>
      </c>
      <c r="F196">
        <f t="shared" si="12"/>
        <v>1.1374407582938386E-2</v>
      </c>
    </row>
    <row r="197" spans="1:6" x14ac:dyDescent="0.25">
      <c r="A197" s="1">
        <v>36893</v>
      </c>
      <c r="B197">
        <v>1.1043559764064257</v>
      </c>
      <c r="C197">
        <f t="shared" si="10"/>
        <v>167.5</v>
      </c>
      <c r="D197">
        <f t="shared" si="11"/>
        <v>45.890410958904113</v>
      </c>
      <c r="E197" s="2">
        <v>6.0962999999999989E-2</v>
      </c>
      <c r="F197">
        <f t="shared" si="12"/>
        <v>1.7499088589135979E-3</v>
      </c>
    </row>
    <row r="198" spans="1:6" x14ac:dyDescent="0.25">
      <c r="A198" s="1">
        <v>37050</v>
      </c>
      <c r="B198">
        <v>1.1043559764064257</v>
      </c>
      <c r="C198">
        <f t="shared" si="10"/>
        <v>167.5</v>
      </c>
      <c r="D198">
        <f t="shared" si="11"/>
        <v>45.890410958904113</v>
      </c>
      <c r="E198" s="2">
        <v>0.43690149999999994</v>
      </c>
      <c r="F198">
        <f t="shared" si="12"/>
        <v>1.2541013488880783E-2</v>
      </c>
    </row>
    <row r="199" spans="1:6" x14ac:dyDescent="0.25">
      <c r="A199" s="1">
        <v>37055</v>
      </c>
      <c r="B199">
        <v>1.1043559764064257</v>
      </c>
      <c r="C199">
        <f t="shared" si="10"/>
        <v>167.5</v>
      </c>
      <c r="D199">
        <f t="shared" si="11"/>
        <v>45.890410958904113</v>
      </c>
      <c r="E199" s="2">
        <v>0.35561749999999992</v>
      </c>
      <c r="F199">
        <f t="shared" si="12"/>
        <v>1.0207801676995988E-2</v>
      </c>
    </row>
    <row r="200" spans="1:6" x14ac:dyDescent="0.25">
      <c r="A200" s="1">
        <v>37056</v>
      </c>
      <c r="B200">
        <v>1.1043559764064257</v>
      </c>
      <c r="C200">
        <f t="shared" si="10"/>
        <v>167.5</v>
      </c>
      <c r="D200">
        <f t="shared" si="11"/>
        <v>45.890410958904113</v>
      </c>
      <c r="E200" s="2">
        <v>0.32513599999999998</v>
      </c>
      <c r="F200">
        <f t="shared" si="12"/>
        <v>9.3328472475391906E-3</v>
      </c>
    </row>
    <row r="201" spans="1:6" x14ac:dyDescent="0.25">
      <c r="A201" s="1">
        <v>36860</v>
      </c>
      <c r="B201">
        <v>1.1326727963142826</v>
      </c>
      <c r="C201">
        <f t="shared" si="10"/>
        <v>162</v>
      </c>
      <c r="D201">
        <f t="shared" si="11"/>
        <v>44.38356164383562</v>
      </c>
      <c r="E201" s="2">
        <v>5.3850649999999991</v>
      </c>
      <c r="F201">
        <f t="shared" si="12"/>
        <v>0.1545752825373678</v>
      </c>
    </row>
    <row r="202" spans="1:6" x14ac:dyDescent="0.25">
      <c r="A202" s="1">
        <v>36866</v>
      </c>
      <c r="B202">
        <v>1.1326727963142826</v>
      </c>
      <c r="C202">
        <f t="shared" si="10"/>
        <v>162</v>
      </c>
      <c r="D202">
        <f t="shared" si="11"/>
        <v>44.38356164383562</v>
      </c>
      <c r="E202" s="2">
        <v>4.3690149999999992</v>
      </c>
      <c r="F202">
        <f t="shared" si="12"/>
        <v>0.12541013488880784</v>
      </c>
    </row>
    <row r="203" spans="1:6" x14ac:dyDescent="0.25">
      <c r="A203" s="1">
        <v>36885</v>
      </c>
      <c r="B203">
        <v>1.1326727963142826</v>
      </c>
      <c r="C203">
        <f t="shared" si="10"/>
        <v>162</v>
      </c>
      <c r="D203">
        <f t="shared" si="11"/>
        <v>44.38356164383562</v>
      </c>
      <c r="E203" s="2">
        <v>0.17272850000000001</v>
      </c>
      <c r="F203">
        <f t="shared" si="12"/>
        <v>4.9580751002551949E-3</v>
      </c>
    </row>
    <row r="204" spans="1:6" x14ac:dyDescent="0.25">
      <c r="A204" s="1">
        <v>36886</v>
      </c>
      <c r="B204">
        <v>1.1326727963142826</v>
      </c>
      <c r="C204">
        <f t="shared" si="10"/>
        <v>162</v>
      </c>
      <c r="D204">
        <f t="shared" si="11"/>
        <v>44.38356164383562</v>
      </c>
      <c r="E204" s="2">
        <v>0.19304949999999999</v>
      </c>
      <c r="F204">
        <f t="shared" si="12"/>
        <v>5.5413780532263934E-3</v>
      </c>
    </row>
    <row r="205" spans="1:6" x14ac:dyDescent="0.25">
      <c r="A205" s="1">
        <v>36896</v>
      </c>
      <c r="B205">
        <v>1.1326727963142826</v>
      </c>
      <c r="C205">
        <f t="shared" si="10"/>
        <v>162</v>
      </c>
      <c r="D205">
        <f t="shared" si="11"/>
        <v>44.38356164383562</v>
      </c>
      <c r="E205" s="2">
        <v>0.45722249999999998</v>
      </c>
      <c r="F205">
        <f t="shared" si="12"/>
        <v>1.3124316441851986E-2</v>
      </c>
    </row>
    <row r="206" spans="1:6" x14ac:dyDescent="0.25">
      <c r="A206" s="1">
        <v>37041</v>
      </c>
      <c r="B206">
        <v>1.1326727963142826</v>
      </c>
      <c r="C206">
        <f t="shared" si="10"/>
        <v>162</v>
      </c>
      <c r="D206">
        <f t="shared" si="11"/>
        <v>44.38356164383562</v>
      </c>
      <c r="E206" s="2">
        <v>0.36577799999999994</v>
      </c>
      <c r="F206">
        <f t="shared" si="12"/>
        <v>1.0499453153481587E-2</v>
      </c>
    </row>
    <row r="207" spans="1:6" x14ac:dyDescent="0.25">
      <c r="A207" s="1">
        <v>37049</v>
      </c>
      <c r="B207">
        <v>1.1326727963142826</v>
      </c>
      <c r="C207">
        <f t="shared" si="10"/>
        <v>162</v>
      </c>
      <c r="D207">
        <f t="shared" si="11"/>
        <v>44.38356164383562</v>
      </c>
      <c r="E207" s="2">
        <v>0.43690149999999994</v>
      </c>
      <c r="F207">
        <f t="shared" si="12"/>
        <v>1.2541013488880783E-2</v>
      </c>
    </row>
    <row r="208" spans="1:6" x14ac:dyDescent="0.25">
      <c r="A208" s="1">
        <v>36861</v>
      </c>
      <c r="B208">
        <v>1.1609896162221398</v>
      </c>
      <c r="C208">
        <f t="shared" si="10"/>
        <v>155</v>
      </c>
      <c r="D208">
        <f t="shared" si="11"/>
        <v>42.465753424657535</v>
      </c>
      <c r="E208" s="2">
        <v>5.2834599999999998</v>
      </c>
      <c r="F208">
        <f t="shared" si="12"/>
        <v>0.15165876777251183</v>
      </c>
    </row>
    <row r="209" spans="1:6" x14ac:dyDescent="0.25">
      <c r="A209" s="1">
        <v>36862</v>
      </c>
      <c r="B209">
        <v>1.1609896162221398</v>
      </c>
      <c r="C209">
        <f t="shared" si="10"/>
        <v>155</v>
      </c>
      <c r="D209">
        <f t="shared" si="11"/>
        <v>42.465753424657535</v>
      </c>
      <c r="E209" s="2">
        <v>5.1818549999999988</v>
      </c>
      <c r="F209">
        <f t="shared" si="12"/>
        <v>0.14874225300765581</v>
      </c>
    </row>
    <row r="210" spans="1:6" x14ac:dyDescent="0.25">
      <c r="A210" s="1">
        <v>36865</v>
      </c>
      <c r="B210">
        <v>1.1609896162221398</v>
      </c>
      <c r="C210">
        <f t="shared" si="10"/>
        <v>155</v>
      </c>
      <c r="D210">
        <f t="shared" si="11"/>
        <v>42.465753424657535</v>
      </c>
      <c r="E210" s="2">
        <v>4.6738299999999988</v>
      </c>
      <c r="F210">
        <f t="shared" si="12"/>
        <v>0.13415967918337582</v>
      </c>
    </row>
    <row r="211" spans="1:6" x14ac:dyDescent="0.25">
      <c r="A211" s="1">
        <v>36891</v>
      </c>
      <c r="B211">
        <v>1.1609896162221398</v>
      </c>
      <c r="C211">
        <f t="shared" si="10"/>
        <v>155</v>
      </c>
      <c r="D211">
        <f t="shared" si="11"/>
        <v>42.465753424657535</v>
      </c>
      <c r="E211" s="2">
        <v>0.31497549999999996</v>
      </c>
      <c r="F211">
        <f t="shared" si="12"/>
        <v>9.0411957710535892E-3</v>
      </c>
    </row>
    <row r="212" spans="1:6" x14ac:dyDescent="0.25">
      <c r="A212" s="1">
        <v>36892</v>
      </c>
      <c r="B212">
        <v>1.1609896162221398</v>
      </c>
      <c r="C212">
        <f t="shared" si="10"/>
        <v>155</v>
      </c>
      <c r="D212">
        <f t="shared" si="11"/>
        <v>42.465753424657535</v>
      </c>
      <c r="E212" s="2">
        <v>0.16256799999999999</v>
      </c>
      <c r="F212">
        <f t="shared" si="12"/>
        <v>4.6664236237695953E-3</v>
      </c>
    </row>
    <row r="213" spans="1:6" x14ac:dyDescent="0.25">
      <c r="A213" s="1">
        <v>37048</v>
      </c>
      <c r="B213">
        <v>1.1609896162221398</v>
      </c>
      <c r="C213">
        <f t="shared" si="10"/>
        <v>155</v>
      </c>
      <c r="D213">
        <f t="shared" si="11"/>
        <v>42.465753424657535</v>
      </c>
      <c r="E213" s="2">
        <v>0.43690149999999994</v>
      </c>
      <c r="F213">
        <f t="shared" si="12"/>
        <v>1.2541013488880783E-2</v>
      </c>
    </row>
    <row r="214" spans="1:6" x14ac:dyDescent="0.25">
      <c r="A214" s="1">
        <v>37052</v>
      </c>
      <c r="B214">
        <v>1.1609896162221398</v>
      </c>
      <c r="C214">
        <f t="shared" si="10"/>
        <v>155</v>
      </c>
      <c r="D214">
        <f t="shared" si="11"/>
        <v>42.465753424657535</v>
      </c>
      <c r="E214" s="2">
        <v>0.43690149999999994</v>
      </c>
      <c r="F214">
        <f t="shared" si="12"/>
        <v>1.2541013488880783E-2</v>
      </c>
    </row>
    <row r="215" spans="1:6" x14ac:dyDescent="0.25">
      <c r="A215" s="1">
        <v>36864</v>
      </c>
      <c r="B215">
        <v>1.1893064361299968</v>
      </c>
      <c r="C215">
        <f t="shared" si="10"/>
        <v>147.5</v>
      </c>
      <c r="D215">
        <f t="shared" si="11"/>
        <v>40.410958904109592</v>
      </c>
      <c r="E215" s="2">
        <v>4.9786450000000002</v>
      </c>
      <c r="F215">
        <f t="shared" si="12"/>
        <v>0.14290922347794385</v>
      </c>
    </row>
    <row r="216" spans="1:6" x14ac:dyDescent="0.25">
      <c r="A216" s="1">
        <v>36890</v>
      </c>
      <c r="B216">
        <v>1.1893064361299968</v>
      </c>
      <c r="C216">
        <f t="shared" si="10"/>
        <v>147.5</v>
      </c>
      <c r="D216">
        <f t="shared" si="11"/>
        <v>40.410958904109592</v>
      </c>
      <c r="E216" s="2">
        <v>0.43690149999999994</v>
      </c>
      <c r="F216">
        <f t="shared" si="12"/>
        <v>1.2541013488880783E-2</v>
      </c>
    </row>
    <row r="217" spans="1:6" x14ac:dyDescent="0.25">
      <c r="A217" s="1">
        <v>36897</v>
      </c>
      <c r="B217">
        <v>1.1893064361299968</v>
      </c>
      <c r="C217">
        <f t="shared" si="10"/>
        <v>147.5</v>
      </c>
      <c r="D217">
        <f t="shared" si="11"/>
        <v>40.410958904109592</v>
      </c>
      <c r="E217" s="2">
        <v>0.61979049999999991</v>
      </c>
      <c r="F217">
        <f t="shared" si="12"/>
        <v>1.779074006562158E-2</v>
      </c>
    </row>
    <row r="218" spans="1:6" x14ac:dyDescent="0.25">
      <c r="A218" s="1">
        <v>36909</v>
      </c>
      <c r="B218">
        <v>1.1893064361299968</v>
      </c>
      <c r="C218">
        <f t="shared" si="10"/>
        <v>147.5</v>
      </c>
      <c r="D218">
        <f t="shared" si="11"/>
        <v>40.410958904109592</v>
      </c>
      <c r="E218" s="2">
        <v>0.50802499999999995</v>
      </c>
      <c r="F218">
        <f t="shared" si="12"/>
        <v>1.4582573824279983E-2</v>
      </c>
    </row>
    <row r="219" spans="1:6" x14ac:dyDescent="0.25">
      <c r="A219" s="1">
        <v>36910</v>
      </c>
      <c r="B219">
        <v>1.1893064361299968</v>
      </c>
      <c r="C219">
        <f t="shared" si="10"/>
        <v>147.5</v>
      </c>
      <c r="D219">
        <f t="shared" si="11"/>
        <v>40.410958904109592</v>
      </c>
      <c r="E219" s="2">
        <v>0.48770399999999992</v>
      </c>
      <c r="F219">
        <f t="shared" si="12"/>
        <v>1.3999270871308783E-2</v>
      </c>
    </row>
    <row r="220" spans="1:6" x14ac:dyDescent="0.25">
      <c r="A220" s="1">
        <v>36912</v>
      </c>
      <c r="B220">
        <v>1.1893064361299968</v>
      </c>
      <c r="C220">
        <f t="shared" si="10"/>
        <v>147.5</v>
      </c>
      <c r="D220">
        <f t="shared" si="11"/>
        <v>40.410958904109592</v>
      </c>
      <c r="E220" s="2">
        <v>0.49786449999999993</v>
      </c>
      <c r="F220">
        <f t="shared" si="12"/>
        <v>1.4290922347794381E-2</v>
      </c>
    </row>
    <row r="221" spans="1:6" x14ac:dyDescent="0.25">
      <c r="A221" s="1">
        <v>37039</v>
      </c>
      <c r="B221">
        <v>1.1893064361299968</v>
      </c>
      <c r="C221">
        <f t="shared" si="10"/>
        <v>147.5</v>
      </c>
      <c r="D221">
        <f t="shared" si="11"/>
        <v>40.410958904109592</v>
      </c>
      <c r="E221" s="2">
        <v>0.4775434999999999</v>
      </c>
      <c r="F221">
        <f t="shared" si="12"/>
        <v>1.3707619394823182E-2</v>
      </c>
    </row>
    <row r="222" spans="1:6" x14ac:dyDescent="0.25">
      <c r="A222" s="1">
        <v>37040</v>
      </c>
      <c r="B222">
        <v>1.1893064361299968</v>
      </c>
      <c r="C222">
        <f t="shared" si="10"/>
        <v>147.5</v>
      </c>
      <c r="D222">
        <f t="shared" si="11"/>
        <v>40.410958904109592</v>
      </c>
      <c r="E222" s="2">
        <v>0.41658049999999991</v>
      </c>
      <c r="F222">
        <f t="shared" si="12"/>
        <v>1.1957710535909584E-2</v>
      </c>
    </row>
    <row r="223" spans="1:6" x14ac:dyDescent="0.25">
      <c r="A223" s="1">
        <v>36863</v>
      </c>
      <c r="B223">
        <v>1.2176232560378539</v>
      </c>
      <c r="C223">
        <f t="shared" si="10"/>
        <v>140.5</v>
      </c>
      <c r="D223">
        <f t="shared" si="11"/>
        <v>38.493150684931507</v>
      </c>
      <c r="E223" s="2">
        <v>5.1818549999999988</v>
      </c>
      <c r="F223">
        <f t="shared" si="12"/>
        <v>0.14874225300765581</v>
      </c>
    </row>
    <row r="224" spans="1:6" x14ac:dyDescent="0.25">
      <c r="A224" s="1">
        <v>36887</v>
      </c>
      <c r="B224">
        <v>1.2176232560378539</v>
      </c>
      <c r="C224">
        <f t="shared" si="10"/>
        <v>140.5</v>
      </c>
      <c r="D224">
        <f t="shared" si="11"/>
        <v>38.493150684931507</v>
      </c>
      <c r="E224" s="2">
        <v>0.25401249999999997</v>
      </c>
      <c r="F224">
        <f t="shared" si="12"/>
        <v>7.2912869121399913E-3</v>
      </c>
    </row>
    <row r="225" spans="1:6" x14ac:dyDescent="0.25">
      <c r="A225" s="1">
        <v>36889</v>
      </c>
      <c r="B225">
        <v>1.2176232560378539</v>
      </c>
      <c r="C225">
        <f t="shared" si="10"/>
        <v>140.5</v>
      </c>
      <c r="D225">
        <f t="shared" si="11"/>
        <v>38.493150684931507</v>
      </c>
      <c r="E225" s="2">
        <v>0.5385065</v>
      </c>
      <c r="F225">
        <f t="shared" si="12"/>
        <v>1.5457528253736783E-2</v>
      </c>
    </row>
    <row r="226" spans="1:6" x14ac:dyDescent="0.25">
      <c r="A226" s="1">
        <v>36908</v>
      </c>
      <c r="B226">
        <v>1.2176232560378539</v>
      </c>
      <c r="C226">
        <f t="shared" si="10"/>
        <v>140.5</v>
      </c>
      <c r="D226">
        <f t="shared" si="11"/>
        <v>38.493150684931507</v>
      </c>
      <c r="E226" s="2">
        <v>0.60962999999999989</v>
      </c>
      <c r="F226">
        <f t="shared" si="12"/>
        <v>1.7499088589135979E-2</v>
      </c>
    </row>
    <row r="227" spans="1:6" x14ac:dyDescent="0.25">
      <c r="A227" s="1">
        <v>36911</v>
      </c>
      <c r="B227">
        <v>1.2176232560378539</v>
      </c>
      <c r="C227">
        <f t="shared" si="10"/>
        <v>140.5</v>
      </c>
      <c r="D227">
        <f t="shared" si="11"/>
        <v>38.493150684931507</v>
      </c>
      <c r="E227" s="2">
        <v>0.50802499999999995</v>
      </c>
      <c r="F227">
        <f t="shared" si="12"/>
        <v>1.4582573824279983E-2</v>
      </c>
    </row>
    <row r="228" spans="1:6" x14ac:dyDescent="0.25">
      <c r="A228" s="1">
        <v>37051</v>
      </c>
      <c r="B228">
        <v>1.2176232560378539</v>
      </c>
      <c r="C228">
        <f t="shared" si="10"/>
        <v>140.5</v>
      </c>
      <c r="D228">
        <f t="shared" si="11"/>
        <v>38.493150684931507</v>
      </c>
      <c r="E228" s="2">
        <v>0.46738299999999999</v>
      </c>
      <c r="F228">
        <f t="shared" si="12"/>
        <v>1.3415967918337584E-2</v>
      </c>
    </row>
    <row r="229" spans="1:6" x14ac:dyDescent="0.25">
      <c r="A229" s="1">
        <v>36888</v>
      </c>
      <c r="B229">
        <v>1.2459400759457109</v>
      </c>
      <c r="C229">
        <f t="shared" si="10"/>
        <v>136.5</v>
      </c>
      <c r="D229">
        <f t="shared" si="11"/>
        <v>37.397260273972606</v>
      </c>
      <c r="E229" s="2">
        <v>0.45722249999999998</v>
      </c>
      <c r="F229">
        <f t="shared" si="12"/>
        <v>1.3124316441851986E-2</v>
      </c>
    </row>
    <row r="230" spans="1:6" x14ac:dyDescent="0.25">
      <c r="A230" s="1">
        <v>36898</v>
      </c>
      <c r="B230">
        <v>1.2459400759457109</v>
      </c>
      <c r="C230">
        <f t="shared" si="10"/>
        <v>136.5</v>
      </c>
      <c r="D230">
        <f t="shared" si="11"/>
        <v>37.397260273972606</v>
      </c>
      <c r="E230" s="2">
        <v>0.41658049999999991</v>
      </c>
      <c r="F230">
        <f t="shared" si="12"/>
        <v>1.1957710535909584E-2</v>
      </c>
    </row>
    <row r="231" spans="1:6" x14ac:dyDescent="0.25">
      <c r="A231" s="1">
        <v>36907</v>
      </c>
      <c r="B231">
        <v>1.2742568958535681</v>
      </c>
      <c r="C231">
        <f t="shared" si="10"/>
        <v>135</v>
      </c>
      <c r="D231">
        <f t="shared" si="11"/>
        <v>36.986301369863014</v>
      </c>
      <c r="E231" s="2">
        <v>0.82300050000000002</v>
      </c>
      <c r="F231">
        <f t="shared" si="12"/>
        <v>2.3623769595333573E-2</v>
      </c>
    </row>
    <row r="232" spans="1:6" x14ac:dyDescent="0.25">
      <c r="A232" s="1">
        <v>36914</v>
      </c>
      <c r="B232">
        <v>1.302573715761425</v>
      </c>
      <c r="C232">
        <f t="shared" si="10"/>
        <v>133</v>
      </c>
      <c r="D232">
        <f t="shared" si="11"/>
        <v>36.438356164383563</v>
      </c>
      <c r="E232" s="2">
        <v>0.72139549999999986</v>
      </c>
      <c r="F232">
        <f t="shared" si="12"/>
        <v>2.0707254830477573E-2</v>
      </c>
    </row>
    <row r="233" spans="1:6" x14ac:dyDescent="0.25">
      <c r="A233" s="1">
        <v>36915</v>
      </c>
      <c r="B233">
        <v>1.302573715761425</v>
      </c>
      <c r="C233">
        <f t="shared" si="10"/>
        <v>133</v>
      </c>
      <c r="D233">
        <f t="shared" si="11"/>
        <v>36.438356164383563</v>
      </c>
      <c r="E233" s="2">
        <v>0.67059299999999999</v>
      </c>
      <c r="F233">
        <f t="shared" si="12"/>
        <v>1.924899744804958E-2</v>
      </c>
    </row>
    <row r="234" spans="1:6" x14ac:dyDescent="0.25">
      <c r="A234" s="1">
        <v>37038</v>
      </c>
      <c r="B234">
        <v>1.302573715761425</v>
      </c>
      <c r="C234">
        <f t="shared" si="10"/>
        <v>133</v>
      </c>
      <c r="D234">
        <f t="shared" si="11"/>
        <v>36.438356164383563</v>
      </c>
      <c r="E234" s="2">
        <v>0.4775434999999999</v>
      </c>
      <c r="F234">
        <f t="shared" si="12"/>
        <v>1.3707619394823182E-2</v>
      </c>
    </row>
    <row r="235" spans="1:6" x14ac:dyDescent="0.25">
      <c r="A235" s="1">
        <v>36899</v>
      </c>
      <c r="B235">
        <v>1.3308905356692822</v>
      </c>
      <c r="C235">
        <f t="shared" si="10"/>
        <v>130.5</v>
      </c>
      <c r="D235">
        <f t="shared" si="11"/>
        <v>35.753424657534246</v>
      </c>
      <c r="E235" s="2">
        <v>0.26417299999999999</v>
      </c>
      <c r="F235">
        <f t="shared" si="12"/>
        <v>7.5829383886255926E-3</v>
      </c>
    </row>
    <row r="236" spans="1:6" x14ac:dyDescent="0.25">
      <c r="A236" s="1">
        <v>36923</v>
      </c>
      <c r="B236">
        <v>1.3308905356692822</v>
      </c>
      <c r="C236">
        <f t="shared" si="10"/>
        <v>130.5</v>
      </c>
      <c r="D236">
        <f t="shared" si="11"/>
        <v>35.753424657534246</v>
      </c>
      <c r="E236" s="2">
        <v>0.20321</v>
      </c>
      <c r="F236">
        <f t="shared" si="12"/>
        <v>5.8330295297119939E-3</v>
      </c>
    </row>
    <row r="237" spans="1:6" x14ac:dyDescent="0.25">
      <c r="A237" s="1">
        <v>36913</v>
      </c>
      <c r="B237">
        <v>1.3592073555771391</v>
      </c>
      <c r="C237">
        <f t="shared" si="10"/>
        <v>128.5</v>
      </c>
      <c r="D237">
        <f t="shared" si="11"/>
        <v>35.205479452054796</v>
      </c>
      <c r="E237" s="2">
        <v>0.64011149999999994</v>
      </c>
      <c r="F237">
        <f t="shared" si="12"/>
        <v>1.837404301859278E-2</v>
      </c>
    </row>
    <row r="238" spans="1:6" x14ac:dyDescent="0.25">
      <c r="A238" s="1">
        <v>36924</v>
      </c>
      <c r="B238">
        <v>1.3592073555771391</v>
      </c>
      <c r="C238">
        <f t="shared" si="10"/>
        <v>128.5</v>
      </c>
      <c r="D238">
        <f t="shared" si="11"/>
        <v>35.205479452054796</v>
      </c>
      <c r="E238" s="2">
        <v>0.16256799999999999</v>
      </c>
      <c r="F238">
        <f t="shared" si="12"/>
        <v>4.6664236237695953E-3</v>
      </c>
    </row>
    <row r="239" spans="1:6" x14ac:dyDescent="0.25">
      <c r="A239" s="1">
        <v>36921</v>
      </c>
      <c r="B239">
        <v>1.3875241754849963</v>
      </c>
      <c r="C239">
        <f t="shared" si="10"/>
        <v>127</v>
      </c>
      <c r="D239">
        <f t="shared" si="11"/>
        <v>34.794520547945204</v>
      </c>
      <c r="E239" s="2">
        <v>0.1320865</v>
      </c>
      <c r="F239">
        <f t="shared" si="12"/>
        <v>3.7914691943127963E-3</v>
      </c>
    </row>
    <row r="240" spans="1:6" x14ac:dyDescent="0.25">
      <c r="A240" s="1">
        <v>36900</v>
      </c>
      <c r="B240">
        <v>1.4158409953928532</v>
      </c>
      <c r="C240">
        <f t="shared" si="10"/>
        <v>124</v>
      </c>
      <c r="D240">
        <f t="shared" si="11"/>
        <v>33.972602739726028</v>
      </c>
      <c r="E240" s="2">
        <v>0.45722249999999998</v>
      </c>
      <c r="F240">
        <f t="shared" si="12"/>
        <v>1.3124316441851986E-2</v>
      </c>
    </row>
    <row r="241" spans="1:6" x14ac:dyDescent="0.25">
      <c r="A241" s="1">
        <v>36919</v>
      </c>
      <c r="B241">
        <v>1.4158409953928532</v>
      </c>
      <c r="C241">
        <f t="shared" si="10"/>
        <v>124</v>
      </c>
      <c r="D241">
        <f t="shared" si="11"/>
        <v>33.972602739726028</v>
      </c>
      <c r="E241" s="2">
        <v>0.4775434999999999</v>
      </c>
      <c r="F241">
        <f t="shared" si="12"/>
        <v>1.3707619394823182E-2</v>
      </c>
    </row>
    <row r="242" spans="1:6" x14ac:dyDescent="0.25">
      <c r="A242" s="1">
        <v>36920</v>
      </c>
      <c r="B242">
        <v>1.4158409953928532</v>
      </c>
      <c r="C242">
        <f t="shared" si="10"/>
        <v>124</v>
      </c>
      <c r="D242">
        <f t="shared" si="11"/>
        <v>33.972602739726028</v>
      </c>
      <c r="E242" s="2">
        <v>0.22353099999999998</v>
      </c>
      <c r="F242">
        <f t="shared" si="12"/>
        <v>6.4163324826831923E-3</v>
      </c>
    </row>
    <row r="243" spans="1:6" x14ac:dyDescent="0.25">
      <c r="A243" s="1">
        <v>36922</v>
      </c>
      <c r="B243">
        <v>1.4158409953928532</v>
      </c>
      <c r="C243">
        <f t="shared" si="10"/>
        <v>124</v>
      </c>
      <c r="D243">
        <f t="shared" si="11"/>
        <v>33.972602739726028</v>
      </c>
      <c r="E243" s="2">
        <v>0.1320865</v>
      </c>
      <c r="F243">
        <f t="shared" si="12"/>
        <v>3.7914691943127963E-3</v>
      </c>
    </row>
    <row r="244" spans="1:6" x14ac:dyDescent="0.25">
      <c r="A244" s="1">
        <v>37037</v>
      </c>
      <c r="B244">
        <v>1.4158409953928532</v>
      </c>
      <c r="C244">
        <f t="shared" si="10"/>
        <v>124</v>
      </c>
      <c r="D244">
        <f t="shared" si="11"/>
        <v>33.972602739726028</v>
      </c>
      <c r="E244" s="2">
        <v>0.59946949999999988</v>
      </c>
      <c r="F244">
        <f t="shared" si="12"/>
        <v>1.7207437112650378E-2</v>
      </c>
    </row>
    <row r="245" spans="1:6" x14ac:dyDescent="0.25">
      <c r="A245" s="1">
        <v>36925</v>
      </c>
      <c r="B245">
        <v>1.4441578153007104</v>
      </c>
      <c r="C245">
        <f t="shared" si="10"/>
        <v>120.5</v>
      </c>
      <c r="D245">
        <f t="shared" si="11"/>
        <v>33.013698630136986</v>
      </c>
      <c r="E245" s="2">
        <v>0.2336915</v>
      </c>
      <c r="F245">
        <f t="shared" si="12"/>
        <v>6.707983959168792E-3</v>
      </c>
    </row>
    <row r="246" spans="1:6" x14ac:dyDescent="0.25">
      <c r="A246" s="1">
        <v>36939</v>
      </c>
      <c r="B246">
        <v>1.4441578153007104</v>
      </c>
      <c r="C246">
        <f t="shared" si="10"/>
        <v>120.5</v>
      </c>
      <c r="D246">
        <f t="shared" si="11"/>
        <v>33.013698630136986</v>
      </c>
      <c r="E246" s="2">
        <v>0.43690149999999994</v>
      </c>
      <c r="F246">
        <f t="shared" si="12"/>
        <v>1.2541013488880783E-2</v>
      </c>
    </row>
    <row r="247" spans="1:6" x14ac:dyDescent="0.25">
      <c r="A247" s="1">
        <v>36906</v>
      </c>
      <c r="B247">
        <v>1.4724746352085674</v>
      </c>
      <c r="C247">
        <f t="shared" si="10"/>
        <v>119</v>
      </c>
      <c r="D247">
        <f t="shared" si="11"/>
        <v>32.602739726027394</v>
      </c>
      <c r="E247" s="2">
        <v>1.0160499999999999</v>
      </c>
      <c r="F247">
        <f t="shared" si="12"/>
        <v>2.9165147648559965E-2</v>
      </c>
    </row>
    <row r="248" spans="1:6" x14ac:dyDescent="0.25">
      <c r="A248" s="1">
        <v>36901</v>
      </c>
      <c r="B248">
        <v>1.5291082750242815</v>
      </c>
      <c r="C248">
        <f t="shared" si="10"/>
        <v>117.5</v>
      </c>
      <c r="D248">
        <f t="shared" si="11"/>
        <v>32.19178082191781</v>
      </c>
      <c r="E248" s="2">
        <v>0.61979049999999991</v>
      </c>
      <c r="F248">
        <f t="shared" si="12"/>
        <v>1.779074006562158E-2</v>
      </c>
    </row>
    <row r="249" spans="1:6" x14ac:dyDescent="0.25">
      <c r="A249" s="1">
        <v>36918</v>
      </c>
      <c r="B249">
        <v>1.5291082750242815</v>
      </c>
      <c r="C249">
        <f t="shared" si="10"/>
        <v>117.5</v>
      </c>
      <c r="D249">
        <f t="shared" si="11"/>
        <v>32.19178082191781</v>
      </c>
      <c r="E249" s="2">
        <v>0.62995099999999993</v>
      </c>
      <c r="F249">
        <f t="shared" si="12"/>
        <v>1.8082391542107178E-2</v>
      </c>
    </row>
    <row r="250" spans="1:6" x14ac:dyDescent="0.25">
      <c r="A250" s="1">
        <v>37036</v>
      </c>
      <c r="B250">
        <v>1.5574250949321387</v>
      </c>
      <c r="C250">
        <f t="shared" si="10"/>
        <v>116</v>
      </c>
      <c r="D250">
        <f t="shared" si="11"/>
        <v>31.780821917808222</v>
      </c>
      <c r="E250" s="2">
        <v>0.71123499999999984</v>
      </c>
      <c r="F250">
        <f t="shared" si="12"/>
        <v>2.0415603353991976E-2</v>
      </c>
    </row>
    <row r="251" spans="1:6" x14ac:dyDescent="0.25">
      <c r="A251" s="1">
        <v>36904</v>
      </c>
      <c r="B251">
        <v>1.5857419148399958</v>
      </c>
      <c r="C251">
        <f t="shared" si="10"/>
        <v>114.5</v>
      </c>
      <c r="D251">
        <f t="shared" si="11"/>
        <v>31.36986301369863</v>
      </c>
      <c r="E251" s="2">
        <v>1.1176550000000001</v>
      </c>
      <c r="F251">
        <f t="shared" si="12"/>
        <v>3.2081662413415972E-2</v>
      </c>
    </row>
    <row r="252" spans="1:6" x14ac:dyDescent="0.25">
      <c r="A252" s="1">
        <v>36926</v>
      </c>
      <c r="B252">
        <v>1.5857419148399958</v>
      </c>
      <c r="C252">
        <f t="shared" si="10"/>
        <v>114.5</v>
      </c>
      <c r="D252">
        <f t="shared" si="11"/>
        <v>31.36986301369863</v>
      </c>
      <c r="E252" s="2">
        <v>0.30481499999999995</v>
      </c>
      <c r="F252">
        <f t="shared" si="12"/>
        <v>8.7495442945679895E-3</v>
      </c>
    </row>
    <row r="253" spans="1:6" x14ac:dyDescent="0.25">
      <c r="A253" s="1">
        <v>36905</v>
      </c>
      <c r="B253">
        <v>1.6140587347478528</v>
      </c>
      <c r="C253">
        <f t="shared" si="10"/>
        <v>113</v>
      </c>
      <c r="D253">
        <f t="shared" si="11"/>
        <v>30.958904109589042</v>
      </c>
      <c r="E253" s="2">
        <v>1.2192599999999998</v>
      </c>
      <c r="F253">
        <f t="shared" si="12"/>
        <v>3.4998177178271958E-2</v>
      </c>
    </row>
    <row r="254" spans="1:6" x14ac:dyDescent="0.25">
      <c r="A254" s="1">
        <v>36903</v>
      </c>
      <c r="B254">
        <v>1.6423755546557099</v>
      </c>
      <c r="C254">
        <f t="shared" si="10"/>
        <v>111.5</v>
      </c>
      <c r="D254">
        <f t="shared" si="11"/>
        <v>30.547945205479454</v>
      </c>
      <c r="E254" s="2">
        <v>1.0058894999999999</v>
      </c>
      <c r="F254">
        <f t="shared" si="12"/>
        <v>2.8873496172074364E-2</v>
      </c>
    </row>
    <row r="255" spans="1:6" x14ac:dyDescent="0.25">
      <c r="A255" s="1">
        <v>36942</v>
      </c>
      <c r="B255">
        <v>1.6423755546557099</v>
      </c>
      <c r="C255">
        <f t="shared" si="10"/>
        <v>111.5</v>
      </c>
      <c r="D255">
        <f t="shared" si="11"/>
        <v>30.547945205479454</v>
      </c>
      <c r="E255" s="2">
        <v>0.5385065</v>
      </c>
      <c r="F255">
        <f t="shared" si="12"/>
        <v>1.5457528253736783E-2</v>
      </c>
    </row>
    <row r="256" spans="1:6" x14ac:dyDescent="0.25">
      <c r="A256" s="1">
        <v>36902</v>
      </c>
      <c r="B256">
        <v>1.6706923745635669</v>
      </c>
      <c r="C256">
        <f t="shared" si="10"/>
        <v>110</v>
      </c>
      <c r="D256">
        <f t="shared" si="11"/>
        <v>30.136986301369863</v>
      </c>
      <c r="E256" s="2">
        <v>1.0160499999999999</v>
      </c>
      <c r="F256">
        <f t="shared" si="12"/>
        <v>2.9165147648559965E-2</v>
      </c>
    </row>
    <row r="257" spans="1:6" x14ac:dyDescent="0.25">
      <c r="A257" s="1">
        <v>37035</v>
      </c>
      <c r="B257">
        <v>1.6990091944714241</v>
      </c>
      <c r="C257">
        <f t="shared" si="10"/>
        <v>109</v>
      </c>
      <c r="D257">
        <f t="shared" si="11"/>
        <v>29.863013698630137</v>
      </c>
      <c r="E257" s="2">
        <v>0.91444499999999995</v>
      </c>
      <c r="F257">
        <f t="shared" si="12"/>
        <v>2.6248632883703972E-2</v>
      </c>
    </row>
    <row r="258" spans="1:6" x14ac:dyDescent="0.25">
      <c r="A258" s="1">
        <v>36917</v>
      </c>
      <c r="B258">
        <v>1.7556428342871382</v>
      </c>
      <c r="C258">
        <f t="shared" ref="C258:C321" si="13">_xlfn.RANK.AVG(B258,$B$2:$B$366)</f>
        <v>108</v>
      </c>
      <c r="D258">
        <f t="shared" ref="D258:D321" si="14">100*(C258/(364+1))</f>
        <v>29.589041095890412</v>
      </c>
      <c r="E258" s="2">
        <v>0.55882750000000003</v>
      </c>
      <c r="F258">
        <f t="shared" ref="F258:F321" si="15">(E258/SUM($E$2:$E$365))*100</f>
        <v>1.6040831206707986E-2</v>
      </c>
    </row>
    <row r="259" spans="1:6" x14ac:dyDescent="0.25">
      <c r="A259" s="1">
        <v>36941</v>
      </c>
      <c r="B259">
        <v>1.7839596541949951</v>
      </c>
      <c r="C259">
        <f t="shared" si="13"/>
        <v>107</v>
      </c>
      <c r="D259">
        <f t="shared" si="14"/>
        <v>29.315068493150687</v>
      </c>
      <c r="E259" s="2">
        <v>0.48770399999999992</v>
      </c>
      <c r="F259">
        <f t="shared" si="15"/>
        <v>1.3999270871308783E-2</v>
      </c>
    </row>
    <row r="260" spans="1:6" x14ac:dyDescent="0.25">
      <c r="A260" s="1">
        <v>36916</v>
      </c>
      <c r="B260">
        <v>1.8122764741028523</v>
      </c>
      <c r="C260">
        <f t="shared" si="13"/>
        <v>106</v>
      </c>
      <c r="D260">
        <f t="shared" si="14"/>
        <v>29.041095890410958</v>
      </c>
      <c r="E260" s="2">
        <v>1.1176550000000001</v>
      </c>
      <c r="F260">
        <f t="shared" si="15"/>
        <v>3.2081662413415972E-2</v>
      </c>
    </row>
    <row r="261" spans="1:6" x14ac:dyDescent="0.25">
      <c r="A261" s="1">
        <v>36938</v>
      </c>
      <c r="B261">
        <v>1.8405932940107093</v>
      </c>
      <c r="C261">
        <f t="shared" si="13"/>
        <v>105</v>
      </c>
      <c r="D261">
        <f t="shared" si="14"/>
        <v>28.767123287671232</v>
      </c>
      <c r="E261" s="2">
        <v>0.5385065</v>
      </c>
      <c r="F261">
        <f t="shared" si="15"/>
        <v>1.5457528253736783E-2</v>
      </c>
    </row>
    <row r="262" spans="1:6" x14ac:dyDescent="0.25">
      <c r="A262" s="1">
        <v>36940</v>
      </c>
      <c r="B262">
        <v>1.8689101139185664</v>
      </c>
      <c r="C262">
        <f t="shared" si="13"/>
        <v>103.5</v>
      </c>
      <c r="D262">
        <f t="shared" si="14"/>
        <v>28.356164383561644</v>
      </c>
      <c r="E262" s="2">
        <v>0.56898800000000005</v>
      </c>
      <c r="F262">
        <f t="shared" si="15"/>
        <v>1.6332482683193584E-2</v>
      </c>
    </row>
    <row r="263" spans="1:6" x14ac:dyDescent="0.25">
      <c r="A263" s="1">
        <v>37034</v>
      </c>
      <c r="B263">
        <v>1.8689101139185664</v>
      </c>
      <c r="C263">
        <f t="shared" si="13"/>
        <v>103.5</v>
      </c>
      <c r="D263">
        <f t="shared" si="14"/>
        <v>28.356164383561644</v>
      </c>
      <c r="E263" s="2">
        <v>1.5240749999999998</v>
      </c>
      <c r="F263">
        <f t="shared" si="15"/>
        <v>4.3747721472839951E-2</v>
      </c>
    </row>
    <row r="264" spans="1:6" x14ac:dyDescent="0.25">
      <c r="A264" s="1">
        <v>36937</v>
      </c>
      <c r="B264">
        <v>2.0104942134578518</v>
      </c>
      <c r="C264">
        <f t="shared" si="13"/>
        <v>102</v>
      </c>
      <c r="D264">
        <f t="shared" si="14"/>
        <v>27.945205479452056</v>
      </c>
      <c r="E264" s="2">
        <v>0.60962999999999989</v>
      </c>
      <c r="F264">
        <f t="shared" si="15"/>
        <v>1.7499088589135979E-2</v>
      </c>
    </row>
    <row r="265" spans="1:6" x14ac:dyDescent="0.25">
      <c r="A265" s="1">
        <v>36936</v>
      </c>
      <c r="B265">
        <v>2.0671278532735657</v>
      </c>
      <c r="C265">
        <f t="shared" si="13"/>
        <v>101</v>
      </c>
      <c r="D265">
        <f t="shared" si="14"/>
        <v>27.671232876712327</v>
      </c>
      <c r="E265" s="2">
        <v>0.67059299999999999</v>
      </c>
      <c r="F265">
        <f t="shared" si="15"/>
        <v>1.924899744804958E-2</v>
      </c>
    </row>
    <row r="266" spans="1:6" x14ac:dyDescent="0.25">
      <c r="A266" s="1">
        <v>37033</v>
      </c>
      <c r="B266">
        <v>2.0954446731814231</v>
      </c>
      <c r="C266">
        <f t="shared" si="13"/>
        <v>100</v>
      </c>
      <c r="D266">
        <f t="shared" si="14"/>
        <v>27.397260273972602</v>
      </c>
      <c r="E266" s="2">
        <v>2.2353100000000001</v>
      </c>
      <c r="F266">
        <f t="shared" si="15"/>
        <v>6.4163324826831944E-2</v>
      </c>
    </row>
    <row r="267" spans="1:6" x14ac:dyDescent="0.25">
      <c r="A267" s="1">
        <v>36927</v>
      </c>
      <c r="B267">
        <v>2.152078312997137</v>
      </c>
      <c r="C267">
        <f t="shared" si="13"/>
        <v>99</v>
      </c>
      <c r="D267">
        <f t="shared" si="14"/>
        <v>27.123287671232877</v>
      </c>
      <c r="E267" s="2">
        <v>0.98556849999999985</v>
      </c>
      <c r="F267">
        <f t="shared" si="15"/>
        <v>2.8290193219103168E-2</v>
      </c>
    </row>
    <row r="268" spans="1:6" x14ac:dyDescent="0.25">
      <c r="A268" s="1">
        <v>36943</v>
      </c>
      <c r="B268">
        <v>2.3502960523521366</v>
      </c>
      <c r="C268">
        <f t="shared" si="13"/>
        <v>97</v>
      </c>
      <c r="D268">
        <f t="shared" si="14"/>
        <v>26.575342465753426</v>
      </c>
      <c r="E268" s="2">
        <v>1.5240749999999998</v>
      </c>
      <c r="F268">
        <f t="shared" si="15"/>
        <v>4.3747721472839951E-2</v>
      </c>
    </row>
    <row r="269" spans="1:6" x14ac:dyDescent="0.25">
      <c r="A269" s="1">
        <v>37025</v>
      </c>
      <c r="B269">
        <v>2.3502960523521366</v>
      </c>
      <c r="C269">
        <f t="shared" si="13"/>
        <v>97</v>
      </c>
      <c r="D269">
        <f t="shared" si="14"/>
        <v>26.575342465753426</v>
      </c>
      <c r="E269" s="2">
        <v>2.2353100000000001</v>
      </c>
      <c r="F269">
        <f t="shared" si="15"/>
        <v>6.4163324826831944E-2</v>
      </c>
    </row>
    <row r="270" spans="1:6" x14ac:dyDescent="0.25">
      <c r="A270" s="1">
        <v>37032</v>
      </c>
      <c r="B270">
        <v>2.3502960523521366</v>
      </c>
      <c r="C270">
        <f t="shared" si="13"/>
        <v>97</v>
      </c>
      <c r="D270">
        <f t="shared" si="14"/>
        <v>26.575342465753426</v>
      </c>
      <c r="E270" s="2">
        <v>2.8449399999999994</v>
      </c>
      <c r="F270">
        <f t="shared" si="15"/>
        <v>8.1662413415967902E-2</v>
      </c>
    </row>
    <row r="271" spans="1:6" x14ac:dyDescent="0.25">
      <c r="A271" s="1">
        <v>36935</v>
      </c>
      <c r="B271">
        <v>2.3786128722599935</v>
      </c>
      <c r="C271">
        <f t="shared" si="13"/>
        <v>94.5</v>
      </c>
      <c r="D271">
        <f t="shared" si="14"/>
        <v>25.890410958904109</v>
      </c>
      <c r="E271" s="2">
        <v>1.1176550000000001</v>
      </c>
      <c r="F271">
        <f t="shared" si="15"/>
        <v>3.2081662413415972E-2</v>
      </c>
    </row>
    <row r="272" spans="1:6" x14ac:dyDescent="0.25">
      <c r="A272" s="1">
        <v>37024</v>
      </c>
      <c r="B272">
        <v>2.3786128722599935</v>
      </c>
      <c r="C272">
        <f t="shared" si="13"/>
        <v>94.5</v>
      </c>
      <c r="D272">
        <f t="shared" si="14"/>
        <v>25.890410958904109</v>
      </c>
      <c r="E272" s="2">
        <v>2.3369149999999994</v>
      </c>
      <c r="F272">
        <f t="shared" si="15"/>
        <v>6.7079839591687909E-2</v>
      </c>
    </row>
    <row r="273" spans="1:6" x14ac:dyDescent="0.25">
      <c r="A273" s="1">
        <v>36934</v>
      </c>
      <c r="B273">
        <v>2.4918801518914218</v>
      </c>
      <c r="C273">
        <f t="shared" si="13"/>
        <v>93</v>
      </c>
      <c r="D273">
        <f t="shared" si="14"/>
        <v>25.479452054794521</v>
      </c>
      <c r="E273" s="2">
        <v>1.5240749999999998</v>
      </c>
      <c r="F273">
        <f t="shared" si="15"/>
        <v>4.3747721472839951E-2</v>
      </c>
    </row>
    <row r="274" spans="1:6" x14ac:dyDescent="0.25">
      <c r="A274" s="1">
        <v>37023</v>
      </c>
      <c r="B274">
        <v>2.60514743152285</v>
      </c>
      <c r="C274">
        <f t="shared" si="13"/>
        <v>92</v>
      </c>
      <c r="D274">
        <f t="shared" si="14"/>
        <v>25.205479452054796</v>
      </c>
      <c r="E274" s="2">
        <v>2.2353100000000001</v>
      </c>
      <c r="F274">
        <f t="shared" si="15"/>
        <v>6.4163324826831944E-2</v>
      </c>
    </row>
    <row r="275" spans="1:6" x14ac:dyDescent="0.25">
      <c r="A275" s="1">
        <v>37031</v>
      </c>
      <c r="B275">
        <v>2.7184147111542782</v>
      </c>
      <c r="C275">
        <f t="shared" si="13"/>
        <v>91</v>
      </c>
      <c r="D275">
        <f t="shared" si="14"/>
        <v>24.93150684931507</v>
      </c>
      <c r="E275" s="2">
        <v>4.0641999999999996</v>
      </c>
      <c r="F275">
        <f t="shared" si="15"/>
        <v>0.11666059059423986</v>
      </c>
    </row>
    <row r="276" spans="1:6" x14ac:dyDescent="0.25">
      <c r="A276" s="1">
        <v>36944</v>
      </c>
      <c r="B276">
        <v>2.7467315310621356</v>
      </c>
      <c r="C276">
        <f t="shared" si="13"/>
        <v>90</v>
      </c>
      <c r="D276">
        <f t="shared" si="14"/>
        <v>24.657534246575342</v>
      </c>
      <c r="E276" s="2">
        <v>1.62568</v>
      </c>
      <c r="F276">
        <f t="shared" si="15"/>
        <v>4.6664236237695951E-2</v>
      </c>
    </row>
    <row r="277" spans="1:6" x14ac:dyDescent="0.25">
      <c r="A277" s="1">
        <v>37022</v>
      </c>
      <c r="B277">
        <v>2.8316819907857065</v>
      </c>
      <c r="C277">
        <f t="shared" si="13"/>
        <v>89</v>
      </c>
      <c r="D277">
        <f t="shared" si="14"/>
        <v>24.383561643835616</v>
      </c>
      <c r="E277" s="2">
        <v>2.4385199999999996</v>
      </c>
      <c r="F277">
        <f t="shared" si="15"/>
        <v>6.9996354356543916E-2</v>
      </c>
    </row>
    <row r="278" spans="1:6" x14ac:dyDescent="0.25">
      <c r="A278" s="1">
        <v>37026</v>
      </c>
      <c r="B278">
        <v>2.9166324505092778</v>
      </c>
      <c r="C278">
        <f t="shared" si="13"/>
        <v>88</v>
      </c>
      <c r="D278">
        <f t="shared" si="14"/>
        <v>24.109589041095891</v>
      </c>
      <c r="E278" s="2">
        <v>1.5240749999999998</v>
      </c>
      <c r="F278">
        <f t="shared" si="15"/>
        <v>4.3747721472839951E-2</v>
      </c>
    </row>
    <row r="279" spans="1:6" x14ac:dyDescent="0.25">
      <c r="A279" s="1">
        <v>37021</v>
      </c>
      <c r="B279">
        <v>3.1714838296799917</v>
      </c>
      <c r="C279">
        <f t="shared" si="13"/>
        <v>87</v>
      </c>
      <c r="D279">
        <f t="shared" si="14"/>
        <v>23.835616438356162</v>
      </c>
      <c r="E279" s="2">
        <v>2.8449399999999994</v>
      </c>
      <c r="F279">
        <f t="shared" si="15"/>
        <v>8.1662413415967902E-2</v>
      </c>
    </row>
    <row r="280" spans="1:6" x14ac:dyDescent="0.25">
      <c r="A280" s="1">
        <v>36933</v>
      </c>
      <c r="B280">
        <v>3.1998006495878486</v>
      </c>
      <c r="C280">
        <f t="shared" si="13"/>
        <v>86</v>
      </c>
      <c r="D280">
        <f t="shared" si="14"/>
        <v>23.56164383561644</v>
      </c>
      <c r="E280" s="2">
        <v>2.7433350000000001</v>
      </c>
      <c r="F280">
        <f t="shared" si="15"/>
        <v>7.8745898651111923E-2</v>
      </c>
    </row>
    <row r="281" spans="1:6" x14ac:dyDescent="0.25">
      <c r="A281" s="1">
        <v>37030</v>
      </c>
      <c r="B281">
        <v>3.2281174694957055</v>
      </c>
      <c r="C281">
        <f t="shared" si="13"/>
        <v>85</v>
      </c>
      <c r="D281">
        <f t="shared" si="14"/>
        <v>23.287671232876711</v>
      </c>
      <c r="E281" s="2">
        <v>5.4866700000000002</v>
      </c>
      <c r="F281">
        <f t="shared" si="15"/>
        <v>0.15749179730222385</v>
      </c>
    </row>
    <row r="282" spans="1:6" x14ac:dyDescent="0.25">
      <c r="A282" s="1">
        <v>37008</v>
      </c>
      <c r="B282">
        <v>3.3980183889428481</v>
      </c>
      <c r="C282">
        <f t="shared" si="13"/>
        <v>84</v>
      </c>
      <c r="D282">
        <f t="shared" si="14"/>
        <v>23.013698630136986</v>
      </c>
      <c r="E282" s="2">
        <v>6.5027200000000001</v>
      </c>
      <c r="F282">
        <f t="shared" si="15"/>
        <v>0.1866569449507838</v>
      </c>
    </row>
    <row r="283" spans="1:6" x14ac:dyDescent="0.25">
      <c r="A283" s="1">
        <v>37007</v>
      </c>
      <c r="B283">
        <v>3.482968848666419</v>
      </c>
      <c r="C283">
        <f t="shared" si="13"/>
        <v>82.5</v>
      </c>
      <c r="D283">
        <f t="shared" si="14"/>
        <v>22.602739726027394</v>
      </c>
      <c r="E283" s="2">
        <v>4.7754349999999999</v>
      </c>
      <c r="F283">
        <f t="shared" si="15"/>
        <v>0.13707619394823184</v>
      </c>
    </row>
    <row r="284" spans="1:6" x14ac:dyDescent="0.25">
      <c r="A284" s="1">
        <v>37009</v>
      </c>
      <c r="B284">
        <v>3.482968848666419</v>
      </c>
      <c r="C284">
        <f t="shared" si="13"/>
        <v>82.5</v>
      </c>
      <c r="D284">
        <f t="shared" si="14"/>
        <v>22.602739726027394</v>
      </c>
      <c r="E284" s="2">
        <v>7.010745</v>
      </c>
      <c r="F284">
        <f t="shared" si="15"/>
        <v>0.20123951877506377</v>
      </c>
    </row>
    <row r="285" spans="1:6" x14ac:dyDescent="0.25">
      <c r="A285" s="1">
        <v>37020</v>
      </c>
      <c r="B285">
        <v>3.5396024884821333</v>
      </c>
      <c r="C285">
        <f t="shared" si="13"/>
        <v>81</v>
      </c>
      <c r="D285">
        <f t="shared" si="14"/>
        <v>22.19178082191781</v>
      </c>
      <c r="E285" s="2">
        <v>4.1658049999999989</v>
      </c>
      <c r="F285">
        <f t="shared" si="15"/>
        <v>0.11957710535909585</v>
      </c>
    </row>
    <row r="286" spans="1:6" x14ac:dyDescent="0.25">
      <c r="A286" s="1">
        <v>37006</v>
      </c>
      <c r="B286">
        <v>3.6528697681135616</v>
      </c>
      <c r="C286">
        <f t="shared" si="13"/>
        <v>80</v>
      </c>
      <c r="D286">
        <f t="shared" si="14"/>
        <v>21.917808219178081</v>
      </c>
      <c r="E286" s="2">
        <v>3.6577799999999998</v>
      </c>
      <c r="F286">
        <f t="shared" si="15"/>
        <v>0.10499453153481589</v>
      </c>
    </row>
    <row r="287" spans="1:6" x14ac:dyDescent="0.25">
      <c r="A287" s="1">
        <v>36932</v>
      </c>
      <c r="B287">
        <v>3.7095034079292759</v>
      </c>
      <c r="C287">
        <f t="shared" si="13"/>
        <v>79</v>
      </c>
      <c r="D287">
        <f t="shared" si="14"/>
        <v>21.643835616438356</v>
      </c>
      <c r="E287" s="2">
        <v>3.6577799999999998</v>
      </c>
      <c r="F287">
        <f t="shared" si="15"/>
        <v>0.10499453153481589</v>
      </c>
    </row>
    <row r="288" spans="1:6" x14ac:dyDescent="0.25">
      <c r="A288" s="1">
        <v>36951</v>
      </c>
      <c r="B288">
        <v>3.7944538676528468</v>
      </c>
      <c r="C288">
        <f t="shared" si="13"/>
        <v>78</v>
      </c>
      <c r="D288">
        <f t="shared" si="14"/>
        <v>21.36986301369863</v>
      </c>
      <c r="E288" s="2">
        <v>4.7754349999999999</v>
      </c>
      <c r="F288">
        <f t="shared" si="15"/>
        <v>0.13707619394823184</v>
      </c>
    </row>
    <row r="289" spans="1:6" x14ac:dyDescent="0.25">
      <c r="A289" s="1">
        <v>37005</v>
      </c>
      <c r="B289">
        <v>3.8227706875607042</v>
      </c>
      <c r="C289">
        <f t="shared" si="13"/>
        <v>77</v>
      </c>
      <c r="D289">
        <f t="shared" si="14"/>
        <v>21.095890410958905</v>
      </c>
      <c r="E289" s="2">
        <v>4.4706200000000003</v>
      </c>
      <c r="F289">
        <f t="shared" si="15"/>
        <v>0.12832664965366389</v>
      </c>
    </row>
    <row r="290" spans="1:6" x14ac:dyDescent="0.25">
      <c r="A290" s="1">
        <v>36945</v>
      </c>
      <c r="B290">
        <v>3.8510875074685611</v>
      </c>
      <c r="C290">
        <f t="shared" si="13"/>
        <v>76</v>
      </c>
      <c r="D290">
        <f t="shared" si="14"/>
        <v>20.82191780821918</v>
      </c>
      <c r="E290" s="2">
        <v>2.8449399999999994</v>
      </c>
      <c r="F290">
        <f t="shared" si="15"/>
        <v>8.1662413415967902E-2</v>
      </c>
    </row>
    <row r="291" spans="1:6" x14ac:dyDescent="0.25">
      <c r="A291" s="1">
        <v>36952</v>
      </c>
      <c r="B291">
        <v>3.879404327376418</v>
      </c>
      <c r="C291">
        <f t="shared" si="13"/>
        <v>75</v>
      </c>
      <c r="D291">
        <f t="shared" si="14"/>
        <v>20.547945205479451</v>
      </c>
      <c r="E291" s="2">
        <v>4.7754349999999999</v>
      </c>
      <c r="F291">
        <f t="shared" si="15"/>
        <v>0.13707619394823184</v>
      </c>
    </row>
    <row r="292" spans="1:6" x14ac:dyDescent="0.25">
      <c r="A292" s="1">
        <v>37019</v>
      </c>
      <c r="B292">
        <v>3.9643547870999893</v>
      </c>
      <c r="C292">
        <f t="shared" si="13"/>
        <v>74</v>
      </c>
      <c r="D292">
        <f t="shared" si="14"/>
        <v>20.273972602739725</v>
      </c>
      <c r="E292" s="2">
        <v>5.3850649999999991</v>
      </c>
      <c r="F292">
        <f t="shared" si="15"/>
        <v>0.1545752825373678</v>
      </c>
    </row>
    <row r="293" spans="1:6" x14ac:dyDescent="0.25">
      <c r="A293" s="1">
        <v>37029</v>
      </c>
      <c r="B293">
        <v>4.0209884269157037</v>
      </c>
      <c r="C293">
        <f t="shared" si="13"/>
        <v>73</v>
      </c>
      <c r="D293">
        <f t="shared" si="14"/>
        <v>20</v>
      </c>
      <c r="E293" s="2">
        <v>7.8235849999999996</v>
      </c>
      <c r="F293">
        <f t="shared" si="15"/>
        <v>0.22457163689391177</v>
      </c>
    </row>
    <row r="294" spans="1:6" x14ac:dyDescent="0.25">
      <c r="A294" s="1">
        <v>37004</v>
      </c>
      <c r="B294">
        <v>4.1908893463628463</v>
      </c>
      <c r="C294">
        <f t="shared" si="13"/>
        <v>72</v>
      </c>
      <c r="D294">
        <f t="shared" si="14"/>
        <v>19.726027397260275</v>
      </c>
      <c r="E294" s="2">
        <v>7.3155599999999996</v>
      </c>
      <c r="F294">
        <f t="shared" si="15"/>
        <v>0.20998906306963178</v>
      </c>
    </row>
    <row r="295" spans="1:6" x14ac:dyDescent="0.25">
      <c r="A295" s="1">
        <v>36953</v>
      </c>
      <c r="B295">
        <v>4.3324734459021315</v>
      </c>
      <c r="C295">
        <f t="shared" si="13"/>
        <v>71</v>
      </c>
      <c r="D295">
        <f t="shared" si="14"/>
        <v>19.452054794520549</v>
      </c>
      <c r="E295" s="2">
        <v>7.51877</v>
      </c>
      <c r="F295">
        <f t="shared" si="15"/>
        <v>0.21582209259934376</v>
      </c>
    </row>
    <row r="296" spans="1:6" x14ac:dyDescent="0.25">
      <c r="A296" s="1">
        <v>37010</v>
      </c>
      <c r="B296">
        <v>4.4174239056257028</v>
      </c>
      <c r="C296">
        <f t="shared" si="13"/>
        <v>70</v>
      </c>
      <c r="D296">
        <f t="shared" si="14"/>
        <v>19.17808219178082</v>
      </c>
      <c r="E296" s="2">
        <v>4.9786450000000002</v>
      </c>
      <c r="F296">
        <f t="shared" si="15"/>
        <v>0.14290922347794385</v>
      </c>
    </row>
    <row r="297" spans="1:6" x14ac:dyDescent="0.25">
      <c r="A297" s="1">
        <v>36975</v>
      </c>
      <c r="B297">
        <v>4.5023743653492732</v>
      </c>
      <c r="C297">
        <f t="shared" si="13"/>
        <v>68.5</v>
      </c>
      <c r="D297">
        <f t="shared" si="14"/>
        <v>18.767123287671232</v>
      </c>
      <c r="E297" s="2">
        <v>13.208649999999999</v>
      </c>
      <c r="F297">
        <f t="shared" si="15"/>
        <v>0.37914691943127954</v>
      </c>
    </row>
    <row r="298" spans="1:6" x14ac:dyDescent="0.25">
      <c r="A298" s="1">
        <v>37018</v>
      </c>
      <c r="B298">
        <v>4.5023743653492732</v>
      </c>
      <c r="C298">
        <f t="shared" si="13"/>
        <v>68.5</v>
      </c>
      <c r="D298">
        <f t="shared" si="14"/>
        <v>18.767123287671232</v>
      </c>
      <c r="E298" s="2">
        <v>6.9091399999999989</v>
      </c>
      <c r="F298">
        <f t="shared" si="15"/>
        <v>0.19832300401020775</v>
      </c>
    </row>
    <row r="299" spans="1:6" x14ac:dyDescent="0.25">
      <c r="A299" s="1">
        <v>36950</v>
      </c>
      <c r="B299">
        <v>4.5590080051649879</v>
      </c>
      <c r="C299">
        <f t="shared" si="13"/>
        <v>67</v>
      </c>
      <c r="D299">
        <f t="shared" si="14"/>
        <v>18.356164383561644</v>
      </c>
      <c r="E299" s="2">
        <v>7.010745</v>
      </c>
      <c r="F299">
        <f t="shared" si="15"/>
        <v>0.20123951877506377</v>
      </c>
    </row>
    <row r="300" spans="1:6" x14ac:dyDescent="0.25">
      <c r="A300" s="1">
        <v>36999</v>
      </c>
      <c r="B300">
        <v>4.6439584648885592</v>
      </c>
      <c r="C300">
        <f t="shared" si="13"/>
        <v>66</v>
      </c>
      <c r="D300">
        <f t="shared" si="14"/>
        <v>18.082191780821919</v>
      </c>
      <c r="E300" s="2">
        <v>7.51877</v>
      </c>
      <c r="F300">
        <f t="shared" si="15"/>
        <v>0.21582209259934376</v>
      </c>
    </row>
    <row r="301" spans="1:6" x14ac:dyDescent="0.25">
      <c r="A301" s="1">
        <v>37003</v>
      </c>
      <c r="B301">
        <v>4.7005921047042731</v>
      </c>
      <c r="C301">
        <f t="shared" si="13"/>
        <v>65</v>
      </c>
      <c r="D301">
        <f t="shared" si="14"/>
        <v>17.80821917808219</v>
      </c>
      <c r="E301" s="2">
        <v>7.2139549999999986</v>
      </c>
      <c r="F301">
        <f t="shared" si="15"/>
        <v>0.20707254830477576</v>
      </c>
    </row>
    <row r="302" spans="1:6" x14ac:dyDescent="0.25">
      <c r="A302" s="1">
        <v>36974</v>
      </c>
      <c r="B302">
        <v>4.7289089246121305</v>
      </c>
      <c r="C302">
        <f t="shared" si="13"/>
        <v>64</v>
      </c>
      <c r="D302">
        <f t="shared" si="14"/>
        <v>17.534246575342465</v>
      </c>
      <c r="E302" s="2">
        <v>13.208649999999999</v>
      </c>
      <c r="F302">
        <f t="shared" si="15"/>
        <v>0.37914691943127954</v>
      </c>
    </row>
    <row r="303" spans="1:6" x14ac:dyDescent="0.25">
      <c r="A303" s="1">
        <v>37000</v>
      </c>
      <c r="B303">
        <v>4.757225744519987</v>
      </c>
      <c r="C303">
        <f t="shared" si="13"/>
        <v>63</v>
      </c>
      <c r="D303">
        <f t="shared" si="14"/>
        <v>17.260273972602739</v>
      </c>
      <c r="E303" s="2">
        <v>6.401114999999999</v>
      </c>
      <c r="F303">
        <f t="shared" si="15"/>
        <v>0.18374043018592778</v>
      </c>
    </row>
    <row r="304" spans="1:6" x14ac:dyDescent="0.25">
      <c r="A304" s="1">
        <v>36931</v>
      </c>
      <c r="B304">
        <v>4.7855425644278444</v>
      </c>
      <c r="C304">
        <f t="shared" si="13"/>
        <v>62</v>
      </c>
      <c r="D304">
        <f t="shared" si="14"/>
        <v>16.986301369863014</v>
      </c>
      <c r="E304" s="2">
        <v>5.0802499999999995</v>
      </c>
      <c r="F304">
        <f t="shared" si="15"/>
        <v>0.14582573824279982</v>
      </c>
    </row>
    <row r="305" spans="1:6" x14ac:dyDescent="0.25">
      <c r="A305" s="1">
        <v>36981</v>
      </c>
      <c r="B305">
        <v>4.8988098440592722</v>
      </c>
      <c r="C305">
        <f t="shared" si="13"/>
        <v>61</v>
      </c>
      <c r="D305">
        <f t="shared" si="14"/>
        <v>16.712328767123289</v>
      </c>
      <c r="E305" s="2">
        <v>6.9091399999999989</v>
      </c>
      <c r="F305">
        <f t="shared" si="15"/>
        <v>0.19832300401020775</v>
      </c>
    </row>
    <row r="306" spans="1:6" x14ac:dyDescent="0.25">
      <c r="A306" s="1">
        <v>36998</v>
      </c>
      <c r="B306">
        <v>5.0120771236907009</v>
      </c>
      <c r="C306">
        <f t="shared" si="13"/>
        <v>60</v>
      </c>
      <c r="D306">
        <f t="shared" si="14"/>
        <v>16.43835616438356</v>
      </c>
      <c r="E306" s="2">
        <v>7.7219799999999985</v>
      </c>
      <c r="F306">
        <f t="shared" si="15"/>
        <v>0.22165512212905572</v>
      </c>
    </row>
    <row r="307" spans="1:6" x14ac:dyDescent="0.25">
      <c r="A307" s="1">
        <v>36982</v>
      </c>
      <c r="B307">
        <v>5.1253444033221287</v>
      </c>
      <c r="C307">
        <f t="shared" si="13"/>
        <v>59</v>
      </c>
      <c r="D307">
        <f t="shared" si="14"/>
        <v>16.164383561643834</v>
      </c>
      <c r="E307" s="2">
        <v>5.1818549999999988</v>
      </c>
      <c r="F307">
        <f t="shared" si="15"/>
        <v>0.14874225300765581</v>
      </c>
    </row>
    <row r="308" spans="1:6" x14ac:dyDescent="0.25">
      <c r="A308" s="1">
        <v>37027</v>
      </c>
      <c r="B308">
        <v>5.1819780431378435</v>
      </c>
      <c r="C308">
        <f t="shared" si="13"/>
        <v>58</v>
      </c>
      <c r="D308">
        <f t="shared" si="14"/>
        <v>15.890410958904111</v>
      </c>
      <c r="E308" s="2">
        <v>4.7754349999999999</v>
      </c>
      <c r="F308">
        <f t="shared" si="15"/>
        <v>0.13707619394823184</v>
      </c>
    </row>
    <row r="309" spans="1:6" x14ac:dyDescent="0.25">
      <c r="A309" s="1">
        <v>37017</v>
      </c>
      <c r="B309">
        <v>5.2952453227692713</v>
      </c>
      <c r="C309">
        <f t="shared" si="13"/>
        <v>57</v>
      </c>
      <c r="D309">
        <f t="shared" si="14"/>
        <v>15.616438356164384</v>
      </c>
      <c r="E309" s="2">
        <v>11.176549999999999</v>
      </c>
      <c r="F309">
        <f t="shared" si="15"/>
        <v>0.32081662413415962</v>
      </c>
    </row>
    <row r="310" spans="1:6" x14ac:dyDescent="0.25">
      <c r="A310" s="1">
        <v>37002</v>
      </c>
      <c r="B310">
        <v>5.4085126024007</v>
      </c>
      <c r="C310">
        <f t="shared" si="13"/>
        <v>56</v>
      </c>
      <c r="D310">
        <f t="shared" si="14"/>
        <v>15.342465753424658</v>
      </c>
      <c r="E310" s="2">
        <v>11.176549999999999</v>
      </c>
      <c r="F310">
        <f t="shared" si="15"/>
        <v>0.32081662413415962</v>
      </c>
    </row>
    <row r="311" spans="1:6" x14ac:dyDescent="0.25">
      <c r="A311" s="1">
        <v>36949</v>
      </c>
      <c r="B311">
        <v>5.4368294223085565</v>
      </c>
      <c r="C311">
        <f t="shared" si="13"/>
        <v>54.5</v>
      </c>
      <c r="D311">
        <f t="shared" si="14"/>
        <v>14.931506849315069</v>
      </c>
      <c r="E311" s="2">
        <v>9.8556849999999976</v>
      </c>
      <c r="F311">
        <f t="shared" si="15"/>
        <v>0.28290193219103166</v>
      </c>
    </row>
    <row r="312" spans="1:6" x14ac:dyDescent="0.25">
      <c r="A312" s="1">
        <v>36973</v>
      </c>
      <c r="B312">
        <v>5.4368294223085565</v>
      </c>
      <c r="C312">
        <f t="shared" si="13"/>
        <v>54.5</v>
      </c>
      <c r="D312">
        <f t="shared" si="14"/>
        <v>14.931506849315069</v>
      </c>
      <c r="E312" s="2">
        <v>24.385199999999998</v>
      </c>
      <c r="F312">
        <f t="shared" si="15"/>
        <v>0.69996354356543922</v>
      </c>
    </row>
    <row r="313" spans="1:6" x14ac:dyDescent="0.25">
      <c r="A313" s="1">
        <v>36978</v>
      </c>
      <c r="B313">
        <v>5.5784135218478417</v>
      </c>
      <c r="C313">
        <f t="shared" si="13"/>
        <v>52.5</v>
      </c>
      <c r="D313">
        <f t="shared" si="14"/>
        <v>14.383561643835616</v>
      </c>
      <c r="E313" s="2">
        <v>7.1123499999999993</v>
      </c>
      <c r="F313">
        <f t="shared" si="15"/>
        <v>0.20415603353991976</v>
      </c>
    </row>
    <row r="314" spans="1:6" x14ac:dyDescent="0.25">
      <c r="A314" s="1">
        <v>37028</v>
      </c>
      <c r="B314">
        <v>5.5784135218478417</v>
      </c>
      <c r="C314">
        <f t="shared" si="13"/>
        <v>52.5</v>
      </c>
      <c r="D314">
        <f t="shared" si="14"/>
        <v>14.383561643835616</v>
      </c>
      <c r="E314" s="2">
        <v>11.176549999999999</v>
      </c>
      <c r="F314">
        <f t="shared" si="15"/>
        <v>0.32081662413415962</v>
      </c>
    </row>
    <row r="315" spans="1:6" x14ac:dyDescent="0.25">
      <c r="A315" s="1">
        <v>36955</v>
      </c>
      <c r="B315">
        <v>5.663363981571413</v>
      </c>
      <c r="C315">
        <f t="shared" si="13"/>
        <v>51</v>
      </c>
      <c r="D315">
        <f t="shared" si="14"/>
        <v>13.972602739726028</v>
      </c>
      <c r="E315" s="2">
        <v>16.256799999999998</v>
      </c>
      <c r="F315">
        <f t="shared" si="15"/>
        <v>0.46664236237695944</v>
      </c>
    </row>
    <row r="316" spans="1:6" x14ac:dyDescent="0.25">
      <c r="A316" s="1">
        <v>37001</v>
      </c>
      <c r="B316">
        <v>5.6916808014792704</v>
      </c>
      <c r="C316">
        <f t="shared" si="13"/>
        <v>50</v>
      </c>
      <c r="D316">
        <f t="shared" si="14"/>
        <v>13.698630136986301</v>
      </c>
      <c r="E316" s="2">
        <v>11.176549999999999</v>
      </c>
      <c r="F316">
        <f t="shared" si="15"/>
        <v>0.32081662413415962</v>
      </c>
    </row>
    <row r="317" spans="1:6" x14ac:dyDescent="0.25">
      <c r="A317" s="1">
        <v>36954</v>
      </c>
      <c r="B317">
        <v>5.7483144412949843</v>
      </c>
      <c r="C317">
        <f t="shared" si="13"/>
        <v>48.5</v>
      </c>
      <c r="D317">
        <f t="shared" si="14"/>
        <v>13.287671232876713</v>
      </c>
      <c r="E317" s="2">
        <v>17.272849999999998</v>
      </c>
      <c r="F317">
        <f t="shared" si="15"/>
        <v>0.49580751002551943</v>
      </c>
    </row>
    <row r="318" spans="1:6" x14ac:dyDescent="0.25">
      <c r="A318" s="1">
        <v>36997</v>
      </c>
      <c r="B318">
        <v>5.7483144412949843</v>
      </c>
      <c r="C318">
        <f t="shared" si="13"/>
        <v>48.5</v>
      </c>
      <c r="D318">
        <f t="shared" si="14"/>
        <v>13.287671232876713</v>
      </c>
      <c r="E318" s="2">
        <v>11.176549999999999</v>
      </c>
      <c r="F318">
        <f t="shared" si="15"/>
        <v>0.32081662413415962</v>
      </c>
    </row>
    <row r="319" spans="1:6" x14ac:dyDescent="0.25">
      <c r="A319" s="1">
        <v>36930</v>
      </c>
      <c r="B319">
        <v>5.804948081110699</v>
      </c>
      <c r="C319">
        <f t="shared" si="13"/>
        <v>47</v>
      </c>
      <c r="D319">
        <f t="shared" si="14"/>
        <v>12.876712328767123</v>
      </c>
      <c r="E319" s="2">
        <v>8.0267949999999999</v>
      </c>
      <c r="F319">
        <f t="shared" si="15"/>
        <v>0.23040466642362373</v>
      </c>
    </row>
    <row r="320" spans="1:6" x14ac:dyDescent="0.25">
      <c r="A320" s="1">
        <v>36980</v>
      </c>
      <c r="B320">
        <v>5.8332649010185555</v>
      </c>
      <c r="C320">
        <f t="shared" si="13"/>
        <v>46</v>
      </c>
      <c r="D320">
        <f t="shared" si="14"/>
        <v>12.602739726027398</v>
      </c>
      <c r="E320" s="2">
        <v>6.5027200000000001</v>
      </c>
      <c r="F320">
        <f t="shared" si="15"/>
        <v>0.1866569449507838</v>
      </c>
    </row>
    <row r="321" spans="1:6" x14ac:dyDescent="0.25">
      <c r="A321" s="1">
        <v>36976</v>
      </c>
      <c r="B321">
        <v>6.0314826403735555</v>
      </c>
      <c r="C321">
        <f t="shared" si="13"/>
        <v>45</v>
      </c>
      <c r="D321">
        <f t="shared" si="14"/>
        <v>12.328767123287671</v>
      </c>
      <c r="E321" s="2">
        <v>15.240749999999998</v>
      </c>
      <c r="F321">
        <f t="shared" si="15"/>
        <v>0.43747721472839946</v>
      </c>
    </row>
    <row r="322" spans="1:6" x14ac:dyDescent="0.25">
      <c r="A322" s="1">
        <v>36977</v>
      </c>
      <c r="B322">
        <v>6.059799460281412</v>
      </c>
      <c r="C322">
        <f t="shared" ref="C322:C365" si="16">_xlfn.RANK.AVG(B322,$B$2:$B$366)</f>
        <v>44</v>
      </c>
      <c r="D322">
        <f t="shared" ref="D322:D365" si="17">100*(C322/(364+1))</f>
        <v>12.054794520547945</v>
      </c>
      <c r="E322" s="2">
        <v>12.192599999999999</v>
      </c>
      <c r="F322">
        <f t="shared" ref="F322:F365" si="18">(E322/SUM($E$2:$E$365))*100</f>
        <v>0.34998177178271961</v>
      </c>
    </row>
    <row r="323" spans="1:6" x14ac:dyDescent="0.25">
      <c r="A323" s="1">
        <v>36992</v>
      </c>
      <c r="B323">
        <v>6.1447499200049833</v>
      </c>
      <c r="C323">
        <f t="shared" si="16"/>
        <v>43</v>
      </c>
      <c r="D323">
        <f t="shared" si="17"/>
        <v>11.78082191780822</v>
      </c>
      <c r="E323" s="2">
        <v>9.7540799999999983</v>
      </c>
      <c r="F323">
        <f t="shared" si="18"/>
        <v>0.27998541742617566</v>
      </c>
    </row>
    <row r="324" spans="1:6" x14ac:dyDescent="0.25">
      <c r="A324" s="1">
        <v>36948</v>
      </c>
      <c r="B324">
        <v>6.258017199636412</v>
      </c>
      <c r="C324">
        <f t="shared" si="16"/>
        <v>42</v>
      </c>
      <c r="D324">
        <f t="shared" si="17"/>
        <v>11.506849315068493</v>
      </c>
      <c r="E324" s="2">
        <v>11.176549999999999</v>
      </c>
      <c r="F324">
        <f t="shared" si="18"/>
        <v>0.32081662413415962</v>
      </c>
    </row>
    <row r="325" spans="1:6" x14ac:dyDescent="0.25">
      <c r="A325" s="1">
        <v>36987</v>
      </c>
      <c r="B325">
        <v>6.2863340195442685</v>
      </c>
      <c r="C325">
        <f t="shared" si="16"/>
        <v>41</v>
      </c>
      <c r="D325">
        <f t="shared" si="17"/>
        <v>11.232876712328768</v>
      </c>
      <c r="E325" s="2">
        <v>12.192599999999999</v>
      </c>
      <c r="F325">
        <f t="shared" si="18"/>
        <v>0.34998177178271961</v>
      </c>
    </row>
    <row r="326" spans="1:6" x14ac:dyDescent="0.25">
      <c r="A326" s="1">
        <v>37016</v>
      </c>
      <c r="B326">
        <v>6.3712844792678398</v>
      </c>
      <c r="C326">
        <f t="shared" si="16"/>
        <v>40</v>
      </c>
      <c r="D326">
        <f t="shared" si="17"/>
        <v>10.95890410958904</v>
      </c>
      <c r="E326" s="2">
        <v>18.288899999999998</v>
      </c>
      <c r="F326">
        <f t="shared" si="18"/>
        <v>0.52497265767407941</v>
      </c>
    </row>
    <row r="327" spans="1:6" x14ac:dyDescent="0.25">
      <c r="A327" s="1">
        <v>36979</v>
      </c>
      <c r="B327">
        <v>6.3996012991756972</v>
      </c>
      <c r="C327">
        <f t="shared" si="16"/>
        <v>38</v>
      </c>
      <c r="D327">
        <f t="shared" si="17"/>
        <v>10.41095890410959</v>
      </c>
      <c r="E327" s="2">
        <v>8.5348199999999999</v>
      </c>
      <c r="F327">
        <f t="shared" si="18"/>
        <v>0.24498724024790372</v>
      </c>
    </row>
    <row r="328" spans="1:6" x14ac:dyDescent="0.25">
      <c r="A328" s="1">
        <v>36984</v>
      </c>
      <c r="B328">
        <v>6.3996012991756972</v>
      </c>
      <c r="C328">
        <f t="shared" si="16"/>
        <v>38</v>
      </c>
      <c r="D328">
        <f t="shared" si="17"/>
        <v>10.41095890410959</v>
      </c>
      <c r="E328" s="2">
        <v>13.208649999999999</v>
      </c>
      <c r="F328">
        <f t="shared" si="18"/>
        <v>0.37914691943127954</v>
      </c>
    </row>
    <row r="329" spans="1:6" x14ac:dyDescent="0.25">
      <c r="A329" s="1">
        <v>37011</v>
      </c>
      <c r="B329">
        <v>6.3996012991756972</v>
      </c>
      <c r="C329">
        <f t="shared" si="16"/>
        <v>38</v>
      </c>
      <c r="D329">
        <f t="shared" si="17"/>
        <v>10.41095890410959</v>
      </c>
      <c r="E329" s="2">
        <v>9.1444499999999991</v>
      </c>
      <c r="F329">
        <f t="shared" si="18"/>
        <v>0.26248632883703971</v>
      </c>
    </row>
    <row r="330" spans="1:6" x14ac:dyDescent="0.25">
      <c r="A330" s="1">
        <v>36947</v>
      </c>
      <c r="B330">
        <v>6.4279181190835537</v>
      </c>
      <c r="C330">
        <f t="shared" si="16"/>
        <v>36</v>
      </c>
      <c r="D330">
        <f t="shared" si="17"/>
        <v>9.8630136986301373</v>
      </c>
      <c r="E330" s="2">
        <v>11.176549999999999</v>
      </c>
      <c r="F330">
        <f t="shared" si="18"/>
        <v>0.32081662413415962</v>
      </c>
    </row>
    <row r="331" spans="1:6" x14ac:dyDescent="0.25">
      <c r="A331" s="1">
        <v>36972</v>
      </c>
      <c r="B331">
        <v>6.5978190385306963</v>
      </c>
      <c r="C331">
        <f t="shared" si="16"/>
        <v>35</v>
      </c>
      <c r="D331">
        <f t="shared" si="17"/>
        <v>9.5890410958904102</v>
      </c>
      <c r="E331" s="2">
        <v>30.481499999999997</v>
      </c>
      <c r="F331">
        <f t="shared" si="18"/>
        <v>0.87495442945679891</v>
      </c>
    </row>
    <row r="332" spans="1:6" x14ac:dyDescent="0.25">
      <c r="A332" s="1">
        <v>36991</v>
      </c>
      <c r="B332">
        <v>6.711086318162125</v>
      </c>
      <c r="C332">
        <f t="shared" si="16"/>
        <v>34</v>
      </c>
      <c r="D332">
        <f t="shared" si="17"/>
        <v>9.3150684931506849</v>
      </c>
      <c r="E332" s="2">
        <v>14.224699999999999</v>
      </c>
      <c r="F332">
        <f t="shared" si="18"/>
        <v>0.40831206707983952</v>
      </c>
    </row>
    <row r="333" spans="1:6" x14ac:dyDescent="0.25">
      <c r="A333" s="1">
        <v>36996</v>
      </c>
      <c r="B333">
        <v>6.7677199579778389</v>
      </c>
      <c r="C333">
        <f t="shared" si="16"/>
        <v>33</v>
      </c>
      <c r="D333">
        <f t="shared" si="17"/>
        <v>9.0410958904109595</v>
      </c>
      <c r="E333" s="2">
        <v>17.272849999999998</v>
      </c>
      <c r="F333">
        <f t="shared" si="18"/>
        <v>0.49580751002551943</v>
      </c>
    </row>
    <row r="334" spans="1:6" x14ac:dyDescent="0.25">
      <c r="A334" s="1">
        <v>36946</v>
      </c>
      <c r="B334">
        <v>6.9093040575171241</v>
      </c>
      <c r="C334">
        <f t="shared" si="16"/>
        <v>32</v>
      </c>
      <c r="D334">
        <f t="shared" si="17"/>
        <v>8.7671232876712324</v>
      </c>
      <c r="E334" s="2">
        <v>13.208649999999999</v>
      </c>
      <c r="F334">
        <f t="shared" si="18"/>
        <v>0.37914691943127954</v>
      </c>
    </row>
    <row r="335" spans="1:6" x14ac:dyDescent="0.25">
      <c r="A335" s="1">
        <v>36988</v>
      </c>
      <c r="B335">
        <v>7.0792049769642666</v>
      </c>
      <c r="C335">
        <f t="shared" si="16"/>
        <v>31</v>
      </c>
      <c r="D335">
        <f t="shared" si="17"/>
        <v>8.493150684931507</v>
      </c>
      <c r="E335" s="2">
        <v>15.240749999999998</v>
      </c>
      <c r="F335">
        <f t="shared" si="18"/>
        <v>0.43747721472839946</v>
      </c>
    </row>
    <row r="336" spans="1:6" x14ac:dyDescent="0.25">
      <c r="A336" s="1">
        <v>36986</v>
      </c>
      <c r="B336">
        <v>7.3057395362271231</v>
      </c>
      <c r="C336">
        <f t="shared" si="16"/>
        <v>30</v>
      </c>
      <c r="D336">
        <f t="shared" si="17"/>
        <v>8.2191780821917799</v>
      </c>
      <c r="E336" s="2">
        <v>21.337049999999998</v>
      </c>
      <c r="F336">
        <f t="shared" si="18"/>
        <v>0.61246810061975931</v>
      </c>
    </row>
    <row r="337" spans="1:6" x14ac:dyDescent="0.25">
      <c r="A337" s="1">
        <v>36983</v>
      </c>
      <c r="B337">
        <v>7.3340563561349805</v>
      </c>
      <c r="C337">
        <f t="shared" si="16"/>
        <v>29</v>
      </c>
      <c r="D337">
        <f t="shared" si="17"/>
        <v>7.9452054794520555</v>
      </c>
      <c r="E337" s="2">
        <v>11.176549999999999</v>
      </c>
      <c r="F337">
        <f t="shared" si="18"/>
        <v>0.32081662413415962</v>
      </c>
    </row>
    <row r="338" spans="1:6" x14ac:dyDescent="0.25">
      <c r="A338" s="1">
        <v>36969</v>
      </c>
      <c r="B338">
        <v>7.362373176042837</v>
      </c>
      <c r="C338">
        <f t="shared" si="16"/>
        <v>28</v>
      </c>
      <c r="D338">
        <f t="shared" si="17"/>
        <v>7.6712328767123292</v>
      </c>
      <c r="E338" s="2">
        <v>17.272849999999998</v>
      </c>
      <c r="F338">
        <f t="shared" si="18"/>
        <v>0.49580751002551943</v>
      </c>
    </row>
    <row r="339" spans="1:6" x14ac:dyDescent="0.25">
      <c r="A339" s="1">
        <v>36968</v>
      </c>
      <c r="B339">
        <v>7.4756404556742657</v>
      </c>
      <c r="C339">
        <f t="shared" si="16"/>
        <v>27</v>
      </c>
      <c r="D339">
        <f t="shared" si="17"/>
        <v>7.397260273972603</v>
      </c>
      <c r="E339" s="2">
        <v>30.481499999999997</v>
      </c>
      <c r="F339">
        <f t="shared" si="18"/>
        <v>0.87495442945679891</v>
      </c>
    </row>
    <row r="340" spans="1:6" x14ac:dyDescent="0.25">
      <c r="A340" s="1">
        <v>36985</v>
      </c>
      <c r="B340">
        <v>7.560590915397837</v>
      </c>
      <c r="C340">
        <f t="shared" si="16"/>
        <v>25</v>
      </c>
      <c r="D340">
        <f t="shared" si="17"/>
        <v>6.8493150684931505</v>
      </c>
      <c r="E340" s="2">
        <v>16.256799999999998</v>
      </c>
      <c r="F340">
        <f t="shared" si="18"/>
        <v>0.46664236237695944</v>
      </c>
    </row>
    <row r="341" spans="1:6" x14ac:dyDescent="0.25">
      <c r="A341" s="1">
        <v>36989</v>
      </c>
      <c r="B341">
        <v>7.560590915397837</v>
      </c>
      <c r="C341">
        <f t="shared" si="16"/>
        <v>25</v>
      </c>
      <c r="D341">
        <f t="shared" si="17"/>
        <v>6.8493150684931505</v>
      </c>
      <c r="E341" s="2">
        <v>16.256799999999998</v>
      </c>
      <c r="F341">
        <f t="shared" si="18"/>
        <v>0.46664236237695944</v>
      </c>
    </row>
    <row r="342" spans="1:6" x14ac:dyDescent="0.25">
      <c r="A342" s="1">
        <v>36990</v>
      </c>
      <c r="B342">
        <v>7.560590915397837</v>
      </c>
      <c r="C342">
        <f t="shared" si="16"/>
        <v>25</v>
      </c>
      <c r="D342">
        <f t="shared" si="17"/>
        <v>6.8493150684931505</v>
      </c>
      <c r="E342" s="2">
        <v>12.192599999999999</v>
      </c>
      <c r="F342">
        <f t="shared" si="18"/>
        <v>0.34998177178271961</v>
      </c>
    </row>
    <row r="343" spans="1:6" x14ac:dyDescent="0.25">
      <c r="A343" s="1">
        <v>37015</v>
      </c>
      <c r="B343">
        <v>7.7588086547528361</v>
      </c>
      <c r="C343">
        <f t="shared" si="16"/>
        <v>23</v>
      </c>
      <c r="D343">
        <f t="shared" si="17"/>
        <v>6.3013698630136989</v>
      </c>
      <c r="E343" s="2">
        <v>30.481499999999997</v>
      </c>
      <c r="F343">
        <f t="shared" si="18"/>
        <v>0.87495442945679891</v>
      </c>
    </row>
    <row r="344" spans="1:6" x14ac:dyDescent="0.25">
      <c r="A344" s="1">
        <v>36928</v>
      </c>
      <c r="B344">
        <v>7.8720759343842648</v>
      </c>
      <c r="C344">
        <f t="shared" si="16"/>
        <v>22</v>
      </c>
      <c r="D344">
        <f t="shared" si="17"/>
        <v>6.0273972602739727</v>
      </c>
      <c r="E344" s="2">
        <v>94.492649999999998</v>
      </c>
      <c r="F344">
        <f t="shared" si="18"/>
        <v>2.7123587313160771</v>
      </c>
    </row>
    <row r="345" spans="1:6" x14ac:dyDescent="0.25">
      <c r="A345" s="1">
        <v>36929</v>
      </c>
      <c r="B345">
        <v>8.2401945931864056</v>
      </c>
      <c r="C345">
        <f t="shared" si="16"/>
        <v>21</v>
      </c>
      <c r="D345">
        <f t="shared" si="17"/>
        <v>5.7534246575342465</v>
      </c>
      <c r="E345" s="2">
        <v>42.674099999999996</v>
      </c>
      <c r="F345">
        <f t="shared" si="18"/>
        <v>1.2249362012395186</v>
      </c>
    </row>
    <row r="346" spans="1:6" x14ac:dyDescent="0.25">
      <c r="A346" s="1">
        <v>36995</v>
      </c>
      <c r="B346">
        <v>8.2968282330021204</v>
      </c>
      <c r="C346">
        <f t="shared" si="16"/>
        <v>20</v>
      </c>
      <c r="D346">
        <f t="shared" si="17"/>
        <v>5.4794520547945202</v>
      </c>
      <c r="E346" s="2">
        <v>22.353099999999998</v>
      </c>
      <c r="F346">
        <f t="shared" si="18"/>
        <v>0.64163324826831925</v>
      </c>
    </row>
    <row r="347" spans="1:6" x14ac:dyDescent="0.25">
      <c r="A347" s="1">
        <v>36971</v>
      </c>
      <c r="B347">
        <v>8.8631646311592611</v>
      </c>
      <c r="C347">
        <f t="shared" si="16"/>
        <v>19</v>
      </c>
      <c r="D347">
        <f t="shared" si="17"/>
        <v>5.2054794520547949</v>
      </c>
      <c r="E347" s="2">
        <v>49.786449999999995</v>
      </c>
      <c r="F347">
        <f t="shared" si="18"/>
        <v>1.4290922347794384</v>
      </c>
    </row>
    <row r="348" spans="1:6" x14ac:dyDescent="0.25">
      <c r="A348" s="1">
        <v>36967</v>
      </c>
      <c r="B348">
        <v>8.9764319107906907</v>
      </c>
      <c r="C348">
        <f t="shared" si="16"/>
        <v>18</v>
      </c>
      <c r="D348">
        <f t="shared" si="17"/>
        <v>4.9315068493150687</v>
      </c>
      <c r="E348" s="2">
        <v>55.882749999999994</v>
      </c>
      <c r="F348">
        <f t="shared" si="18"/>
        <v>1.6040831206707982</v>
      </c>
    </row>
    <row r="349" spans="1:6" x14ac:dyDescent="0.25">
      <c r="A349" s="1">
        <v>36966</v>
      </c>
      <c r="B349">
        <v>9.1746496501456889</v>
      </c>
      <c r="C349">
        <f t="shared" si="16"/>
        <v>17</v>
      </c>
      <c r="D349">
        <f t="shared" si="17"/>
        <v>4.6575342465753424</v>
      </c>
      <c r="E349" s="2">
        <v>65.027199999999993</v>
      </c>
      <c r="F349">
        <f t="shared" si="18"/>
        <v>1.8665694495078378</v>
      </c>
    </row>
    <row r="350" spans="1:6" x14ac:dyDescent="0.25">
      <c r="A350" s="1">
        <v>36956</v>
      </c>
      <c r="B350">
        <v>9.2312832899614037</v>
      </c>
      <c r="C350">
        <f t="shared" si="16"/>
        <v>16</v>
      </c>
      <c r="D350">
        <f t="shared" si="17"/>
        <v>4.3835616438356162</v>
      </c>
      <c r="E350" s="2">
        <v>48.770399999999995</v>
      </c>
      <c r="F350">
        <f t="shared" si="18"/>
        <v>1.3999270871308784</v>
      </c>
    </row>
    <row r="351" spans="1:6" x14ac:dyDescent="0.25">
      <c r="A351" s="1">
        <v>36993</v>
      </c>
      <c r="B351">
        <v>9.3445505695928315</v>
      </c>
      <c r="C351">
        <f t="shared" si="16"/>
        <v>15</v>
      </c>
      <c r="D351">
        <f t="shared" si="17"/>
        <v>4.10958904109589</v>
      </c>
      <c r="E351" s="2">
        <v>26.417299999999997</v>
      </c>
      <c r="F351">
        <f t="shared" si="18"/>
        <v>0.75829383886255908</v>
      </c>
    </row>
    <row r="352" spans="1:6" x14ac:dyDescent="0.25">
      <c r="A352" s="1">
        <v>36994</v>
      </c>
      <c r="B352">
        <v>9.712669228394974</v>
      </c>
      <c r="C352">
        <f t="shared" si="16"/>
        <v>14</v>
      </c>
      <c r="D352">
        <f t="shared" si="17"/>
        <v>3.8356164383561646</v>
      </c>
      <c r="E352" s="2">
        <v>27.433349999999997</v>
      </c>
      <c r="F352">
        <f t="shared" si="18"/>
        <v>0.78745898651111901</v>
      </c>
    </row>
    <row r="353" spans="1:6" x14ac:dyDescent="0.25">
      <c r="A353" s="1">
        <v>37014</v>
      </c>
      <c r="B353">
        <v>10.222371986736402</v>
      </c>
      <c r="C353">
        <f t="shared" si="16"/>
        <v>13</v>
      </c>
      <c r="D353">
        <f t="shared" si="17"/>
        <v>3.5616438356164384</v>
      </c>
      <c r="E353" s="2">
        <v>25.401249999999997</v>
      </c>
      <c r="F353">
        <f t="shared" si="18"/>
        <v>0.72912869121399915</v>
      </c>
    </row>
    <row r="354" spans="1:6" x14ac:dyDescent="0.25">
      <c r="A354" s="1">
        <v>36970</v>
      </c>
      <c r="B354">
        <v>10.732074745077828</v>
      </c>
      <c r="C354">
        <f t="shared" si="16"/>
        <v>12</v>
      </c>
      <c r="D354">
        <f t="shared" si="17"/>
        <v>3.2876712328767121</v>
      </c>
      <c r="E354" s="2">
        <v>59.946949999999994</v>
      </c>
      <c r="F354">
        <f t="shared" si="18"/>
        <v>1.7207437112650381</v>
      </c>
    </row>
    <row r="355" spans="1:6" x14ac:dyDescent="0.25">
      <c r="A355" s="1">
        <v>36965</v>
      </c>
      <c r="B355">
        <v>12.147915740470681</v>
      </c>
      <c r="C355">
        <f t="shared" si="16"/>
        <v>11</v>
      </c>
      <c r="D355">
        <f t="shared" si="17"/>
        <v>3.0136986301369864</v>
      </c>
      <c r="E355" s="2">
        <v>143.26304999999999</v>
      </c>
      <c r="F355">
        <f t="shared" si="18"/>
        <v>4.1122858184469555</v>
      </c>
    </row>
    <row r="356" spans="1:6" x14ac:dyDescent="0.25">
      <c r="A356" s="1">
        <v>36962</v>
      </c>
      <c r="B356">
        <v>13.478806276139963</v>
      </c>
      <c r="C356">
        <f t="shared" si="16"/>
        <v>10</v>
      </c>
      <c r="D356">
        <f t="shared" si="17"/>
        <v>2.7397260273972601</v>
      </c>
      <c r="E356" s="2">
        <v>46.738299999999995</v>
      </c>
      <c r="F356">
        <f t="shared" si="18"/>
        <v>1.3415967918337584</v>
      </c>
    </row>
    <row r="357" spans="1:6" x14ac:dyDescent="0.25">
      <c r="A357" s="1">
        <v>36957</v>
      </c>
      <c r="B357">
        <v>14.781379991901389</v>
      </c>
      <c r="C357">
        <f t="shared" si="16"/>
        <v>9</v>
      </c>
      <c r="D357">
        <f t="shared" si="17"/>
        <v>2.4657534246575343</v>
      </c>
      <c r="E357" s="2">
        <v>112.78154999999998</v>
      </c>
      <c r="F357">
        <f t="shared" si="18"/>
        <v>3.2373313889901563</v>
      </c>
    </row>
    <row r="358" spans="1:6" x14ac:dyDescent="0.25">
      <c r="A358" s="1">
        <v>36961</v>
      </c>
      <c r="B358">
        <v>16.112270527570672</v>
      </c>
      <c r="C358">
        <f t="shared" si="16"/>
        <v>8</v>
      </c>
      <c r="D358">
        <f t="shared" si="17"/>
        <v>2.1917808219178081</v>
      </c>
      <c r="E358" s="2">
        <v>92.460549999999984</v>
      </c>
      <c r="F358">
        <f t="shared" si="18"/>
        <v>2.6540284360189568</v>
      </c>
    </row>
    <row r="359" spans="1:6" x14ac:dyDescent="0.25">
      <c r="A359" s="1">
        <v>36963</v>
      </c>
      <c r="B359">
        <v>16.31048826692567</v>
      </c>
      <c r="C359">
        <f t="shared" si="16"/>
        <v>7</v>
      </c>
      <c r="D359">
        <f t="shared" si="17"/>
        <v>1.9178082191780823</v>
      </c>
      <c r="E359" s="2">
        <v>118.87785</v>
      </c>
      <c r="F359">
        <f t="shared" si="18"/>
        <v>3.4123222748815163</v>
      </c>
    </row>
    <row r="360" spans="1:6" x14ac:dyDescent="0.25">
      <c r="A360" s="1">
        <v>36958</v>
      </c>
      <c r="B360">
        <v>16.452072366464957</v>
      </c>
      <c r="C360">
        <f t="shared" si="16"/>
        <v>6</v>
      </c>
      <c r="D360">
        <f t="shared" si="17"/>
        <v>1.6438356164383561</v>
      </c>
      <c r="E360" s="2">
        <v>159.51984999999999</v>
      </c>
      <c r="F360">
        <f t="shared" si="18"/>
        <v>4.5789281808239153</v>
      </c>
    </row>
    <row r="361" spans="1:6" x14ac:dyDescent="0.25">
      <c r="A361" s="1">
        <v>37013</v>
      </c>
      <c r="B361">
        <v>16.961775124806383</v>
      </c>
      <c r="C361">
        <f t="shared" si="16"/>
        <v>5</v>
      </c>
      <c r="D361">
        <f t="shared" si="17"/>
        <v>1.3698630136986301</v>
      </c>
      <c r="E361" s="2">
        <v>244.86804999999998</v>
      </c>
      <c r="F361">
        <f t="shared" si="18"/>
        <v>7.0288005833029521</v>
      </c>
    </row>
    <row r="362" spans="1:6" x14ac:dyDescent="0.25">
      <c r="A362" s="1">
        <v>36960</v>
      </c>
      <c r="B362">
        <v>18.660784319277806</v>
      </c>
      <c r="C362">
        <f t="shared" si="16"/>
        <v>4</v>
      </c>
      <c r="D362">
        <f t="shared" si="17"/>
        <v>1.095890410958904</v>
      </c>
      <c r="E362" s="2">
        <v>176.79269999999997</v>
      </c>
      <c r="F362">
        <f t="shared" si="18"/>
        <v>5.0747356908494332</v>
      </c>
    </row>
    <row r="363" spans="1:6" x14ac:dyDescent="0.25">
      <c r="A363" s="1">
        <v>36959</v>
      </c>
      <c r="B363">
        <v>18.972269338264233</v>
      </c>
      <c r="C363">
        <f t="shared" si="16"/>
        <v>3</v>
      </c>
      <c r="D363">
        <f t="shared" si="17"/>
        <v>0.82191780821917804</v>
      </c>
      <c r="E363" s="2">
        <v>203.20999999999998</v>
      </c>
      <c r="F363">
        <f t="shared" si="18"/>
        <v>5.8330295297119932</v>
      </c>
    </row>
    <row r="364" spans="1:6" x14ac:dyDescent="0.25">
      <c r="A364" s="1">
        <v>37012</v>
      </c>
      <c r="B364">
        <v>19.170487077619235</v>
      </c>
      <c r="C364">
        <f t="shared" si="16"/>
        <v>2</v>
      </c>
      <c r="D364">
        <f t="shared" si="17"/>
        <v>0.54794520547945202</v>
      </c>
      <c r="E364" s="2">
        <v>347.48909999999995</v>
      </c>
      <c r="F364">
        <f t="shared" si="18"/>
        <v>9.9744804958075086</v>
      </c>
    </row>
    <row r="365" spans="1:6" x14ac:dyDescent="0.25">
      <c r="A365" s="1">
        <v>36964</v>
      </c>
      <c r="B365">
        <v>20.303159873933517</v>
      </c>
      <c r="C365">
        <f t="shared" si="16"/>
        <v>1</v>
      </c>
      <c r="D365">
        <f t="shared" si="17"/>
        <v>0.27397260273972601</v>
      </c>
      <c r="E365" s="2">
        <v>396.25949999999995</v>
      </c>
      <c r="F365">
        <f t="shared" si="18"/>
        <v>11.374407582938387</v>
      </c>
    </row>
  </sheetData>
  <sortState xmlns:xlrd2="http://schemas.microsoft.com/office/spreadsheetml/2017/richdata2" ref="A2:F367">
    <sortCondition descending="1" ref="D1:D367"/>
  </sortState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59B5E-08E2-4AB9-86E8-AD83C25A3136}">
  <dimension ref="A1:J365"/>
  <sheetViews>
    <sheetView tabSelected="1" workbookViewId="0">
      <selection activeCell="J6" sqref="J6"/>
    </sheetView>
  </sheetViews>
  <sheetFormatPr defaultRowHeight="15" x14ac:dyDescent="0.25"/>
  <cols>
    <col min="1" max="1" width="10.7109375" bestFit="1" customWidth="1"/>
    <col min="2" max="2" width="29.7109375" bestFit="1" customWidth="1"/>
    <col min="3" max="3" width="31.42578125" bestFit="1" customWidth="1"/>
    <col min="4" max="4" width="24" bestFit="1" customWidth="1"/>
    <col min="8" max="10" width="10.42578125" bestFit="1" customWidth="1"/>
  </cols>
  <sheetData>
    <row r="1" spans="1:10" x14ac:dyDescent="0.25">
      <c r="A1" s="19" t="s">
        <v>0</v>
      </c>
      <c r="B1" t="s">
        <v>6</v>
      </c>
      <c r="C1" t="s">
        <v>13</v>
      </c>
      <c r="D1" t="s">
        <v>15</v>
      </c>
    </row>
    <row r="2" spans="1:10" x14ac:dyDescent="0.25">
      <c r="A2" s="1">
        <v>36800</v>
      </c>
      <c r="B2">
        <v>0.56633639815714132</v>
      </c>
      <c r="C2" s="19">
        <v>0.12192599999999998</v>
      </c>
      <c r="D2">
        <v>3.4998177178272001E-3</v>
      </c>
      <c r="H2" t="s">
        <v>61</v>
      </c>
      <c r="I2" t="s">
        <v>62</v>
      </c>
      <c r="J2" t="s">
        <v>63</v>
      </c>
    </row>
    <row r="3" spans="1:10" x14ac:dyDescent="0.25">
      <c r="A3" s="1">
        <v>36801</v>
      </c>
      <c r="B3">
        <v>0.62297003797285544</v>
      </c>
      <c r="C3" s="19">
        <v>0.1320865</v>
      </c>
      <c r="D3">
        <v>3.7914691943127963E-3</v>
      </c>
      <c r="H3">
        <f>SUM(D127:D134)</f>
        <v>4.4622675902296747</v>
      </c>
      <c r="I3">
        <f>COUNT(D155:D175)</f>
        <v>21</v>
      </c>
      <c r="J3">
        <f>COUNT(D213:D216)</f>
        <v>4</v>
      </c>
    </row>
    <row r="4" spans="1:10" x14ac:dyDescent="0.25">
      <c r="A4" s="1">
        <v>36802</v>
      </c>
      <c r="B4">
        <v>0.59465321806499838</v>
      </c>
      <c r="C4" s="19">
        <v>0.12192599999999998</v>
      </c>
      <c r="D4">
        <v>3.4998177178271958E-3</v>
      </c>
      <c r="I4">
        <f>I3+J3</f>
        <v>25</v>
      </c>
      <c r="J4">
        <v>17.994896099161501</v>
      </c>
    </row>
    <row r="5" spans="1:10" x14ac:dyDescent="0.25">
      <c r="A5" s="1">
        <v>36803</v>
      </c>
      <c r="B5">
        <v>0.56633639815714132</v>
      </c>
      <c r="C5" s="19">
        <v>0.12192599999999998</v>
      </c>
      <c r="D5">
        <v>3.4998177178271958E-3</v>
      </c>
      <c r="I5">
        <v>53.763033175355403</v>
      </c>
    </row>
    <row r="6" spans="1:10" x14ac:dyDescent="0.25">
      <c r="A6" s="1">
        <v>36804</v>
      </c>
      <c r="B6">
        <v>0.56633639815714132</v>
      </c>
      <c r="C6" s="19">
        <v>0.12192599999999998</v>
      </c>
      <c r="D6">
        <v>3.4998177178271958E-3</v>
      </c>
      <c r="I6">
        <f>SUM(C155:C175)</f>
        <v>1872.98657</v>
      </c>
      <c r="J6">
        <f>SUM(C213:C216)</f>
        <v>626.90284999999994</v>
      </c>
    </row>
    <row r="7" spans="1:10" x14ac:dyDescent="0.25">
      <c r="A7" s="1">
        <v>36805</v>
      </c>
      <c r="B7">
        <v>0.56633639815714132</v>
      </c>
      <c r="C7" s="19">
        <v>0.11176549999999999</v>
      </c>
      <c r="D7">
        <v>3.2081662413415962E-3</v>
      </c>
    </row>
    <row r="8" spans="1:10" x14ac:dyDescent="0.25">
      <c r="A8" s="1">
        <v>36806</v>
      </c>
      <c r="B8">
        <v>0.56633639815714132</v>
      </c>
      <c r="C8" s="19">
        <v>0.11176549999999999</v>
      </c>
      <c r="D8">
        <v>3.2081662413415962E-3</v>
      </c>
    </row>
    <row r="9" spans="1:10" x14ac:dyDescent="0.25">
      <c r="A9" s="1">
        <v>36807</v>
      </c>
      <c r="B9">
        <v>0.56633639815714132</v>
      </c>
      <c r="C9" s="19">
        <v>0.11176549999999999</v>
      </c>
      <c r="D9">
        <v>3.2081662413415962E-3</v>
      </c>
    </row>
    <row r="10" spans="1:10" x14ac:dyDescent="0.25">
      <c r="A10" s="1">
        <v>36808</v>
      </c>
      <c r="B10">
        <v>0.59465321806499838</v>
      </c>
      <c r="C10" s="19">
        <v>0.12192599999999998</v>
      </c>
      <c r="D10">
        <v>3.4998177178271958E-3</v>
      </c>
    </row>
    <row r="11" spans="1:10" x14ac:dyDescent="0.25">
      <c r="A11" s="1">
        <v>36809</v>
      </c>
      <c r="B11">
        <v>0.59465321806499838</v>
      </c>
      <c r="C11" s="19">
        <v>0.12192599999999998</v>
      </c>
      <c r="D11">
        <v>3.4998177178271958E-3</v>
      </c>
    </row>
    <row r="12" spans="1:10" x14ac:dyDescent="0.25">
      <c r="A12" s="1">
        <v>36810</v>
      </c>
      <c r="B12">
        <v>0.59465321806499838</v>
      </c>
      <c r="C12" s="19">
        <v>0.11176549999999999</v>
      </c>
      <c r="D12">
        <v>3.2081662413415962E-3</v>
      </c>
    </row>
    <row r="13" spans="1:10" x14ac:dyDescent="0.25">
      <c r="A13" s="1">
        <v>36811</v>
      </c>
      <c r="B13">
        <v>0.59465321806499838</v>
      </c>
      <c r="C13" s="19">
        <v>0.11176549999999999</v>
      </c>
      <c r="D13">
        <v>3.2081662413415962E-3</v>
      </c>
    </row>
    <row r="14" spans="1:10" x14ac:dyDescent="0.25">
      <c r="A14" s="1">
        <v>36812</v>
      </c>
      <c r="B14">
        <v>0.62297003797285544</v>
      </c>
      <c r="C14" s="19">
        <v>0.12192599999999998</v>
      </c>
      <c r="D14">
        <v>3.4998177178271958E-3</v>
      </c>
    </row>
    <row r="15" spans="1:10" x14ac:dyDescent="0.25">
      <c r="A15" s="1">
        <v>36813</v>
      </c>
      <c r="B15">
        <v>0.62297003797285544</v>
      </c>
      <c r="C15" s="19">
        <v>0.12192599999999998</v>
      </c>
      <c r="D15">
        <v>3.4998177178271958E-3</v>
      </c>
    </row>
    <row r="16" spans="1:10" x14ac:dyDescent="0.25">
      <c r="A16" s="1">
        <v>36814</v>
      </c>
      <c r="B16">
        <v>0.62297003797285544</v>
      </c>
      <c r="C16" s="19">
        <v>0.12192599999999998</v>
      </c>
      <c r="D16">
        <v>3.4998177178271958E-3</v>
      </c>
    </row>
    <row r="17" spans="1:4" x14ac:dyDescent="0.25">
      <c r="A17" s="1">
        <v>36815</v>
      </c>
      <c r="B17">
        <v>0.62297003797285544</v>
      </c>
      <c r="C17" s="19">
        <v>0.12192599999999998</v>
      </c>
      <c r="D17">
        <v>3.4998177178271958E-3</v>
      </c>
    </row>
    <row r="18" spans="1:4" x14ac:dyDescent="0.25">
      <c r="A18" s="1">
        <v>36816</v>
      </c>
      <c r="B18">
        <v>0.6512868578807125</v>
      </c>
      <c r="C18" s="19">
        <v>0.1320865</v>
      </c>
      <c r="D18">
        <v>3.7914691943127963E-3</v>
      </c>
    </row>
    <row r="19" spans="1:4" x14ac:dyDescent="0.25">
      <c r="A19" s="1">
        <v>36817</v>
      </c>
      <c r="B19">
        <v>0.6512868578807125</v>
      </c>
      <c r="C19" s="19">
        <v>0.1320865</v>
      </c>
      <c r="D19">
        <v>3.7914691943127963E-3</v>
      </c>
    </row>
    <row r="20" spans="1:4" x14ac:dyDescent="0.25">
      <c r="A20" s="1">
        <v>36818</v>
      </c>
      <c r="B20">
        <v>0.62297003797285544</v>
      </c>
      <c r="C20" s="19">
        <v>0.12192599999999998</v>
      </c>
      <c r="D20">
        <v>3.4998177178271958E-3</v>
      </c>
    </row>
    <row r="21" spans="1:4" x14ac:dyDescent="0.25">
      <c r="A21" s="1">
        <v>36819</v>
      </c>
      <c r="B21">
        <v>0.73623731760428368</v>
      </c>
      <c r="C21" s="19">
        <v>0.34545700000000001</v>
      </c>
      <c r="D21">
        <v>9.9161502005103899E-3</v>
      </c>
    </row>
    <row r="22" spans="1:4" x14ac:dyDescent="0.25">
      <c r="A22" s="1">
        <v>36820</v>
      </c>
      <c r="B22">
        <v>0.73623731760428368</v>
      </c>
      <c r="C22" s="19">
        <v>0.9550869999999998</v>
      </c>
      <c r="D22">
        <v>2.7415238789646364E-2</v>
      </c>
    </row>
    <row r="23" spans="1:4" x14ac:dyDescent="0.25">
      <c r="A23" s="1">
        <v>36821</v>
      </c>
      <c r="B23">
        <v>0.79287095741999791</v>
      </c>
      <c r="C23" s="19">
        <v>1.7272849999999997</v>
      </c>
      <c r="D23">
        <v>4.9580751002551937E-2</v>
      </c>
    </row>
    <row r="24" spans="1:4" x14ac:dyDescent="0.25">
      <c r="A24" s="1">
        <v>36822</v>
      </c>
      <c r="B24">
        <v>0.76455413751214074</v>
      </c>
      <c r="C24" s="19">
        <v>2.3369149999999994</v>
      </c>
      <c r="D24">
        <v>6.7079839591687909E-2</v>
      </c>
    </row>
    <row r="25" spans="1:4" x14ac:dyDescent="0.25">
      <c r="A25" s="1">
        <v>36823</v>
      </c>
      <c r="B25">
        <v>0.76455413751214074</v>
      </c>
      <c r="C25" s="19">
        <v>2.9465449999999995</v>
      </c>
      <c r="D25">
        <v>8.4578928180823895E-2</v>
      </c>
    </row>
    <row r="26" spans="1:4" x14ac:dyDescent="0.25">
      <c r="A26" s="1">
        <v>36824</v>
      </c>
      <c r="B26">
        <v>0.76455413751214074</v>
      </c>
      <c r="C26" s="19">
        <v>3.5561749999999996</v>
      </c>
      <c r="D26">
        <v>0.10207801676995988</v>
      </c>
    </row>
    <row r="27" spans="1:4" x14ac:dyDescent="0.25">
      <c r="A27" s="1">
        <v>36825</v>
      </c>
      <c r="B27">
        <v>0.73623731760428368</v>
      </c>
      <c r="C27" s="19">
        <v>4.0641999999999996</v>
      </c>
      <c r="D27">
        <v>0.11666059059423986</v>
      </c>
    </row>
    <row r="28" spans="1:4" x14ac:dyDescent="0.25">
      <c r="A28" s="1">
        <v>36826</v>
      </c>
      <c r="B28">
        <v>0.73623731760428368</v>
      </c>
      <c r="C28" s="19">
        <v>3.9625949999999994</v>
      </c>
      <c r="D28">
        <v>0.11374407582938385</v>
      </c>
    </row>
    <row r="29" spans="1:4" x14ac:dyDescent="0.25">
      <c r="A29" s="1">
        <v>36827</v>
      </c>
      <c r="B29">
        <v>0.76455413751214074</v>
      </c>
      <c r="C29" s="19">
        <v>3.8609899999999993</v>
      </c>
      <c r="D29">
        <v>0.11082756106452786</v>
      </c>
    </row>
    <row r="30" spans="1:4" x14ac:dyDescent="0.25">
      <c r="A30" s="1">
        <v>36828</v>
      </c>
      <c r="B30">
        <v>0.79287095741999791</v>
      </c>
      <c r="C30" s="19">
        <v>3.8609899999999993</v>
      </c>
      <c r="D30">
        <v>0.11082756106452786</v>
      </c>
    </row>
    <row r="31" spans="1:4" x14ac:dyDescent="0.25">
      <c r="A31" s="1">
        <v>36829</v>
      </c>
      <c r="B31">
        <v>0.79287095741999791</v>
      </c>
      <c r="C31" s="19">
        <v>3.5561749999999996</v>
      </c>
      <c r="D31">
        <v>0.10207801676995988</v>
      </c>
    </row>
    <row r="32" spans="1:4" x14ac:dyDescent="0.25">
      <c r="A32" s="1">
        <v>36830</v>
      </c>
      <c r="B32">
        <v>0.76455413751214074</v>
      </c>
      <c r="C32" s="19">
        <v>3.25136</v>
      </c>
      <c r="D32">
        <v>9.3328472475391902E-2</v>
      </c>
    </row>
    <row r="33" spans="1:4" x14ac:dyDescent="0.25">
      <c r="A33" s="1">
        <v>36831</v>
      </c>
      <c r="B33">
        <v>0.76455413751214074</v>
      </c>
      <c r="C33" s="19">
        <v>3.0481499999999997</v>
      </c>
      <c r="D33">
        <v>8.7495442945679902E-2</v>
      </c>
    </row>
    <row r="34" spans="1:4" x14ac:dyDescent="0.25">
      <c r="A34" s="1">
        <v>36832</v>
      </c>
      <c r="B34">
        <v>0.76455413751214074</v>
      </c>
      <c r="C34" s="19">
        <v>2.8449399999999994</v>
      </c>
      <c r="D34">
        <v>8.1662413415967902E-2</v>
      </c>
    </row>
    <row r="35" spans="1:4" x14ac:dyDescent="0.25">
      <c r="A35" s="1">
        <v>36833</v>
      </c>
      <c r="B35">
        <v>0.76455413751214074</v>
      </c>
      <c r="C35" s="19">
        <v>2.6417299999999999</v>
      </c>
      <c r="D35">
        <v>7.5829383886255916E-2</v>
      </c>
    </row>
    <row r="36" spans="1:4" x14ac:dyDescent="0.25">
      <c r="A36" s="1">
        <v>36834</v>
      </c>
      <c r="B36">
        <v>0.82118777732785497</v>
      </c>
      <c r="C36" s="19">
        <v>2.5401249999999997</v>
      </c>
      <c r="D36">
        <v>7.2912869121399909E-2</v>
      </c>
    </row>
    <row r="37" spans="1:4" x14ac:dyDescent="0.25">
      <c r="A37" s="1">
        <v>36835</v>
      </c>
      <c r="B37">
        <v>0.87782141714356909</v>
      </c>
      <c r="C37" s="19">
        <v>2.5401249999999997</v>
      </c>
      <c r="D37">
        <v>7.2912869121399909E-2</v>
      </c>
    </row>
    <row r="38" spans="1:4" x14ac:dyDescent="0.25">
      <c r="A38" s="1">
        <v>36836</v>
      </c>
      <c r="B38">
        <v>0.90613823705142615</v>
      </c>
      <c r="C38" s="19">
        <v>2.3369149999999994</v>
      </c>
      <c r="D38">
        <v>6.7079839591687909E-2</v>
      </c>
    </row>
    <row r="39" spans="1:4" x14ac:dyDescent="0.25">
      <c r="A39" s="1">
        <v>36837</v>
      </c>
      <c r="B39">
        <v>0.87782141714356909</v>
      </c>
      <c r="C39" s="19">
        <v>1.9304949999999996</v>
      </c>
      <c r="D39">
        <v>5.541378053226393E-2</v>
      </c>
    </row>
    <row r="40" spans="1:4" x14ac:dyDescent="0.25">
      <c r="A40" s="1">
        <v>36838</v>
      </c>
      <c r="B40">
        <v>0.90613823705142615</v>
      </c>
      <c r="C40" s="19">
        <v>1.8288899999999999</v>
      </c>
      <c r="D40">
        <v>5.2497265767407944E-2</v>
      </c>
    </row>
    <row r="41" spans="1:4" x14ac:dyDescent="0.25">
      <c r="A41" s="1">
        <v>36839</v>
      </c>
      <c r="B41">
        <v>0.99108869677499734</v>
      </c>
      <c r="C41" s="19">
        <v>1.62568</v>
      </c>
      <c r="D41">
        <v>4.6664236237695951E-2</v>
      </c>
    </row>
    <row r="42" spans="1:4" x14ac:dyDescent="0.25">
      <c r="A42" s="1">
        <v>36840</v>
      </c>
      <c r="B42">
        <v>0.99108869677499734</v>
      </c>
      <c r="C42" s="19">
        <v>1.4224699999999997</v>
      </c>
      <c r="D42">
        <v>4.0831206707983951E-2</v>
      </c>
    </row>
    <row r="43" spans="1:4" x14ac:dyDescent="0.25">
      <c r="A43" s="1">
        <v>36841</v>
      </c>
      <c r="B43">
        <v>0.87782141714356909</v>
      </c>
      <c r="C43" s="19">
        <v>1.1176550000000001</v>
      </c>
      <c r="D43">
        <v>3.2081662413415972E-2</v>
      </c>
    </row>
    <row r="44" spans="1:4" x14ac:dyDescent="0.25">
      <c r="A44" s="1">
        <v>36842</v>
      </c>
      <c r="B44">
        <v>0.76455413751214074</v>
      </c>
      <c r="C44" s="19">
        <v>0.80267949999999999</v>
      </c>
      <c r="D44">
        <v>2.3040466642362374E-2</v>
      </c>
    </row>
    <row r="45" spans="1:4" x14ac:dyDescent="0.25">
      <c r="A45" s="1">
        <v>36843</v>
      </c>
      <c r="B45">
        <v>0.90613823705142615</v>
      </c>
      <c r="C45" s="19">
        <v>0.75187699999999991</v>
      </c>
      <c r="D45">
        <v>2.1582209259934374E-2</v>
      </c>
    </row>
    <row r="46" spans="1:4" x14ac:dyDescent="0.25">
      <c r="A46" s="1">
        <v>36844</v>
      </c>
      <c r="B46">
        <v>0.79287095741999791</v>
      </c>
      <c r="C46" s="19">
        <v>0.48770399999999992</v>
      </c>
      <c r="D46">
        <v>1.3999270871308783E-2</v>
      </c>
    </row>
    <row r="47" spans="1:4" x14ac:dyDescent="0.25">
      <c r="A47" s="1">
        <v>36845</v>
      </c>
      <c r="B47">
        <v>0.76455413751214074</v>
      </c>
      <c r="C47" s="19">
        <v>0.31497549999999996</v>
      </c>
      <c r="D47">
        <v>9.0411957710535892E-3</v>
      </c>
    </row>
    <row r="48" spans="1:4" x14ac:dyDescent="0.25">
      <c r="A48" s="1">
        <v>36846</v>
      </c>
      <c r="B48">
        <v>0.84950459723571203</v>
      </c>
      <c r="C48" s="19">
        <v>0.27433350000000001</v>
      </c>
      <c r="D48">
        <v>7.8745898651111923E-3</v>
      </c>
    </row>
    <row r="49" spans="1:4" x14ac:dyDescent="0.25">
      <c r="A49" s="1">
        <v>36847</v>
      </c>
      <c r="B49">
        <v>0.82118777732785497</v>
      </c>
      <c r="C49" s="19">
        <v>0.77219799999999994</v>
      </c>
      <c r="D49">
        <v>2.2165512212905573E-2</v>
      </c>
    </row>
    <row r="50" spans="1:4" x14ac:dyDescent="0.25">
      <c r="A50" s="1">
        <v>36848</v>
      </c>
      <c r="B50">
        <v>0.79287095741999791</v>
      </c>
      <c r="C50" s="19">
        <v>1.320865</v>
      </c>
      <c r="D50">
        <v>3.7914691943127958E-2</v>
      </c>
    </row>
    <row r="51" spans="1:4" x14ac:dyDescent="0.25">
      <c r="A51" s="1">
        <v>36849</v>
      </c>
      <c r="B51">
        <v>0.76455413751214074</v>
      </c>
      <c r="C51" s="19">
        <v>1.8288899999999999</v>
      </c>
      <c r="D51">
        <v>5.2497265767407944E-2</v>
      </c>
    </row>
    <row r="52" spans="1:4" x14ac:dyDescent="0.25">
      <c r="A52" s="1">
        <v>36850</v>
      </c>
      <c r="B52">
        <v>0.6512868578807125</v>
      </c>
      <c r="C52" s="19">
        <v>2.133705</v>
      </c>
      <c r="D52">
        <v>6.124681006197593E-2</v>
      </c>
    </row>
    <row r="53" spans="1:4" x14ac:dyDescent="0.25">
      <c r="A53" s="1">
        <v>36851</v>
      </c>
      <c r="B53">
        <v>0.70792049769642662</v>
      </c>
      <c r="C53" s="19">
        <v>2.8449399999999994</v>
      </c>
      <c r="D53">
        <v>8.1662413415967902E-2</v>
      </c>
    </row>
    <row r="54" spans="1:4" x14ac:dyDescent="0.25">
      <c r="A54" s="1">
        <v>36852</v>
      </c>
      <c r="B54">
        <v>0.70792049769642662</v>
      </c>
      <c r="C54" s="19">
        <v>3.6577799999999998</v>
      </c>
      <c r="D54">
        <v>0.10499453153481589</v>
      </c>
    </row>
    <row r="55" spans="1:4" x14ac:dyDescent="0.25">
      <c r="A55" s="1">
        <v>36853</v>
      </c>
      <c r="B55">
        <v>0.70792049769642662</v>
      </c>
      <c r="C55" s="19">
        <v>3.9625949999999994</v>
      </c>
      <c r="D55">
        <v>0.11374407582938385</v>
      </c>
    </row>
    <row r="56" spans="1:4" x14ac:dyDescent="0.25">
      <c r="A56" s="1">
        <v>36854</v>
      </c>
      <c r="B56">
        <v>0.73623731760428368</v>
      </c>
      <c r="C56" s="19">
        <v>4.1658049999999989</v>
      </c>
      <c r="D56">
        <v>0.11957710535909585</v>
      </c>
    </row>
    <row r="57" spans="1:4" x14ac:dyDescent="0.25">
      <c r="A57" s="1">
        <v>36855</v>
      </c>
      <c r="B57">
        <v>0.76455413751214074</v>
      </c>
      <c r="C57" s="19">
        <v>4.0641999999999996</v>
      </c>
      <c r="D57">
        <v>0.11666059059423986</v>
      </c>
    </row>
    <row r="58" spans="1:4" x14ac:dyDescent="0.25">
      <c r="A58" s="1">
        <v>36856</v>
      </c>
      <c r="B58">
        <v>0.82118777732785497</v>
      </c>
      <c r="C58" s="19">
        <v>4.3690149999999992</v>
      </c>
      <c r="D58">
        <v>0.12541013488880784</v>
      </c>
    </row>
    <row r="59" spans="1:4" x14ac:dyDescent="0.25">
      <c r="A59" s="1">
        <v>36857</v>
      </c>
      <c r="B59">
        <v>0.93445505695928321</v>
      </c>
      <c r="C59" s="19">
        <v>4.7754349999999999</v>
      </c>
      <c r="D59">
        <v>0.13707619394823184</v>
      </c>
    </row>
    <row r="60" spans="1:4" x14ac:dyDescent="0.25">
      <c r="A60" s="1">
        <v>36858</v>
      </c>
      <c r="B60">
        <v>0.96277187686714027</v>
      </c>
      <c r="C60" s="19">
        <v>4.7754349999999999</v>
      </c>
      <c r="D60">
        <v>0.13707619394823184</v>
      </c>
    </row>
    <row r="61" spans="1:4" x14ac:dyDescent="0.25">
      <c r="A61" s="1">
        <v>36859</v>
      </c>
      <c r="B61">
        <v>0.93445505695928321</v>
      </c>
      <c r="C61" s="19">
        <v>4.4706200000000003</v>
      </c>
      <c r="D61">
        <v>0.12832664965366389</v>
      </c>
    </row>
    <row r="62" spans="1:4" x14ac:dyDescent="0.25">
      <c r="A62" s="1">
        <v>36860</v>
      </c>
      <c r="B62">
        <v>1.1326727963142826</v>
      </c>
      <c r="C62" s="19">
        <v>5.3850649999999991</v>
      </c>
      <c r="D62">
        <v>0.1545752825373678</v>
      </c>
    </row>
    <row r="63" spans="1:4" x14ac:dyDescent="0.25">
      <c r="A63" s="1">
        <v>36861</v>
      </c>
      <c r="B63">
        <v>1.1609896162221398</v>
      </c>
      <c r="C63" s="19">
        <v>5.2834599999999998</v>
      </c>
      <c r="D63">
        <v>0.15165876777251183</v>
      </c>
    </row>
    <row r="64" spans="1:4" x14ac:dyDescent="0.25">
      <c r="A64" s="1">
        <v>36862</v>
      </c>
      <c r="B64">
        <v>1.1609896162221398</v>
      </c>
      <c r="C64" s="19">
        <v>5.1818549999999988</v>
      </c>
      <c r="D64">
        <v>0.14874225300765581</v>
      </c>
    </row>
    <row r="65" spans="1:4" x14ac:dyDescent="0.25">
      <c r="A65" s="1">
        <v>36863</v>
      </c>
      <c r="B65">
        <v>1.2176232560378539</v>
      </c>
      <c r="C65" s="19">
        <v>5.1818549999999988</v>
      </c>
      <c r="D65">
        <v>0.14874225300765581</v>
      </c>
    </row>
    <row r="66" spans="1:4" x14ac:dyDescent="0.25">
      <c r="A66" s="1">
        <v>36864</v>
      </c>
      <c r="B66">
        <v>1.1893064361299968</v>
      </c>
      <c r="C66" s="19">
        <v>4.9786450000000002</v>
      </c>
      <c r="D66">
        <v>0.14290922347794385</v>
      </c>
    </row>
    <row r="67" spans="1:4" x14ac:dyDescent="0.25">
      <c r="A67" s="1">
        <v>36865</v>
      </c>
      <c r="B67">
        <v>1.1609896162221398</v>
      </c>
      <c r="C67" s="19">
        <v>4.6738299999999988</v>
      </c>
      <c r="D67">
        <v>0.13415967918337582</v>
      </c>
    </row>
    <row r="68" spans="1:4" x14ac:dyDescent="0.25">
      <c r="A68" s="1">
        <v>36866</v>
      </c>
      <c r="B68">
        <v>1.1326727963142826</v>
      </c>
      <c r="C68" s="19">
        <v>4.3690149999999992</v>
      </c>
      <c r="D68">
        <v>0.12541013488880784</v>
      </c>
    </row>
    <row r="69" spans="1:4" x14ac:dyDescent="0.25">
      <c r="A69" s="1">
        <v>36867</v>
      </c>
      <c r="B69">
        <v>1.0760391564985685</v>
      </c>
      <c r="C69" s="19">
        <v>3.8609899999999993</v>
      </c>
      <c r="D69">
        <v>0.11082756106452786</v>
      </c>
    </row>
    <row r="70" spans="1:4" x14ac:dyDescent="0.25">
      <c r="A70" s="1">
        <v>36868</v>
      </c>
      <c r="B70">
        <v>1.0477223365907116</v>
      </c>
      <c r="C70" s="19">
        <v>3.1497549999999999</v>
      </c>
      <c r="D70">
        <v>9.0411957710535895E-2</v>
      </c>
    </row>
    <row r="71" spans="1:4" x14ac:dyDescent="0.25">
      <c r="A71" s="1">
        <v>36869</v>
      </c>
      <c r="B71">
        <v>1.0194055166828544</v>
      </c>
      <c r="C71" s="19">
        <v>2.5401249999999997</v>
      </c>
      <c r="D71">
        <v>7.2912869121399909E-2</v>
      </c>
    </row>
    <row r="72" spans="1:4" x14ac:dyDescent="0.25">
      <c r="A72" s="1">
        <v>36870</v>
      </c>
      <c r="B72">
        <v>0.96277187686714027</v>
      </c>
      <c r="C72" s="19">
        <v>1.8288899999999999</v>
      </c>
      <c r="D72">
        <v>5.2497265767407944E-2</v>
      </c>
    </row>
    <row r="73" spans="1:4" x14ac:dyDescent="0.25">
      <c r="A73" s="1">
        <v>36871</v>
      </c>
      <c r="B73">
        <v>0.79287095741999791</v>
      </c>
      <c r="C73" s="19">
        <v>1.0160499999999999</v>
      </c>
      <c r="D73">
        <v>2.9165147648559965E-2</v>
      </c>
    </row>
    <row r="74" spans="1:4" x14ac:dyDescent="0.25">
      <c r="A74" s="1">
        <v>36872</v>
      </c>
      <c r="B74">
        <v>0.73623731760428368</v>
      </c>
      <c r="C74" s="19">
        <v>0.56898800000000005</v>
      </c>
      <c r="D74">
        <v>1.6332482683193584E-2</v>
      </c>
    </row>
    <row r="75" spans="1:4" x14ac:dyDescent="0.25">
      <c r="A75" s="1">
        <v>36873</v>
      </c>
      <c r="B75">
        <v>0.73623731760428368</v>
      </c>
      <c r="C75" s="19">
        <v>0.20321</v>
      </c>
      <c r="D75">
        <v>5.8330295297119939E-3</v>
      </c>
    </row>
    <row r="76" spans="1:4" x14ac:dyDescent="0.25">
      <c r="A76" s="1">
        <v>36874</v>
      </c>
      <c r="B76">
        <v>0.90613823705142615</v>
      </c>
      <c r="C76" s="19">
        <v>0.19304949999999999</v>
      </c>
      <c r="D76">
        <v>5.5413780532263934E-3</v>
      </c>
    </row>
    <row r="77" spans="1:4" x14ac:dyDescent="0.25">
      <c r="A77" s="1">
        <v>36875</v>
      </c>
      <c r="B77">
        <v>1.0194055166828544</v>
      </c>
      <c r="C77" s="19">
        <v>0.21337049999999996</v>
      </c>
      <c r="D77">
        <v>6.1246810061975927E-3</v>
      </c>
    </row>
    <row r="78" spans="1:4" x14ac:dyDescent="0.25">
      <c r="A78" s="1">
        <v>36876</v>
      </c>
      <c r="B78">
        <v>0.99108869677499734</v>
      </c>
      <c r="C78" s="19">
        <v>0.20321</v>
      </c>
      <c r="D78">
        <v>5.8330295297119939E-3</v>
      </c>
    </row>
    <row r="79" spans="1:4" x14ac:dyDescent="0.25">
      <c r="A79" s="1">
        <v>36877</v>
      </c>
      <c r="B79">
        <v>0.96277187686714027</v>
      </c>
      <c r="C79" s="19">
        <v>0.19304949999999999</v>
      </c>
      <c r="D79">
        <v>5.5413780532263934E-3</v>
      </c>
    </row>
    <row r="80" spans="1:4" x14ac:dyDescent="0.25">
      <c r="A80" s="1">
        <v>36878</v>
      </c>
      <c r="B80">
        <v>0.93445505695928321</v>
      </c>
      <c r="C80" s="19">
        <v>0.17272850000000001</v>
      </c>
      <c r="D80">
        <v>4.9580751002551949E-3</v>
      </c>
    </row>
    <row r="81" spans="1:4" x14ac:dyDescent="0.25">
      <c r="A81" s="1">
        <v>36879</v>
      </c>
      <c r="B81">
        <v>0.90613823705142615</v>
      </c>
      <c r="C81" s="19">
        <v>0.15240749999999997</v>
      </c>
      <c r="D81">
        <v>4.3747721472839948E-3</v>
      </c>
    </row>
    <row r="82" spans="1:4" x14ac:dyDescent="0.25">
      <c r="A82" s="1">
        <v>36880</v>
      </c>
      <c r="B82">
        <v>0.90613823705142615</v>
      </c>
      <c r="C82" s="19">
        <v>0.1320865</v>
      </c>
      <c r="D82">
        <v>3.7914691943127963E-3</v>
      </c>
    </row>
    <row r="83" spans="1:4" x14ac:dyDescent="0.25">
      <c r="A83" s="1">
        <v>36881</v>
      </c>
      <c r="B83">
        <v>0.90613823705142615</v>
      </c>
      <c r="C83" s="19">
        <v>0.11176549999999999</v>
      </c>
      <c r="D83">
        <v>3.2081662413415962E-3</v>
      </c>
    </row>
    <row r="84" spans="1:4" x14ac:dyDescent="0.25">
      <c r="A84" s="1">
        <v>36882</v>
      </c>
      <c r="B84">
        <v>0.93445505695928321</v>
      </c>
      <c r="C84" s="19">
        <v>0.14224700000000001</v>
      </c>
      <c r="D84">
        <v>4.083120670798396E-3</v>
      </c>
    </row>
    <row r="85" spans="1:4" x14ac:dyDescent="0.25">
      <c r="A85" s="1">
        <v>36883</v>
      </c>
      <c r="B85">
        <v>0.99108869677499734</v>
      </c>
      <c r="C85" s="19">
        <v>0.16256799999999999</v>
      </c>
      <c r="D85">
        <v>4.6664236237695953E-3</v>
      </c>
    </row>
    <row r="86" spans="1:4" x14ac:dyDescent="0.25">
      <c r="A86" s="1">
        <v>36884</v>
      </c>
      <c r="B86">
        <v>1.0760391564985685</v>
      </c>
      <c r="C86" s="19">
        <v>0.17272850000000001</v>
      </c>
      <c r="D86">
        <v>4.9580751002551949E-3</v>
      </c>
    </row>
    <row r="87" spans="1:4" x14ac:dyDescent="0.25">
      <c r="A87" s="1">
        <v>36885</v>
      </c>
      <c r="B87">
        <v>1.1326727963142826</v>
      </c>
      <c r="C87" s="19">
        <v>0.17272850000000001</v>
      </c>
      <c r="D87">
        <v>4.9580751002551949E-3</v>
      </c>
    </row>
    <row r="88" spans="1:4" x14ac:dyDescent="0.25">
      <c r="A88" s="1">
        <v>36886</v>
      </c>
      <c r="B88">
        <v>1.1326727963142826</v>
      </c>
      <c r="C88" s="19">
        <v>0.19304949999999999</v>
      </c>
      <c r="D88">
        <v>5.5413780532263934E-3</v>
      </c>
    </row>
    <row r="89" spans="1:4" x14ac:dyDescent="0.25">
      <c r="A89" s="1">
        <v>36887</v>
      </c>
      <c r="B89">
        <v>1.2176232560378539</v>
      </c>
      <c r="C89" s="19">
        <v>0.25401249999999997</v>
      </c>
      <c r="D89">
        <v>7.2912869121399913E-3</v>
      </c>
    </row>
    <row r="90" spans="1:4" x14ac:dyDescent="0.25">
      <c r="A90" s="1">
        <v>36888</v>
      </c>
      <c r="B90">
        <v>1.2459400759457109</v>
      </c>
      <c r="C90" s="19">
        <v>0.45722249999999998</v>
      </c>
      <c r="D90">
        <v>1.3124316441851986E-2</v>
      </c>
    </row>
    <row r="91" spans="1:4" x14ac:dyDescent="0.25">
      <c r="A91" s="1">
        <v>36889</v>
      </c>
      <c r="B91">
        <v>1.2176232560378539</v>
      </c>
      <c r="C91" s="19">
        <v>0.5385065</v>
      </c>
      <c r="D91">
        <v>1.5457528253736783E-2</v>
      </c>
    </row>
    <row r="92" spans="1:4" x14ac:dyDescent="0.25">
      <c r="A92" s="1">
        <v>36890</v>
      </c>
      <c r="B92">
        <v>1.1893064361299968</v>
      </c>
      <c r="C92" s="19">
        <v>0.43690149999999994</v>
      </c>
      <c r="D92">
        <v>1.2541013488880783E-2</v>
      </c>
    </row>
    <row r="93" spans="1:4" x14ac:dyDescent="0.25">
      <c r="A93" s="1">
        <v>36891</v>
      </c>
      <c r="B93">
        <v>1.1609896162221398</v>
      </c>
      <c r="C93" s="19">
        <v>0.31497549999999996</v>
      </c>
      <c r="D93">
        <v>9.0411957710535892E-3</v>
      </c>
    </row>
    <row r="94" spans="1:4" x14ac:dyDescent="0.25">
      <c r="A94" s="1">
        <v>36892</v>
      </c>
      <c r="B94">
        <v>1.1609896162221398</v>
      </c>
      <c r="C94" s="19">
        <v>0.16256799999999999</v>
      </c>
      <c r="D94">
        <v>4.6664236237695953E-3</v>
      </c>
    </row>
    <row r="95" spans="1:4" x14ac:dyDescent="0.25">
      <c r="A95" s="1">
        <v>36893</v>
      </c>
      <c r="B95">
        <v>1.1043559764064257</v>
      </c>
      <c r="C95" s="19">
        <v>6.0962999999999989E-2</v>
      </c>
      <c r="D95">
        <v>1.7499088589135979E-3</v>
      </c>
    </row>
    <row r="96" spans="1:4" x14ac:dyDescent="0.25">
      <c r="A96" s="1">
        <v>36894</v>
      </c>
      <c r="B96">
        <v>1.0760391564985685</v>
      </c>
      <c r="C96" s="19">
        <v>6.0962999999999989E-2</v>
      </c>
      <c r="D96">
        <v>1.7499088589135979E-3</v>
      </c>
    </row>
    <row r="97" spans="1:4" x14ac:dyDescent="0.25">
      <c r="A97" s="1">
        <v>36895</v>
      </c>
      <c r="B97">
        <v>1.0477223365907116</v>
      </c>
      <c r="C97" s="19">
        <v>0.29465449999999993</v>
      </c>
      <c r="D97">
        <v>8.4578928180823881E-3</v>
      </c>
    </row>
    <row r="98" spans="1:4" x14ac:dyDescent="0.25">
      <c r="A98" s="1">
        <v>36896</v>
      </c>
      <c r="B98">
        <v>1.1326727963142826</v>
      </c>
      <c r="C98" s="19">
        <v>0.45722249999999998</v>
      </c>
      <c r="D98">
        <v>1.3124316441851986E-2</v>
      </c>
    </row>
    <row r="99" spans="1:4" x14ac:dyDescent="0.25">
      <c r="A99" s="1">
        <v>36897</v>
      </c>
      <c r="B99">
        <v>1.1893064361299968</v>
      </c>
      <c r="C99" s="19">
        <v>0.61979049999999991</v>
      </c>
      <c r="D99">
        <v>1.779074006562158E-2</v>
      </c>
    </row>
    <row r="100" spans="1:4" x14ac:dyDescent="0.25">
      <c r="A100" s="1">
        <v>36898</v>
      </c>
      <c r="B100">
        <v>1.2459400759457109</v>
      </c>
      <c r="C100" s="19">
        <v>0.41658049999999991</v>
      </c>
      <c r="D100">
        <v>1.1957710535909584E-2</v>
      </c>
    </row>
    <row r="101" spans="1:4" x14ac:dyDescent="0.25">
      <c r="A101" s="1">
        <v>36899</v>
      </c>
      <c r="B101">
        <v>1.3308905356692822</v>
      </c>
      <c r="C101" s="19">
        <v>0.26417299999999999</v>
      </c>
      <c r="D101">
        <v>7.5829383886255926E-3</v>
      </c>
    </row>
    <row r="102" spans="1:4" x14ac:dyDescent="0.25">
      <c r="A102" s="1">
        <v>36900</v>
      </c>
      <c r="B102">
        <v>1.4158409953928532</v>
      </c>
      <c r="C102" s="19">
        <v>0.45722249999999998</v>
      </c>
      <c r="D102">
        <v>1.3124316441851986E-2</v>
      </c>
    </row>
    <row r="103" spans="1:4" x14ac:dyDescent="0.25">
      <c r="A103" s="1">
        <v>36901</v>
      </c>
      <c r="B103">
        <v>1.5291082750242815</v>
      </c>
      <c r="C103" s="19">
        <v>0.61979049999999991</v>
      </c>
      <c r="D103">
        <v>1.779074006562158E-2</v>
      </c>
    </row>
    <row r="104" spans="1:4" x14ac:dyDescent="0.25">
      <c r="A104" s="1">
        <v>36902</v>
      </c>
      <c r="B104">
        <v>1.6706923745635669</v>
      </c>
      <c r="C104" s="19">
        <v>1.0160499999999999</v>
      </c>
      <c r="D104">
        <v>2.9165147648559965E-2</v>
      </c>
    </row>
    <row r="105" spans="1:4" x14ac:dyDescent="0.25">
      <c r="A105" s="1">
        <v>36903</v>
      </c>
      <c r="B105">
        <v>1.6423755546557099</v>
      </c>
      <c r="C105" s="19">
        <v>1.0058894999999999</v>
      </c>
      <c r="D105">
        <v>2.8873496172074364E-2</v>
      </c>
    </row>
    <row r="106" spans="1:4" x14ac:dyDescent="0.25">
      <c r="A106" s="1">
        <v>36904</v>
      </c>
      <c r="B106">
        <v>1.5857419148399958</v>
      </c>
      <c r="C106" s="19">
        <v>1.1176550000000001</v>
      </c>
      <c r="D106">
        <v>3.2081662413415972E-2</v>
      </c>
    </row>
    <row r="107" spans="1:4" x14ac:dyDescent="0.25">
      <c r="A107" s="1">
        <v>36905</v>
      </c>
      <c r="B107">
        <v>1.6140587347478528</v>
      </c>
      <c r="C107" s="19">
        <v>1.2192599999999998</v>
      </c>
      <c r="D107">
        <v>3.4998177178271958E-2</v>
      </c>
    </row>
    <row r="108" spans="1:4" x14ac:dyDescent="0.25">
      <c r="A108" s="1">
        <v>36906</v>
      </c>
      <c r="B108">
        <v>1.4724746352085674</v>
      </c>
      <c r="C108" s="19">
        <v>1.0160499999999999</v>
      </c>
      <c r="D108">
        <v>2.9165147648559965E-2</v>
      </c>
    </row>
    <row r="109" spans="1:4" x14ac:dyDescent="0.25">
      <c r="A109" s="1">
        <v>36907</v>
      </c>
      <c r="B109">
        <v>1.2742568958535681</v>
      </c>
      <c r="C109" s="19">
        <v>0.82300050000000002</v>
      </c>
      <c r="D109">
        <v>2.3623769595333573E-2</v>
      </c>
    </row>
    <row r="110" spans="1:4" x14ac:dyDescent="0.25">
      <c r="A110" s="1">
        <v>36908</v>
      </c>
      <c r="B110">
        <v>1.2176232560378539</v>
      </c>
      <c r="C110" s="19">
        <v>0.60962999999999989</v>
      </c>
      <c r="D110">
        <v>1.7499088589135979E-2</v>
      </c>
    </row>
    <row r="111" spans="1:4" x14ac:dyDescent="0.25">
      <c r="A111" s="1">
        <v>36909</v>
      </c>
      <c r="B111">
        <v>1.1893064361299968</v>
      </c>
      <c r="C111" s="19">
        <v>0.50802499999999995</v>
      </c>
      <c r="D111">
        <v>1.4582573824279983E-2</v>
      </c>
    </row>
    <row r="112" spans="1:4" x14ac:dyDescent="0.25">
      <c r="A112" s="1">
        <v>36910</v>
      </c>
      <c r="B112">
        <v>1.1893064361299968</v>
      </c>
      <c r="C112" s="19">
        <v>0.48770399999999992</v>
      </c>
      <c r="D112">
        <v>1.3999270871308783E-2</v>
      </c>
    </row>
    <row r="113" spans="1:7" x14ac:dyDescent="0.25">
      <c r="A113" s="1">
        <v>36911</v>
      </c>
      <c r="B113">
        <v>1.2176232560378539</v>
      </c>
      <c r="C113" s="19">
        <v>0.50802499999999995</v>
      </c>
      <c r="D113">
        <v>1.4582573824279983E-2</v>
      </c>
    </row>
    <row r="114" spans="1:7" x14ac:dyDescent="0.25">
      <c r="A114" s="1">
        <v>36912</v>
      </c>
      <c r="B114">
        <v>1.1893064361299968</v>
      </c>
      <c r="C114" s="19">
        <v>0.49786449999999993</v>
      </c>
      <c r="D114">
        <v>1.4290922347794381E-2</v>
      </c>
    </row>
    <row r="115" spans="1:7" x14ac:dyDescent="0.25">
      <c r="A115" s="1">
        <v>36913</v>
      </c>
      <c r="B115">
        <v>1.3592073555771391</v>
      </c>
      <c r="C115" s="19">
        <v>0.64011149999999994</v>
      </c>
      <c r="D115">
        <v>1.837404301859278E-2</v>
      </c>
    </row>
    <row r="116" spans="1:7" x14ac:dyDescent="0.25">
      <c r="A116" s="1">
        <v>36914</v>
      </c>
      <c r="B116">
        <v>1.302573715761425</v>
      </c>
      <c r="C116" s="19">
        <v>0.72139549999999986</v>
      </c>
      <c r="D116">
        <v>2.0707254830477573E-2</v>
      </c>
    </row>
    <row r="117" spans="1:7" x14ac:dyDescent="0.25">
      <c r="A117" s="1">
        <v>36915</v>
      </c>
      <c r="B117">
        <v>1.302573715761425</v>
      </c>
      <c r="C117" s="19">
        <v>0.67059299999999999</v>
      </c>
      <c r="D117">
        <v>1.924899744804958E-2</v>
      </c>
    </row>
    <row r="118" spans="1:7" x14ac:dyDescent="0.25">
      <c r="A118" s="1">
        <v>36916</v>
      </c>
      <c r="B118">
        <v>1.8122764741028523</v>
      </c>
      <c r="C118" s="19">
        <v>1.1176550000000001</v>
      </c>
      <c r="D118">
        <v>3.2081662413415972E-2</v>
      </c>
    </row>
    <row r="119" spans="1:7" x14ac:dyDescent="0.25">
      <c r="A119" s="1">
        <v>36917</v>
      </c>
      <c r="B119">
        <v>1.7556428342871382</v>
      </c>
      <c r="C119" s="19">
        <v>0.55882750000000003</v>
      </c>
      <c r="D119">
        <v>1.6040831206707986E-2</v>
      </c>
    </row>
    <row r="120" spans="1:7" x14ac:dyDescent="0.25">
      <c r="A120" s="1">
        <v>36918</v>
      </c>
      <c r="B120">
        <v>1.5291082750242815</v>
      </c>
      <c r="C120" s="19">
        <v>0.62995099999999993</v>
      </c>
      <c r="D120">
        <v>1.8082391542107178E-2</v>
      </c>
    </row>
    <row r="121" spans="1:7" x14ac:dyDescent="0.25">
      <c r="A121" s="1">
        <v>36919</v>
      </c>
      <c r="B121">
        <v>1.4158409953928532</v>
      </c>
      <c r="C121" s="19">
        <v>0.4775434999999999</v>
      </c>
      <c r="D121">
        <v>1.3707619394823182E-2</v>
      </c>
    </row>
    <row r="122" spans="1:7" x14ac:dyDescent="0.25">
      <c r="A122" s="1">
        <v>36920</v>
      </c>
      <c r="B122">
        <v>1.4158409953928532</v>
      </c>
      <c r="C122" s="19">
        <v>0.22353099999999998</v>
      </c>
      <c r="D122">
        <v>6.4163324826831923E-3</v>
      </c>
    </row>
    <row r="123" spans="1:7" x14ac:dyDescent="0.25">
      <c r="A123" s="1">
        <v>36921</v>
      </c>
      <c r="B123">
        <v>1.3875241754849963</v>
      </c>
      <c r="C123" s="19">
        <v>0.1320865</v>
      </c>
      <c r="D123">
        <v>3.7914691943127963E-3</v>
      </c>
    </row>
    <row r="124" spans="1:7" x14ac:dyDescent="0.25">
      <c r="A124" s="1">
        <v>36922</v>
      </c>
      <c r="B124">
        <v>1.4158409953928532</v>
      </c>
      <c r="C124" s="19">
        <v>0.1320865</v>
      </c>
      <c r="D124">
        <v>3.7914691943127963E-3</v>
      </c>
      <c r="G124">
        <f>SUM(D125:D152)</f>
        <v>6.414874225300764</v>
      </c>
    </row>
    <row r="125" spans="1:7" x14ac:dyDescent="0.25">
      <c r="A125" s="1">
        <v>36923</v>
      </c>
      <c r="B125">
        <v>1.3308905356692822</v>
      </c>
      <c r="C125" s="19">
        <v>0.20321</v>
      </c>
      <c r="D125">
        <v>5.8330295297119939E-3</v>
      </c>
      <c r="G125">
        <f>SUM(D153:D183)</f>
        <v>56.417061611374393</v>
      </c>
    </row>
    <row r="126" spans="1:7" x14ac:dyDescent="0.25">
      <c r="A126" s="1">
        <v>36924</v>
      </c>
      <c r="B126">
        <v>1.3592073555771391</v>
      </c>
      <c r="C126" s="19">
        <v>0.16256799999999999</v>
      </c>
      <c r="D126">
        <v>4.6664236237695953E-3</v>
      </c>
      <c r="G126">
        <f>SUM(D184:D213)</f>
        <v>10.067808968282899</v>
      </c>
    </row>
    <row r="127" spans="1:7" x14ac:dyDescent="0.25">
      <c r="A127" s="1">
        <v>36925</v>
      </c>
      <c r="B127">
        <v>1.4441578153007104</v>
      </c>
      <c r="C127" s="19">
        <v>0.2336915</v>
      </c>
      <c r="D127">
        <v>6.707983959168792E-3</v>
      </c>
      <c r="G127">
        <f>SUM(D214:D244)</f>
        <v>21.584250820269784</v>
      </c>
    </row>
    <row r="128" spans="1:7" x14ac:dyDescent="0.25">
      <c r="A128" s="1">
        <v>36926</v>
      </c>
      <c r="B128">
        <v>1.5857419148399958</v>
      </c>
      <c r="C128" s="19">
        <v>0.30481499999999995</v>
      </c>
      <c r="D128">
        <v>8.7495442945679895E-3</v>
      </c>
    </row>
    <row r="129" spans="1:4" x14ac:dyDescent="0.25">
      <c r="A129" s="1">
        <v>36927</v>
      </c>
      <c r="B129">
        <v>2.152078312997137</v>
      </c>
      <c r="C129" s="19">
        <v>0.98556849999999985</v>
      </c>
      <c r="D129">
        <v>2.8290193219103168E-2</v>
      </c>
    </row>
    <row r="130" spans="1:4" x14ac:dyDescent="0.25">
      <c r="A130" s="1">
        <v>36928</v>
      </c>
      <c r="B130">
        <v>7.8720759343842648</v>
      </c>
      <c r="C130" s="19">
        <v>94.492649999999998</v>
      </c>
      <c r="D130">
        <v>2.7123587313160771</v>
      </c>
    </row>
    <row r="131" spans="1:4" x14ac:dyDescent="0.25">
      <c r="A131" s="1">
        <v>36929</v>
      </c>
      <c r="B131">
        <v>8.2401945931864056</v>
      </c>
      <c r="C131" s="19">
        <v>42.674099999999996</v>
      </c>
      <c r="D131">
        <v>1.2249362012395186</v>
      </c>
    </row>
    <row r="132" spans="1:4" x14ac:dyDescent="0.25">
      <c r="A132" s="1">
        <v>36930</v>
      </c>
      <c r="B132">
        <v>5.804948081110699</v>
      </c>
      <c r="C132" s="19">
        <v>8.0267949999999999</v>
      </c>
      <c r="D132">
        <v>0.23040466642362373</v>
      </c>
    </row>
    <row r="133" spans="1:4" x14ac:dyDescent="0.25">
      <c r="A133" s="1">
        <v>36931</v>
      </c>
      <c r="B133">
        <v>4.7855425644278444</v>
      </c>
      <c r="C133" s="19">
        <v>5.0802499999999995</v>
      </c>
      <c r="D133">
        <v>0.14582573824279982</v>
      </c>
    </row>
    <row r="134" spans="1:4" x14ac:dyDescent="0.25">
      <c r="A134" s="1">
        <v>36932</v>
      </c>
      <c r="B134">
        <v>3.7095034079292759</v>
      </c>
      <c r="C134" s="19">
        <v>3.6577799999999998</v>
      </c>
      <c r="D134">
        <v>0.10499453153481589</v>
      </c>
    </row>
    <row r="135" spans="1:4" x14ac:dyDescent="0.25">
      <c r="A135" s="1">
        <v>36933</v>
      </c>
      <c r="B135">
        <v>3.1998006495878486</v>
      </c>
      <c r="C135" s="19">
        <v>2.7433350000000001</v>
      </c>
      <c r="D135">
        <v>7.8745898651111923E-2</v>
      </c>
    </row>
    <row r="136" spans="1:4" x14ac:dyDescent="0.25">
      <c r="A136" s="1">
        <v>36934</v>
      </c>
      <c r="B136">
        <v>2.4918801518914218</v>
      </c>
      <c r="C136" s="19">
        <v>1.5240749999999998</v>
      </c>
      <c r="D136">
        <v>4.3747721472839951E-2</v>
      </c>
    </row>
    <row r="137" spans="1:4" x14ac:dyDescent="0.25">
      <c r="A137" s="1">
        <v>36935</v>
      </c>
      <c r="B137">
        <v>2.3786128722599935</v>
      </c>
      <c r="C137" s="19">
        <v>1.1176550000000001</v>
      </c>
      <c r="D137">
        <v>3.2081662413415972E-2</v>
      </c>
    </row>
    <row r="138" spans="1:4" x14ac:dyDescent="0.25">
      <c r="A138" s="1">
        <v>36936</v>
      </c>
      <c r="B138">
        <v>2.0671278532735657</v>
      </c>
      <c r="C138" s="19">
        <v>0.67059299999999999</v>
      </c>
      <c r="D138">
        <v>1.924899744804958E-2</v>
      </c>
    </row>
    <row r="139" spans="1:4" x14ac:dyDescent="0.25">
      <c r="A139" s="1">
        <v>36937</v>
      </c>
      <c r="B139">
        <v>2.0104942134578518</v>
      </c>
      <c r="C139" s="19">
        <v>0.60962999999999989</v>
      </c>
      <c r="D139">
        <v>1.7499088589135979E-2</v>
      </c>
    </row>
    <row r="140" spans="1:4" x14ac:dyDescent="0.25">
      <c r="A140" s="1">
        <v>36938</v>
      </c>
      <c r="B140">
        <v>1.8405932940107093</v>
      </c>
      <c r="C140" s="19">
        <v>0.5385065</v>
      </c>
      <c r="D140">
        <v>1.5457528253736783E-2</v>
      </c>
    </row>
    <row r="141" spans="1:4" x14ac:dyDescent="0.25">
      <c r="A141" s="1">
        <v>36939</v>
      </c>
      <c r="B141">
        <v>1.4441578153007104</v>
      </c>
      <c r="C141" s="19">
        <v>0.43690149999999994</v>
      </c>
      <c r="D141">
        <v>1.2541013488880783E-2</v>
      </c>
    </row>
    <row r="142" spans="1:4" x14ac:dyDescent="0.25">
      <c r="A142" s="1">
        <v>36940</v>
      </c>
      <c r="B142">
        <v>1.8689101139185664</v>
      </c>
      <c r="C142" s="19">
        <v>0.56898800000000005</v>
      </c>
      <c r="D142">
        <v>1.6332482683193584E-2</v>
      </c>
    </row>
    <row r="143" spans="1:4" x14ac:dyDescent="0.25">
      <c r="A143" s="1">
        <v>36941</v>
      </c>
      <c r="B143">
        <v>1.7839596541949951</v>
      </c>
      <c r="C143" s="19">
        <v>0.48770399999999992</v>
      </c>
      <c r="D143">
        <v>1.3999270871308783E-2</v>
      </c>
    </row>
    <row r="144" spans="1:4" x14ac:dyDescent="0.25">
      <c r="A144" s="1">
        <v>36942</v>
      </c>
      <c r="B144">
        <v>1.6423755546557099</v>
      </c>
      <c r="C144" s="19">
        <v>0.5385065</v>
      </c>
      <c r="D144">
        <v>1.5457528253736783E-2</v>
      </c>
    </row>
    <row r="145" spans="1:4" x14ac:dyDescent="0.25">
      <c r="A145" s="1">
        <v>36943</v>
      </c>
      <c r="B145">
        <v>2.3502960523521366</v>
      </c>
      <c r="C145" s="19">
        <v>1.5240749999999998</v>
      </c>
      <c r="D145">
        <v>4.3747721472839951E-2</v>
      </c>
    </row>
    <row r="146" spans="1:4" x14ac:dyDescent="0.25">
      <c r="A146" s="1">
        <v>36944</v>
      </c>
      <c r="B146">
        <v>2.7467315310621356</v>
      </c>
      <c r="C146" s="19">
        <v>1.62568</v>
      </c>
      <c r="D146">
        <v>4.6664236237695951E-2</v>
      </c>
    </row>
    <row r="147" spans="1:4" x14ac:dyDescent="0.25">
      <c r="A147" s="1">
        <v>36945</v>
      </c>
      <c r="B147">
        <v>3.8510875074685611</v>
      </c>
      <c r="C147" s="19">
        <v>2.8449399999999994</v>
      </c>
      <c r="D147">
        <v>8.1662413415967902E-2</v>
      </c>
    </row>
    <row r="148" spans="1:4" x14ac:dyDescent="0.25">
      <c r="A148" s="1">
        <v>36946</v>
      </c>
      <c r="B148">
        <v>6.9093040575171241</v>
      </c>
      <c r="C148" s="19">
        <v>13.208649999999999</v>
      </c>
      <c r="D148">
        <v>0.37914691943127954</v>
      </c>
    </row>
    <row r="149" spans="1:4" x14ac:dyDescent="0.25">
      <c r="A149" s="1">
        <v>36947</v>
      </c>
      <c r="B149">
        <v>6.4279181190835537</v>
      </c>
      <c r="C149" s="19">
        <v>11.176549999999999</v>
      </c>
      <c r="D149">
        <v>0.32081662413415962</v>
      </c>
    </row>
    <row r="150" spans="1:4" x14ac:dyDescent="0.25">
      <c r="A150" s="1">
        <v>36948</v>
      </c>
      <c r="B150">
        <v>6.258017199636412</v>
      </c>
      <c r="C150" s="19">
        <v>11.176549999999999</v>
      </c>
      <c r="D150">
        <v>0.32081662413415962</v>
      </c>
    </row>
    <row r="151" spans="1:4" x14ac:dyDescent="0.25">
      <c r="A151" s="1">
        <v>36949</v>
      </c>
      <c r="B151">
        <v>5.4368294223085565</v>
      </c>
      <c r="C151" s="19">
        <v>9.8556849999999976</v>
      </c>
      <c r="D151">
        <v>0.28290193219103166</v>
      </c>
    </row>
    <row r="152" spans="1:4" x14ac:dyDescent="0.25">
      <c r="A152" s="1">
        <v>36950</v>
      </c>
      <c r="B152">
        <v>4.5590080051649879</v>
      </c>
      <c r="C152" s="19">
        <v>7.010745</v>
      </c>
      <c r="D152">
        <v>0.20123951877506377</v>
      </c>
    </row>
    <row r="153" spans="1:4" x14ac:dyDescent="0.25">
      <c r="A153" s="1">
        <v>36951</v>
      </c>
      <c r="B153">
        <v>3.7944538676528468</v>
      </c>
      <c r="C153" s="19">
        <v>4.7754349999999999</v>
      </c>
      <c r="D153">
        <v>0.13707619394823184</v>
      </c>
    </row>
    <row r="154" spans="1:4" x14ac:dyDescent="0.25">
      <c r="A154" s="1">
        <v>36952</v>
      </c>
      <c r="B154">
        <v>3.879404327376418</v>
      </c>
      <c r="C154" s="19">
        <v>4.7754349999999999</v>
      </c>
      <c r="D154">
        <v>0.13707619394823184</v>
      </c>
    </row>
    <row r="155" spans="1:4" x14ac:dyDescent="0.25">
      <c r="A155" s="1">
        <v>36953</v>
      </c>
      <c r="B155">
        <v>4.3324734459021315</v>
      </c>
      <c r="C155" s="19">
        <v>7.51877</v>
      </c>
      <c r="D155">
        <v>0.21582209259934376</v>
      </c>
    </row>
    <row r="156" spans="1:4" x14ac:dyDescent="0.25">
      <c r="A156" s="1">
        <v>36954</v>
      </c>
      <c r="B156">
        <v>5.7483144412949843</v>
      </c>
      <c r="C156" s="19">
        <v>17.272849999999998</v>
      </c>
      <c r="D156">
        <v>0.49580751002551943</v>
      </c>
    </row>
    <row r="157" spans="1:4" x14ac:dyDescent="0.25">
      <c r="A157" s="1">
        <v>36955</v>
      </c>
      <c r="B157">
        <v>5.663363981571413</v>
      </c>
      <c r="C157" s="19">
        <v>16.256799999999998</v>
      </c>
      <c r="D157">
        <v>0.46664236237695944</v>
      </c>
    </row>
    <row r="158" spans="1:4" x14ac:dyDescent="0.25">
      <c r="A158" s="1">
        <v>36956</v>
      </c>
      <c r="B158">
        <v>9.2312832899614037</v>
      </c>
      <c r="C158" s="19">
        <v>48.770399999999995</v>
      </c>
      <c r="D158">
        <v>1.3999270871308784</v>
      </c>
    </row>
    <row r="159" spans="1:4" x14ac:dyDescent="0.25">
      <c r="A159" s="1">
        <v>36957</v>
      </c>
      <c r="B159">
        <v>14.781379991901389</v>
      </c>
      <c r="C159" s="19">
        <v>112.78154999999998</v>
      </c>
      <c r="D159">
        <v>3.2373313889901563</v>
      </c>
    </row>
    <row r="160" spans="1:4" x14ac:dyDescent="0.25">
      <c r="A160" s="1">
        <v>36958</v>
      </c>
      <c r="B160">
        <v>16.452072366464957</v>
      </c>
      <c r="C160" s="19">
        <v>159.51984999999999</v>
      </c>
      <c r="D160">
        <v>4.5789281808239153</v>
      </c>
    </row>
    <row r="161" spans="1:4" x14ac:dyDescent="0.25">
      <c r="A161" s="1">
        <v>36959</v>
      </c>
      <c r="B161">
        <v>18.972269338264233</v>
      </c>
      <c r="C161" s="19">
        <v>203.20999999999998</v>
      </c>
      <c r="D161">
        <v>5.8330295297119932</v>
      </c>
    </row>
    <row r="162" spans="1:4" x14ac:dyDescent="0.25">
      <c r="A162" s="1">
        <v>36960</v>
      </c>
      <c r="B162">
        <v>18.660784319277806</v>
      </c>
      <c r="C162" s="19">
        <v>176.79269999999997</v>
      </c>
      <c r="D162">
        <v>5.0747356908494332</v>
      </c>
    </row>
    <row r="163" spans="1:4" x14ac:dyDescent="0.25">
      <c r="A163" s="1">
        <v>36961</v>
      </c>
      <c r="B163">
        <v>16.112270527570672</v>
      </c>
      <c r="C163" s="19">
        <v>92.460549999999984</v>
      </c>
      <c r="D163">
        <v>2.6540284360189568</v>
      </c>
    </row>
    <row r="164" spans="1:4" x14ac:dyDescent="0.25">
      <c r="A164" s="1">
        <v>36962</v>
      </c>
      <c r="B164">
        <v>13.478806276139963</v>
      </c>
      <c r="C164" s="19">
        <v>46.738299999999995</v>
      </c>
      <c r="D164">
        <v>1.3415967918337584</v>
      </c>
    </row>
    <row r="165" spans="1:4" x14ac:dyDescent="0.25">
      <c r="A165" s="1">
        <v>36963</v>
      </c>
      <c r="B165">
        <v>16.31048826692567</v>
      </c>
      <c r="C165" s="19">
        <v>118.87785</v>
      </c>
      <c r="D165">
        <v>3.4123222748815163</v>
      </c>
    </row>
    <row r="166" spans="1:4" x14ac:dyDescent="0.25">
      <c r="A166" s="1">
        <v>36964</v>
      </c>
      <c r="B166">
        <v>20.303159873933517</v>
      </c>
      <c r="C166" s="19">
        <v>396.25949999999995</v>
      </c>
      <c r="D166">
        <v>11.374407582938387</v>
      </c>
    </row>
    <row r="167" spans="1:4" x14ac:dyDescent="0.25">
      <c r="A167" s="1">
        <v>36965</v>
      </c>
      <c r="B167">
        <v>12.147915740470681</v>
      </c>
      <c r="C167" s="19">
        <v>143.26304999999999</v>
      </c>
      <c r="D167">
        <v>4.1122858184469555</v>
      </c>
    </row>
    <row r="168" spans="1:4" x14ac:dyDescent="0.25">
      <c r="A168" s="1">
        <v>36966</v>
      </c>
      <c r="B168">
        <v>9.1746496501456889</v>
      </c>
      <c r="C168" s="19">
        <v>65.027199999999993</v>
      </c>
      <c r="D168">
        <v>1.8665694495078378</v>
      </c>
    </row>
    <row r="169" spans="1:4" x14ac:dyDescent="0.25">
      <c r="A169" s="1">
        <v>36967</v>
      </c>
      <c r="B169">
        <v>8.9764319107906907</v>
      </c>
      <c r="C169" s="19">
        <v>55.882749999999994</v>
      </c>
      <c r="D169">
        <v>1.6040831206707982</v>
      </c>
    </row>
    <row r="170" spans="1:4" x14ac:dyDescent="0.25">
      <c r="A170" s="1">
        <v>36968</v>
      </c>
      <c r="B170">
        <v>7.4756404556742657</v>
      </c>
      <c r="C170" s="19">
        <v>30.481499999999997</v>
      </c>
      <c r="D170">
        <v>0.87495442945679891</v>
      </c>
    </row>
    <row r="171" spans="1:4" x14ac:dyDescent="0.25">
      <c r="A171" s="1">
        <v>36969</v>
      </c>
      <c r="B171">
        <v>7.362373176042837</v>
      </c>
      <c r="C171" s="19">
        <v>17.272849999999998</v>
      </c>
      <c r="D171">
        <v>0.49580751002551943</v>
      </c>
    </row>
    <row r="172" spans="1:4" x14ac:dyDescent="0.25">
      <c r="A172" s="1">
        <v>36970</v>
      </c>
      <c r="B172">
        <v>10.732074745077828</v>
      </c>
      <c r="C172" s="19">
        <v>59.946949999999994</v>
      </c>
      <c r="D172">
        <v>1.7207437112650381</v>
      </c>
    </row>
    <row r="173" spans="1:4" x14ac:dyDescent="0.25">
      <c r="A173" s="1">
        <v>36971</v>
      </c>
      <c r="B173">
        <v>8.8631646311592611</v>
      </c>
      <c r="C173" s="19">
        <v>49.786449999999995</v>
      </c>
      <c r="D173">
        <v>1.4290922347794384</v>
      </c>
    </row>
    <row r="174" spans="1:4" x14ac:dyDescent="0.25">
      <c r="A174" s="1">
        <v>36972</v>
      </c>
      <c r="B174">
        <v>6.5978190385306963</v>
      </c>
      <c r="C174" s="19">
        <v>30.481499999999997</v>
      </c>
      <c r="D174">
        <v>0.87495442945679891</v>
      </c>
    </row>
    <row r="175" spans="1:4" x14ac:dyDescent="0.25">
      <c r="A175" s="1">
        <v>36973</v>
      </c>
      <c r="B175">
        <v>5.4368294223085565</v>
      </c>
      <c r="C175" s="19">
        <v>24.385199999999998</v>
      </c>
      <c r="D175">
        <v>0.69996354356543922</v>
      </c>
    </row>
    <row r="176" spans="1:4" x14ac:dyDescent="0.25">
      <c r="A176" s="1">
        <v>36974</v>
      </c>
      <c r="B176">
        <v>4.7289089246121305</v>
      </c>
      <c r="C176" s="19">
        <v>13.208649999999999</v>
      </c>
      <c r="D176">
        <v>0.37914691943127954</v>
      </c>
    </row>
    <row r="177" spans="1:4" x14ac:dyDescent="0.25">
      <c r="A177" s="1">
        <v>36975</v>
      </c>
      <c r="B177">
        <v>4.5023743653492732</v>
      </c>
      <c r="C177" s="19">
        <v>13.208649999999999</v>
      </c>
      <c r="D177">
        <v>0.37914691943127954</v>
      </c>
    </row>
    <row r="178" spans="1:4" x14ac:dyDescent="0.25">
      <c r="A178" s="1">
        <v>36976</v>
      </c>
      <c r="B178">
        <v>6.0314826403735555</v>
      </c>
      <c r="C178" s="19">
        <v>15.240749999999998</v>
      </c>
      <c r="D178">
        <v>0.43747721472839946</v>
      </c>
    </row>
    <row r="179" spans="1:4" x14ac:dyDescent="0.25">
      <c r="A179" s="1">
        <v>36977</v>
      </c>
      <c r="B179">
        <v>6.059799460281412</v>
      </c>
      <c r="C179" s="19">
        <v>12.192599999999999</v>
      </c>
      <c r="D179">
        <v>0.34998177178271961</v>
      </c>
    </row>
    <row r="180" spans="1:4" x14ac:dyDescent="0.25">
      <c r="A180" s="1">
        <v>36978</v>
      </c>
      <c r="B180">
        <v>5.5784135218478417</v>
      </c>
      <c r="C180" s="19">
        <v>7.1123499999999993</v>
      </c>
      <c r="D180">
        <v>0.20415603353991976</v>
      </c>
    </row>
    <row r="181" spans="1:4" x14ac:dyDescent="0.25">
      <c r="A181" s="1">
        <v>36979</v>
      </c>
      <c r="B181">
        <v>6.3996012991756972</v>
      </c>
      <c r="C181" s="19">
        <v>8.5348199999999999</v>
      </c>
      <c r="D181">
        <v>0.24498724024790372</v>
      </c>
    </row>
    <row r="182" spans="1:4" x14ac:dyDescent="0.25">
      <c r="A182" s="1">
        <v>36980</v>
      </c>
      <c r="B182">
        <v>5.8332649010185555</v>
      </c>
      <c r="C182" s="19">
        <v>6.5027200000000001</v>
      </c>
      <c r="D182">
        <v>0.1866569449507838</v>
      </c>
    </row>
    <row r="183" spans="1:4" x14ac:dyDescent="0.25">
      <c r="A183" s="1">
        <v>36981</v>
      </c>
      <c r="B183">
        <v>4.8988098440592722</v>
      </c>
      <c r="C183" s="19">
        <v>6.9091399999999989</v>
      </c>
      <c r="D183">
        <v>0.19832300401020775</v>
      </c>
    </row>
    <row r="184" spans="1:4" x14ac:dyDescent="0.25">
      <c r="A184" s="1">
        <v>36982</v>
      </c>
      <c r="B184">
        <v>5.1253444033221287</v>
      </c>
      <c r="C184" s="19">
        <v>5.1818549999999988</v>
      </c>
      <c r="D184">
        <v>0.14874225300765581</v>
      </c>
    </row>
    <row r="185" spans="1:4" x14ac:dyDescent="0.25">
      <c r="A185" s="1">
        <v>36983</v>
      </c>
      <c r="B185">
        <v>7.3340563561349805</v>
      </c>
      <c r="C185" s="19">
        <v>11.176549999999999</v>
      </c>
      <c r="D185">
        <v>0.32081662413415962</v>
      </c>
    </row>
    <row r="186" spans="1:4" x14ac:dyDescent="0.25">
      <c r="A186" s="1">
        <v>36984</v>
      </c>
      <c r="B186">
        <v>6.3996012991756972</v>
      </c>
      <c r="C186" s="19">
        <v>13.208649999999999</v>
      </c>
      <c r="D186">
        <v>0.37914691943127954</v>
      </c>
    </row>
    <row r="187" spans="1:4" x14ac:dyDescent="0.25">
      <c r="A187" s="1">
        <v>36985</v>
      </c>
      <c r="B187">
        <v>7.560590915397837</v>
      </c>
      <c r="C187" s="19">
        <v>16.256799999999998</v>
      </c>
      <c r="D187">
        <v>0.46664236237695944</v>
      </c>
    </row>
    <row r="188" spans="1:4" x14ac:dyDescent="0.25">
      <c r="A188" s="1">
        <v>36986</v>
      </c>
      <c r="B188">
        <v>7.3057395362271231</v>
      </c>
      <c r="C188" s="19">
        <v>21.337049999999998</v>
      </c>
      <c r="D188">
        <v>0.61246810061975931</v>
      </c>
    </row>
    <row r="189" spans="1:4" x14ac:dyDescent="0.25">
      <c r="A189" s="1">
        <v>36987</v>
      </c>
      <c r="B189">
        <v>6.2863340195442685</v>
      </c>
      <c r="C189" s="19">
        <v>12.192599999999999</v>
      </c>
      <c r="D189">
        <v>0.34998177178271961</v>
      </c>
    </row>
    <row r="190" spans="1:4" x14ac:dyDescent="0.25">
      <c r="A190" s="1">
        <v>36988</v>
      </c>
      <c r="B190">
        <v>7.0792049769642666</v>
      </c>
      <c r="C190" s="19">
        <v>15.240749999999998</v>
      </c>
      <c r="D190">
        <v>0.43747721472839946</v>
      </c>
    </row>
    <row r="191" spans="1:4" x14ac:dyDescent="0.25">
      <c r="A191" s="1">
        <v>36989</v>
      </c>
      <c r="B191">
        <v>7.560590915397837</v>
      </c>
      <c r="C191" s="19">
        <v>16.256799999999998</v>
      </c>
      <c r="D191">
        <v>0.46664236237695944</v>
      </c>
    </row>
    <row r="192" spans="1:4" x14ac:dyDescent="0.25">
      <c r="A192" s="1">
        <v>36990</v>
      </c>
      <c r="B192">
        <v>7.560590915397837</v>
      </c>
      <c r="C192" s="19">
        <v>12.192599999999999</v>
      </c>
      <c r="D192">
        <v>0.34998177178271961</v>
      </c>
    </row>
    <row r="193" spans="1:4" x14ac:dyDescent="0.25">
      <c r="A193" s="1">
        <v>36991</v>
      </c>
      <c r="B193">
        <v>6.711086318162125</v>
      </c>
      <c r="C193" s="19">
        <v>14.224699999999999</v>
      </c>
      <c r="D193">
        <v>0.40831206707983952</v>
      </c>
    </row>
    <row r="194" spans="1:4" x14ac:dyDescent="0.25">
      <c r="A194" s="1">
        <v>36992</v>
      </c>
      <c r="B194">
        <v>6.1447499200049833</v>
      </c>
      <c r="C194" s="19">
        <v>9.7540799999999983</v>
      </c>
      <c r="D194">
        <v>0.27998541742617566</v>
      </c>
    </row>
    <row r="195" spans="1:4" x14ac:dyDescent="0.25">
      <c r="A195" s="1">
        <v>36993</v>
      </c>
      <c r="B195">
        <v>9.3445505695928315</v>
      </c>
      <c r="C195" s="19">
        <v>26.417299999999997</v>
      </c>
      <c r="D195">
        <v>0.75829383886255908</v>
      </c>
    </row>
    <row r="196" spans="1:4" x14ac:dyDescent="0.25">
      <c r="A196" s="1">
        <v>36994</v>
      </c>
      <c r="B196">
        <v>9.712669228394974</v>
      </c>
      <c r="C196" s="19">
        <v>27.433349999999997</v>
      </c>
      <c r="D196">
        <v>0.78745898651111901</v>
      </c>
    </row>
    <row r="197" spans="1:4" x14ac:dyDescent="0.25">
      <c r="A197" s="1">
        <v>36995</v>
      </c>
      <c r="B197">
        <v>8.2968282330021204</v>
      </c>
      <c r="C197" s="19">
        <v>22.353099999999998</v>
      </c>
      <c r="D197">
        <v>0.64163324826831925</v>
      </c>
    </row>
    <row r="198" spans="1:4" x14ac:dyDescent="0.25">
      <c r="A198" s="1">
        <v>36996</v>
      </c>
      <c r="B198">
        <v>6.7677199579778389</v>
      </c>
      <c r="C198" s="19">
        <v>17.272849999999998</v>
      </c>
      <c r="D198">
        <v>0.49580751002551943</v>
      </c>
    </row>
    <row r="199" spans="1:4" x14ac:dyDescent="0.25">
      <c r="A199" s="1">
        <v>36997</v>
      </c>
      <c r="B199">
        <v>5.7483144412949843</v>
      </c>
      <c r="C199" s="19">
        <v>11.176549999999999</v>
      </c>
      <c r="D199">
        <v>0.32081662413415962</v>
      </c>
    </row>
    <row r="200" spans="1:4" x14ac:dyDescent="0.25">
      <c r="A200" s="1">
        <v>36998</v>
      </c>
      <c r="B200">
        <v>5.0120771236907009</v>
      </c>
      <c r="C200" s="19">
        <v>7.7219799999999985</v>
      </c>
      <c r="D200">
        <v>0.22165512212905572</v>
      </c>
    </row>
    <row r="201" spans="1:4" x14ac:dyDescent="0.25">
      <c r="A201" s="1">
        <v>36999</v>
      </c>
      <c r="B201">
        <v>4.6439584648885592</v>
      </c>
      <c r="C201" s="19">
        <v>7.51877</v>
      </c>
      <c r="D201">
        <v>0.21582209259934376</v>
      </c>
    </row>
    <row r="202" spans="1:4" x14ac:dyDescent="0.25">
      <c r="A202" s="1">
        <v>37000</v>
      </c>
      <c r="B202">
        <v>4.757225744519987</v>
      </c>
      <c r="C202" s="19">
        <v>6.401114999999999</v>
      </c>
      <c r="D202">
        <v>0.18374043018592778</v>
      </c>
    </row>
    <row r="203" spans="1:4" x14ac:dyDescent="0.25">
      <c r="A203" s="1">
        <v>37001</v>
      </c>
      <c r="B203">
        <v>5.6916808014792704</v>
      </c>
      <c r="C203" s="19">
        <v>11.176549999999999</v>
      </c>
      <c r="D203">
        <v>0.32081662413415962</v>
      </c>
    </row>
    <row r="204" spans="1:4" x14ac:dyDescent="0.25">
      <c r="A204" s="1">
        <v>37002</v>
      </c>
      <c r="B204">
        <v>5.4085126024007</v>
      </c>
      <c r="C204" s="19">
        <v>11.176549999999999</v>
      </c>
      <c r="D204">
        <v>0.32081662413415962</v>
      </c>
    </row>
    <row r="205" spans="1:4" x14ac:dyDescent="0.25">
      <c r="A205" s="1">
        <v>37003</v>
      </c>
      <c r="B205">
        <v>4.7005921047042731</v>
      </c>
      <c r="C205" s="19">
        <v>7.2139549999999986</v>
      </c>
      <c r="D205">
        <v>0.20707254830477576</v>
      </c>
    </row>
    <row r="206" spans="1:4" x14ac:dyDescent="0.25">
      <c r="A206" s="1">
        <v>37004</v>
      </c>
      <c r="B206">
        <v>4.1908893463628463</v>
      </c>
      <c r="C206" s="19">
        <v>7.3155599999999996</v>
      </c>
      <c r="D206">
        <v>0.20998906306963178</v>
      </c>
    </row>
    <row r="207" spans="1:4" x14ac:dyDescent="0.25">
      <c r="A207" s="1">
        <v>37005</v>
      </c>
      <c r="B207">
        <v>3.8227706875607042</v>
      </c>
      <c r="C207" s="19">
        <v>4.4706200000000003</v>
      </c>
      <c r="D207">
        <v>0.12832664965366389</v>
      </c>
    </row>
    <row r="208" spans="1:4" x14ac:dyDescent="0.25">
      <c r="A208" s="1">
        <v>37006</v>
      </c>
      <c r="B208">
        <v>3.6528697681135616</v>
      </c>
      <c r="C208" s="19">
        <v>3.6577799999999998</v>
      </c>
      <c r="D208">
        <v>0.10499453153481589</v>
      </c>
    </row>
    <row r="209" spans="1:4" x14ac:dyDescent="0.25">
      <c r="A209" s="1">
        <v>37007</v>
      </c>
      <c r="B209">
        <v>3.482968848666419</v>
      </c>
      <c r="C209" s="19">
        <v>4.7754349999999999</v>
      </c>
      <c r="D209">
        <v>0.13707619394823184</v>
      </c>
    </row>
    <row r="210" spans="1:4" x14ac:dyDescent="0.25">
      <c r="A210" s="1">
        <v>37008</v>
      </c>
      <c r="B210">
        <v>3.3980183889428481</v>
      </c>
      <c r="C210" s="19">
        <v>6.5027200000000001</v>
      </c>
      <c r="D210">
        <v>0.1866569449507838</v>
      </c>
    </row>
    <row r="211" spans="1:4" x14ac:dyDescent="0.25">
      <c r="A211" s="1">
        <v>37009</v>
      </c>
      <c r="B211">
        <v>3.482968848666419</v>
      </c>
      <c r="C211" s="19">
        <v>7.010745</v>
      </c>
      <c r="D211">
        <v>0.20123951877506377</v>
      </c>
    </row>
    <row r="212" spans="1:4" x14ac:dyDescent="0.25">
      <c r="A212" s="1">
        <v>37010</v>
      </c>
      <c r="B212">
        <v>4.4174239056257028</v>
      </c>
      <c r="C212" s="19">
        <v>4.9786450000000002</v>
      </c>
      <c r="D212">
        <v>0.14290922347794385</v>
      </c>
    </row>
    <row r="213" spans="1:4" x14ac:dyDescent="0.25">
      <c r="A213" s="1">
        <v>37011</v>
      </c>
      <c r="B213">
        <v>6.3996012991756972</v>
      </c>
      <c r="C213" s="19">
        <v>9.1444499999999991</v>
      </c>
      <c r="D213">
        <v>0.26248632883703971</v>
      </c>
    </row>
    <row r="214" spans="1:4" x14ac:dyDescent="0.25">
      <c r="A214" s="1">
        <v>37012</v>
      </c>
      <c r="B214">
        <v>19.170487077619235</v>
      </c>
      <c r="C214" s="19">
        <v>347.48909999999995</v>
      </c>
      <c r="D214">
        <v>9.9744804958075086</v>
      </c>
    </row>
    <row r="215" spans="1:4" x14ac:dyDescent="0.25">
      <c r="A215" s="1">
        <v>37013</v>
      </c>
      <c r="B215">
        <v>16.961775124806383</v>
      </c>
      <c r="C215" s="19">
        <v>244.86804999999998</v>
      </c>
      <c r="D215">
        <v>7.0288005833029521</v>
      </c>
    </row>
    <row r="216" spans="1:4" x14ac:dyDescent="0.25">
      <c r="A216" s="1">
        <v>37014</v>
      </c>
      <c r="B216">
        <v>10.222371986736402</v>
      </c>
      <c r="C216" s="19">
        <v>25.401249999999997</v>
      </c>
      <c r="D216">
        <v>0.72912869121399915</v>
      </c>
    </row>
    <row r="217" spans="1:4" x14ac:dyDescent="0.25">
      <c r="A217" s="1">
        <v>37015</v>
      </c>
      <c r="B217">
        <v>7.7588086547528361</v>
      </c>
      <c r="C217" s="19">
        <v>30.481499999999997</v>
      </c>
      <c r="D217">
        <v>0.87495442945679891</v>
      </c>
    </row>
    <row r="218" spans="1:4" x14ac:dyDescent="0.25">
      <c r="A218" s="1">
        <v>37016</v>
      </c>
      <c r="B218">
        <v>6.3712844792678398</v>
      </c>
      <c r="C218" s="19">
        <v>18.288899999999998</v>
      </c>
      <c r="D218">
        <v>0.52497265767407941</v>
      </c>
    </row>
    <row r="219" spans="1:4" x14ac:dyDescent="0.25">
      <c r="A219" s="1">
        <v>37017</v>
      </c>
      <c r="B219">
        <v>5.2952453227692713</v>
      </c>
      <c r="C219" s="19">
        <v>11.176549999999999</v>
      </c>
      <c r="D219">
        <v>0.32081662413415962</v>
      </c>
    </row>
    <row r="220" spans="1:4" x14ac:dyDescent="0.25">
      <c r="A220" s="1">
        <v>37018</v>
      </c>
      <c r="B220">
        <v>4.5023743653492732</v>
      </c>
      <c r="C220" s="19">
        <v>6.9091399999999989</v>
      </c>
      <c r="D220">
        <v>0.19832300401020775</v>
      </c>
    </row>
    <row r="221" spans="1:4" x14ac:dyDescent="0.25">
      <c r="A221" s="1">
        <v>37019</v>
      </c>
      <c r="B221">
        <v>3.9643547870999893</v>
      </c>
      <c r="C221" s="19">
        <v>5.3850649999999991</v>
      </c>
      <c r="D221">
        <v>0.1545752825373678</v>
      </c>
    </row>
    <row r="222" spans="1:4" x14ac:dyDescent="0.25">
      <c r="A222" s="1">
        <v>37020</v>
      </c>
      <c r="B222">
        <v>3.5396024884821333</v>
      </c>
      <c r="C222" s="19">
        <v>4.1658049999999989</v>
      </c>
      <c r="D222">
        <v>0.11957710535909585</v>
      </c>
    </row>
    <row r="223" spans="1:4" x14ac:dyDescent="0.25">
      <c r="A223" s="1">
        <v>37021</v>
      </c>
      <c r="B223">
        <v>3.1714838296799917</v>
      </c>
      <c r="C223" s="19">
        <v>2.8449399999999994</v>
      </c>
      <c r="D223">
        <v>8.1662413415967902E-2</v>
      </c>
    </row>
    <row r="224" spans="1:4" x14ac:dyDescent="0.25">
      <c r="A224" s="1">
        <v>37022</v>
      </c>
      <c r="B224">
        <v>2.8316819907857065</v>
      </c>
      <c r="C224" s="19">
        <v>2.4385199999999996</v>
      </c>
      <c r="D224">
        <v>6.9996354356543916E-2</v>
      </c>
    </row>
    <row r="225" spans="1:4" x14ac:dyDescent="0.25">
      <c r="A225" s="1">
        <v>37023</v>
      </c>
      <c r="B225">
        <v>2.60514743152285</v>
      </c>
      <c r="C225" s="19">
        <v>2.2353100000000001</v>
      </c>
      <c r="D225">
        <v>6.4163324826831944E-2</v>
      </c>
    </row>
    <row r="226" spans="1:4" x14ac:dyDescent="0.25">
      <c r="A226" s="1">
        <v>37024</v>
      </c>
      <c r="B226">
        <v>2.3786128722599935</v>
      </c>
      <c r="C226" s="19">
        <v>2.3369149999999994</v>
      </c>
      <c r="D226">
        <v>6.7079839591687909E-2</v>
      </c>
    </row>
    <row r="227" spans="1:4" x14ac:dyDescent="0.25">
      <c r="A227" s="1">
        <v>37025</v>
      </c>
      <c r="B227">
        <v>2.3502960523521366</v>
      </c>
      <c r="C227" s="19">
        <v>2.2353100000000001</v>
      </c>
      <c r="D227">
        <v>6.4163324826831944E-2</v>
      </c>
    </row>
    <row r="228" spans="1:4" x14ac:dyDescent="0.25">
      <c r="A228" s="1">
        <v>37026</v>
      </c>
      <c r="B228">
        <v>2.9166324505092778</v>
      </c>
      <c r="C228" s="19">
        <v>1.5240749999999998</v>
      </c>
      <c r="D228">
        <v>4.3747721472839951E-2</v>
      </c>
    </row>
    <row r="229" spans="1:4" x14ac:dyDescent="0.25">
      <c r="A229" s="1">
        <v>37027</v>
      </c>
      <c r="B229">
        <v>5.1819780431378435</v>
      </c>
      <c r="C229" s="19">
        <v>4.7754349999999999</v>
      </c>
      <c r="D229">
        <v>0.13707619394823184</v>
      </c>
    </row>
    <row r="230" spans="1:4" x14ac:dyDescent="0.25">
      <c r="A230" s="1">
        <v>37028</v>
      </c>
      <c r="B230">
        <v>5.5784135218478417</v>
      </c>
      <c r="C230" s="19">
        <v>11.176549999999999</v>
      </c>
      <c r="D230">
        <v>0.32081662413415962</v>
      </c>
    </row>
    <row r="231" spans="1:4" x14ac:dyDescent="0.25">
      <c r="A231" s="1">
        <v>37029</v>
      </c>
      <c r="B231">
        <v>4.0209884269157037</v>
      </c>
      <c r="C231" s="19">
        <v>7.8235849999999996</v>
      </c>
      <c r="D231">
        <v>0.22457163689391177</v>
      </c>
    </row>
    <row r="232" spans="1:4" x14ac:dyDescent="0.25">
      <c r="A232" s="1">
        <v>37030</v>
      </c>
      <c r="B232">
        <v>3.2281174694957055</v>
      </c>
      <c r="C232" s="19">
        <v>5.4866700000000002</v>
      </c>
      <c r="D232">
        <v>0.15749179730222385</v>
      </c>
    </row>
    <row r="233" spans="1:4" x14ac:dyDescent="0.25">
      <c r="A233" s="1">
        <v>37031</v>
      </c>
      <c r="B233">
        <v>2.7184147111542782</v>
      </c>
      <c r="C233" s="19">
        <v>4.0641999999999996</v>
      </c>
      <c r="D233">
        <v>0.11666059059423986</v>
      </c>
    </row>
    <row r="234" spans="1:4" x14ac:dyDescent="0.25">
      <c r="A234" s="1">
        <v>37032</v>
      </c>
      <c r="B234">
        <v>2.3502960523521366</v>
      </c>
      <c r="C234" s="19">
        <v>2.8449399999999994</v>
      </c>
      <c r="D234">
        <v>8.1662413415967902E-2</v>
      </c>
    </row>
    <row r="235" spans="1:4" x14ac:dyDescent="0.25">
      <c r="A235" s="1">
        <v>37033</v>
      </c>
      <c r="B235">
        <v>2.0954446731814231</v>
      </c>
      <c r="C235" s="19">
        <v>2.2353100000000001</v>
      </c>
      <c r="D235">
        <v>6.4163324826831944E-2</v>
      </c>
    </row>
    <row r="236" spans="1:4" x14ac:dyDescent="0.25">
      <c r="A236" s="1">
        <v>37034</v>
      </c>
      <c r="B236">
        <v>1.8689101139185664</v>
      </c>
      <c r="C236" s="19">
        <v>1.5240749999999998</v>
      </c>
      <c r="D236">
        <v>4.3747721472839951E-2</v>
      </c>
    </row>
    <row r="237" spans="1:4" x14ac:dyDescent="0.25">
      <c r="A237" s="1">
        <v>37035</v>
      </c>
      <c r="B237">
        <v>1.6990091944714241</v>
      </c>
      <c r="C237" s="19">
        <v>0.91444499999999995</v>
      </c>
      <c r="D237">
        <v>2.6248632883703972E-2</v>
      </c>
    </row>
    <row r="238" spans="1:4" x14ac:dyDescent="0.25">
      <c r="A238" s="1">
        <v>37036</v>
      </c>
      <c r="B238">
        <v>1.5574250949321387</v>
      </c>
      <c r="C238" s="19">
        <v>0.71123499999999984</v>
      </c>
      <c r="D238">
        <v>2.0415603353991976E-2</v>
      </c>
    </row>
    <row r="239" spans="1:4" x14ac:dyDescent="0.25">
      <c r="A239" s="1">
        <v>37037</v>
      </c>
      <c r="B239">
        <v>1.4158409953928532</v>
      </c>
      <c r="C239" s="19">
        <v>0.59946949999999988</v>
      </c>
      <c r="D239">
        <v>1.7207437112650378E-2</v>
      </c>
    </row>
    <row r="240" spans="1:4" x14ac:dyDescent="0.25">
      <c r="A240" s="1">
        <v>37038</v>
      </c>
      <c r="B240">
        <v>1.302573715761425</v>
      </c>
      <c r="C240" s="19">
        <v>0.4775434999999999</v>
      </c>
      <c r="D240">
        <v>1.3707619394823182E-2</v>
      </c>
    </row>
    <row r="241" spans="1:4" x14ac:dyDescent="0.25">
      <c r="A241" s="1">
        <v>37039</v>
      </c>
      <c r="B241">
        <v>1.1893064361299968</v>
      </c>
      <c r="C241" s="19">
        <v>0.4775434999999999</v>
      </c>
      <c r="D241">
        <v>1.3707619394823182E-2</v>
      </c>
    </row>
    <row r="242" spans="1:4" x14ac:dyDescent="0.25">
      <c r="A242" s="1">
        <v>37040</v>
      </c>
      <c r="B242">
        <v>1.1893064361299968</v>
      </c>
      <c r="C242" s="19">
        <v>0.41658049999999991</v>
      </c>
      <c r="D242">
        <v>1.1957710535909584E-2</v>
      </c>
    </row>
    <row r="243" spans="1:4" x14ac:dyDescent="0.25">
      <c r="A243" s="1">
        <v>37041</v>
      </c>
      <c r="B243">
        <v>1.1326727963142826</v>
      </c>
      <c r="C243" s="19">
        <v>0.36577799999999994</v>
      </c>
      <c r="D243">
        <v>1.0499453153481587E-2</v>
      </c>
    </row>
    <row r="244" spans="1:4" x14ac:dyDescent="0.25">
      <c r="A244" s="1">
        <v>37042</v>
      </c>
      <c r="B244">
        <v>1.0760391564985685</v>
      </c>
      <c r="C244" s="19">
        <v>0.27433350000000001</v>
      </c>
      <c r="D244">
        <v>7.8745898651111923E-3</v>
      </c>
    </row>
    <row r="245" spans="1:4" x14ac:dyDescent="0.25">
      <c r="A245" s="1">
        <v>37043</v>
      </c>
      <c r="B245">
        <v>1.0194055166828544</v>
      </c>
      <c r="C245" s="19">
        <v>0.34545700000000001</v>
      </c>
      <c r="D245">
        <v>9.9161502005103899E-3</v>
      </c>
    </row>
    <row r="246" spans="1:4" x14ac:dyDescent="0.25">
      <c r="A246" s="1">
        <v>37044</v>
      </c>
      <c r="B246">
        <v>0.99108869677499734</v>
      </c>
      <c r="C246" s="19">
        <v>0.35561749999999992</v>
      </c>
      <c r="D246">
        <v>1.0207801676995988E-2</v>
      </c>
    </row>
    <row r="247" spans="1:4" x14ac:dyDescent="0.25">
      <c r="A247" s="1">
        <v>37045</v>
      </c>
      <c r="B247">
        <v>0.96277187686714027</v>
      </c>
      <c r="C247" s="19">
        <v>0.3352965</v>
      </c>
      <c r="D247">
        <v>9.6244987240247902E-3</v>
      </c>
    </row>
    <row r="248" spans="1:4" x14ac:dyDescent="0.25">
      <c r="A248" s="1">
        <v>37046</v>
      </c>
      <c r="B248">
        <v>0.99108869677499734</v>
      </c>
      <c r="C248" s="19">
        <v>0.34545700000000001</v>
      </c>
      <c r="D248">
        <v>9.9161502005103899E-3</v>
      </c>
    </row>
    <row r="249" spans="1:4" x14ac:dyDescent="0.25">
      <c r="A249" s="1">
        <v>37047</v>
      </c>
      <c r="B249">
        <v>1.0760391564985685</v>
      </c>
      <c r="C249" s="19">
        <v>0.39625949999999999</v>
      </c>
      <c r="D249">
        <v>1.1374407582938386E-2</v>
      </c>
    </row>
    <row r="250" spans="1:4" x14ac:dyDescent="0.25">
      <c r="A250" s="1">
        <v>37048</v>
      </c>
      <c r="B250">
        <v>1.1609896162221398</v>
      </c>
      <c r="C250" s="19">
        <v>0.43690149999999994</v>
      </c>
      <c r="D250">
        <v>1.2541013488880783E-2</v>
      </c>
    </row>
    <row r="251" spans="1:4" x14ac:dyDescent="0.25">
      <c r="A251" s="1">
        <v>37049</v>
      </c>
      <c r="B251">
        <v>1.1326727963142826</v>
      </c>
      <c r="C251" s="19">
        <v>0.43690149999999994</v>
      </c>
      <c r="D251">
        <v>1.2541013488880783E-2</v>
      </c>
    </row>
    <row r="252" spans="1:4" x14ac:dyDescent="0.25">
      <c r="A252" s="1">
        <v>37050</v>
      </c>
      <c r="B252">
        <v>1.1043559764064257</v>
      </c>
      <c r="C252" s="19">
        <v>0.43690149999999994</v>
      </c>
      <c r="D252">
        <v>1.2541013488880783E-2</v>
      </c>
    </row>
    <row r="253" spans="1:4" x14ac:dyDescent="0.25">
      <c r="A253" s="1">
        <v>37051</v>
      </c>
      <c r="B253">
        <v>1.2176232560378539</v>
      </c>
      <c r="C253" s="19">
        <v>0.46738299999999999</v>
      </c>
      <c r="D253">
        <v>1.3415967918337584E-2</v>
      </c>
    </row>
    <row r="254" spans="1:4" x14ac:dyDescent="0.25">
      <c r="A254" s="1">
        <v>37052</v>
      </c>
      <c r="B254">
        <v>1.1609896162221398</v>
      </c>
      <c r="C254" s="19">
        <v>0.43690149999999994</v>
      </c>
      <c r="D254">
        <v>1.2541013488880783E-2</v>
      </c>
    </row>
    <row r="255" spans="1:4" x14ac:dyDescent="0.25">
      <c r="A255" s="1">
        <v>37053</v>
      </c>
      <c r="B255">
        <v>1.0760391564985685</v>
      </c>
      <c r="C255" s="19">
        <v>0.39625949999999999</v>
      </c>
      <c r="D255">
        <v>1.1374407582938386E-2</v>
      </c>
    </row>
    <row r="256" spans="1:4" x14ac:dyDescent="0.25">
      <c r="A256" s="1">
        <v>37054</v>
      </c>
      <c r="B256">
        <v>1.0477223365907116</v>
      </c>
      <c r="C256" s="19">
        <v>0.36577799999999994</v>
      </c>
      <c r="D256">
        <v>1.0499453153481587E-2</v>
      </c>
    </row>
    <row r="257" spans="1:4" x14ac:dyDescent="0.25">
      <c r="A257" s="1">
        <v>37055</v>
      </c>
      <c r="B257">
        <v>1.1043559764064257</v>
      </c>
      <c r="C257" s="19">
        <v>0.35561749999999992</v>
      </c>
      <c r="D257">
        <v>1.0207801676995988E-2</v>
      </c>
    </row>
    <row r="258" spans="1:4" x14ac:dyDescent="0.25">
      <c r="A258" s="1">
        <v>37056</v>
      </c>
      <c r="B258">
        <v>1.1043559764064257</v>
      </c>
      <c r="C258" s="19">
        <v>0.32513599999999998</v>
      </c>
      <c r="D258">
        <v>9.3328472475391906E-3</v>
      </c>
    </row>
    <row r="259" spans="1:4" x14ac:dyDescent="0.25">
      <c r="A259" s="1">
        <v>37057</v>
      </c>
      <c r="B259">
        <v>1.0194055166828544</v>
      </c>
      <c r="C259" s="19">
        <v>0.27433350000000001</v>
      </c>
      <c r="D259">
        <v>7.8745898651111923E-3</v>
      </c>
    </row>
    <row r="260" spans="1:4" x14ac:dyDescent="0.25">
      <c r="A260" s="1">
        <v>37058</v>
      </c>
      <c r="B260">
        <v>0.96277187686714027</v>
      </c>
      <c r="C260" s="19">
        <v>0.25401249999999997</v>
      </c>
      <c r="D260">
        <v>7.2912869121399913E-3</v>
      </c>
    </row>
    <row r="261" spans="1:4" x14ac:dyDescent="0.25">
      <c r="A261" s="1">
        <v>37059</v>
      </c>
      <c r="B261">
        <v>0.87782141714356909</v>
      </c>
      <c r="C261" s="19">
        <v>0.22353099999999998</v>
      </c>
      <c r="D261">
        <v>6.4163324826831923E-3</v>
      </c>
    </row>
    <row r="262" spans="1:4" x14ac:dyDescent="0.25">
      <c r="A262" s="1">
        <v>37060</v>
      </c>
      <c r="B262">
        <v>0.82118777732785497</v>
      </c>
      <c r="C262" s="19">
        <v>0.20321</v>
      </c>
      <c r="D262">
        <v>5.8330295297119939E-3</v>
      </c>
    </row>
    <row r="263" spans="1:4" x14ac:dyDescent="0.25">
      <c r="A263" s="1">
        <v>37061</v>
      </c>
      <c r="B263">
        <v>0.79287095741999791</v>
      </c>
      <c r="C263" s="19">
        <v>0.16256799999999999</v>
      </c>
      <c r="D263">
        <v>4.6664236237695953E-3</v>
      </c>
    </row>
    <row r="264" spans="1:4" x14ac:dyDescent="0.25">
      <c r="A264" s="1">
        <v>37062</v>
      </c>
      <c r="B264">
        <v>0.70792049769642662</v>
      </c>
      <c r="C264" s="19">
        <v>0.1320865</v>
      </c>
      <c r="D264">
        <v>3.7914691943127963E-3</v>
      </c>
    </row>
    <row r="265" spans="1:4" x14ac:dyDescent="0.25">
      <c r="A265" s="1">
        <v>37063</v>
      </c>
      <c r="B265">
        <v>0.6512868578807125</v>
      </c>
      <c r="C265" s="19">
        <v>0.12192599999999998</v>
      </c>
      <c r="D265">
        <v>3.4998177178271958E-3</v>
      </c>
    </row>
    <row r="266" spans="1:4" x14ac:dyDescent="0.25">
      <c r="A266" s="1">
        <v>37064</v>
      </c>
      <c r="B266">
        <v>0.59465321806499838</v>
      </c>
      <c r="C266" s="19">
        <v>0.101605</v>
      </c>
      <c r="D266">
        <v>2.9165147648559969E-3</v>
      </c>
    </row>
    <row r="267" spans="1:4" x14ac:dyDescent="0.25">
      <c r="A267" s="1">
        <v>37065</v>
      </c>
      <c r="B267">
        <v>0.53801957824928426</v>
      </c>
      <c r="C267" s="19">
        <v>0.101605</v>
      </c>
      <c r="D267">
        <v>2.9165147648559969E-3</v>
      </c>
    </row>
    <row r="268" spans="1:4" x14ac:dyDescent="0.25">
      <c r="A268" s="1">
        <v>37066</v>
      </c>
      <c r="B268">
        <v>0.5097027583414272</v>
      </c>
      <c r="C268" s="19">
        <v>0.1320865</v>
      </c>
      <c r="D268">
        <v>3.7914691943127963E-3</v>
      </c>
    </row>
    <row r="269" spans="1:4" x14ac:dyDescent="0.25">
      <c r="A269" s="1">
        <v>37067</v>
      </c>
      <c r="B269">
        <v>0.5097027583414272</v>
      </c>
      <c r="C269" s="19">
        <v>0.17272850000000001</v>
      </c>
      <c r="D269">
        <v>4.9580751002551949E-3</v>
      </c>
    </row>
    <row r="270" spans="1:4" x14ac:dyDescent="0.25">
      <c r="A270" s="1">
        <v>37068</v>
      </c>
      <c r="B270">
        <v>0.5097027583414272</v>
      </c>
      <c r="C270" s="19">
        <v>0.19304949999999999</v>
      </c>
      <c r="D270">
        <v>5.5413780532263934E-3</v>
      </c>
    </row>
    <row r="271" spans="1:4" x14ac:dyDescent="0.25">
      <c r="A271" s="1">
        <v>37069</v>
      </c>
      <c r="B271">
        <v>0.59465321806499838</v>
      </c>
      <c r="C271" s="19">
        <v>0.22353099999999998</v>
      </c>
      <c r="D271">
        <v>6.4163324826831923E-3</v>
      </c>
    </row>
    <row r="272" spans="1:4" x14ac:dyDescent="0.25">
      <c r="A272" s="1">
        <v>37070</v>
      </c>
      <c r="B272">
        <v>0.67960367778856956</v>
      </c>
      <c r="C272" s="19">
        <v>0.20321</v>
      </c>
      <c r="D272">
        <v>5.8330295297119939E-3</v>
      </c>
    </row>
    <row r="273" spans="1:4" x14ac:dyDescent="0.25">
      <c r="A273" s="1">
        <v>37071</v>
      </c>
      <c r="B273">
        <v>0.84950459723571203</v>
      </c>
      <c r="C273" s="19">
        <v>0.15240749999999997</v>
      </c>
      <c r="D273">
        <v>4.3747721472839948E-3</v>
      </c>
    </row>
    <row r="274" spans="1:4" x14ac:dyDescent="0.25">
      <c r="A274" s="1">
        <v>37072</v>
      </c>
      <c r="B274">
        <v>0.79287095741999791</v>
      </c>
      <c r="C274" s="19">
        <v>0.17272850000000001</v>
      </c>
      <c r="D274">
        <v>4.9580751002551949E-3</v>
      </c>
    </row>
    <row r="275" spans="1:4" x14ac:dyDescent="0.25">
      <c r="A275" s="1">
        <v>37073</v>
      </c>
      <c r="B275">
        <v>0.73623731760428368</v>
      </c>
      <c r="C275" s="19">
        <v>0.20321</v>
      </c>
      <c r="D275">
        <v>5.8330295297119939E-3</v>
      </c>
    </row>
    <row r="276" spans="1:4" x14ac:dyDescent="0.25">
      <c r="A276" s="1">
        <v>37074</v>
      </c>
      <c r="B276">
        <v>0.93445505695928321</v>
      </c>
      <c r="C276" s="19">
        <v>0.32513599999999998</v>
      </c>
      <c r="D276">
        <v>9.3328472475391906E-3</v>
      </c>
    </row>
    <row r="277" spans="1:4" x14ac:dyDescent="0.25">
      <c r="A277" s="1">
        <v>37075</v>
      </c>
      <c r="B277">
        <v>0.76455413751214074</v>
      </c>
      <c r="C277" s="19">
        <v>0.34545700000000001</v>
      </c>
      <c r="D277">
        <v>9.9161502005103899E-3</v>
      </c>
    </row>
    <row r="278" spans="1:4" x14ac:dyDescent="0.25">
      <c r="A278" s="1">
        <v>37076</v>
      </c>
      <c r="B278">
        <v>0.6512868578807125</v>
      </c>
      <c r="C278" s="19">
        <v>0.34545700000000001</v>
      </c>
      <c r="D278">
        <v>9.9161502005103899E-3</v>
      </c>
    </row>
    <row r="279" spans="1:4" x14ac:dyDescent="0.25">
      <c r="A279" s="1">
        <v>37077</v>
      </c>
      <c r="B279">
        <v>0.56633639815714132</v>
      </c>
      <c r="C279" s="19">
        <v>0.30481499999999995</v>
      </c>
      <c r="D279">
        <v>8.7495442945679895E-3</v>
      </c>
    </row>
    <row r="280" spans="1:4" x14ac:dyDescent="0.25">
      <c r="A280" s="1">
        <v>37078</v>
      </c>
      <c r="B280">
        <v>0.48138593843357014</v>
      </c>
      <c r="C280" s="19">
        <v>0.21337049999999996</v>
      </c>
      <c r="D280">
        <v>6.1246810061975927E-3</v>
      </c>
    </row>
    <row r="281" spans="1:4" x14ac:dyDescent="0.25">
      <c r="A281" s="1">
        <v>37079</v>
      </c>
      <c r="B281">
        <v>0.48138593843357014</v>
      </c>
      <c r="C281" s="19">
        <v>0.14224700000000001</v>
      </c>
      <c r="D281">
        <v>4.083120670798396E-3</v>
      </c>
    </row>
    <row r="282" spans="1:4" x14ac:dyDescent="0.25">
      <c r="A282" s="1">
        <v>37080</v>
      </c>
      <c r="B282">
        <v>0.42475229861785602</v>
      </c>
      <c r="C282" s="19">
        <v>0.101605</v>
      </c>
      <c r="D282">
        <v>2.9165147648559969E-3</v>
      </c>
    </row>
    <row r="283" spans="1:4" x14ac:dyDescent="0.25">
      <c r="A283" s="1">
        <v>37081</v>
      </c>
      <c r="B283">
        <v>0.45306911852571308</v>
      </c>
      <c r="C283" s="19">
        <v>0.11176549999999999</v>
      </c>
      <c r="D283">
        <v>3.2081662413415962E-3</v>
      </c>
    </row>
    <row r="284" spans="1:4" x14ac:dyDescent="0.25">
      <c r="A284" s="1">
        <v>37082</v>
      </c>
      <c r="B284">
        <v>0.39643547870999896</v>
      </c>
      <c r="C284" s="19">
        <v>0.11176549999999999</v>
      </c>
      <c r="D284">
        <v>3.2081662413415962E-3</v>
      </c>
    </row>
    <row r="285" spans="1:4" x14ac:dyDescent="0.25">
      <c r="A285" s="1">
        <v>37083</v>
      </c>
      <c r="B285">
        <v>0.39643547870999896</v>
      </c>
      <c r="C285" s="19">
        <v>0.11176549999999999</v>
      </c>
      <c r="D285">
        <v>3.2081662413415962E-3</v>
      </c>
    </row>
    <row r="286" spans="1:4" x14ac:dyDescent="0.25">
      <c r="A286" s="1">
        <v>37084</v>
      </c>
      <c r="B286">
        <v>0.42475229861785602</v>
      </c>
      <c r="C286" s="19">
        <v>0.11176549999999999</v>
      </c>
      <c r="D286">
        <v>3.2081662413415962E-3</v>
      </c>
    </row>
    <row r="287" spans="1:4" x14ac:dyDescent="0.25">
      <c r="A287" s="1">
        <v>37085</v>
      </c>
      <c r="B287">
        <v>0.42475229861785602</v>
      </c>
      <c r="C287" s="19">
        <v>0.12192599999999998</v>
      </c>
      <c r="D287">
        <v>3.4998177178271958E-3</v>
      </c>
    </row>
    <row r="288" spans="1:4" x14ac:dyDescent="0.25">
      <c r="A288" s="1">
        <v>37086</v>
      </c>
      <c r="B288">
        <v>0.39643547870999896</v>
      </c>
      <c r="C288" s="19">
        <v>0.11176549999999999</v>
      </c>
      <c r="D288">
        <v>3.2081662413415962E-3</v>
      </c>
    </row>
    <row r="289" spans="1:4" x14ac:dyDescent="0.25">
      <c r="A289" s="1">
        <v>37087</v>
      </c>
      <c r="B289">
        <v>0.39643547870999896</v>
      </c>
      <c r="C289" s="19">
        <v>0.11176549999999999</v>
      </c>
      <c r="D289">
        <v>3.2081662413415962E-3</v>
      </c>
    </row>
    <row r="290" spans="1:4" x14ac:dyDescent="0.25">
      <c r="A290" s="1">
        <v>37088</v>
      </c>
      <c r="B290">
        <v>0.39643547870999896</v>
      </c>
      <c r="C290" s="19">
        <v>0.12192599999999998</v>
      </c>
      <c r="D290">
        <v>3.4998177178271958E-3</v>
      </c>
    </row>
    <row r="291" spans="1:4" x14ac:dyDescent="0.25">
      <c r="A291" s="1">
        <v>37089</v>
      </c>
      <c r="B291">
        <v>0.39643547870999896</v>
      </c>
      <c r="C291" s="19">
        <v>0.101605</v>
      </c>
      <c r="D291">
        <v>2.9165147648559969E-3</v>
      </c>
    </row>
    <row r="292" spans="1:4" x14ac:dyDescent="0.25">
      <c r="A292" s="1">
        <v>37090</v>
      </c>
      <c r="B292">
        <v>0.42475229861785602</v>
      </c>
      <c r="C292" s="19">
        <v>9.1444499999999984E-2</v>
      </c>
      <c r="D292">
        <v>2.6248632883703969E-3</v>
      </c>
    </row>
    <row r="293" spans="1:4" x14ac:dyDescent="0.25">
      <c r="A293" s="1">
        <v>37091</v>
      </c>
      <c r="B293">
        <v>0.42475229861785602</v>
      </c>
      <c r="C293" s="19">
        <v>9.1444499999999984E-2</v>
      </c>
      <c r="D293">
        <v>2.6248632883703969E-3</v>
      </c>
    </row>
    <row r="294" spans="1:4" x14ac:dyDescent="0.25">
      <c r="A294" s="1">
        <v>37092</v>
      </c>
      <c r="B294">
        <v>0.36811865880214184</v>
      </c>
      <c r="C294" s="19">
        <v>9.1444499999999984E-2</v>
      </c>
      <c r="D294">
        <v>2.6248632883703969E-3</v>
      </c>
    </row>
    <row r="295" spans="1:4" x14ac:dyDescent="0.25">
      <c r="A295" s="1">
        <v>37093</v>
      </c>
      <c r="B295">
        <v>0.36811865880214184</v>
      </c>
      <c r="C295" s="19">
        <v>0.101605</v>
      </c>
      <c r="D295">
        <v>2.9165147648559969E-3</v>
      </c>
    </row>
    <row r="296" spans="1:4" x14ac:dyDescent="0.25">
      <c r="A296" s="1">
        <v>37094</v>
      </c>
      <c r="B296">
        <v>0.39643547870999896</v>
      </c>
      <c r="C296" s="19">
        <v>0.11176549999999999</v>
      </c>
      <c r="D296">
        <v>3.2081662413415962E-3</v>
      </c>
    </row>
    <row r="297" spans="1:4" x14ac:dyDescent="0.25">
      <c r="A297" s="1">
        <v>37095</v>
      </c>
      <c r="B297">
        <v>0.36811865880214184</v>
      </c>
      <c r="C297" s="19">
        <v>0.11176549999999999</v>
      </c>
      <c r="D297">
        <v>3.2081662413415962E-3</v>
      </c>
    </row>
    <row r="298" spans="1:4" x14ac:dyDescent="0.25">
      <c r="A298" s="1">
        <v>37096</v>
      </c>
      <c r="B298">
        <v>0.36811865880214184</v>
      </c>
      <c r="C298" s="19">
        <v>0.11176549999999999</v>
      </c>
      <c r="D298">
        <v>3.2081662413415962E-3</v>
      </c>
    </row>
    <row r="299" spans="1:4" x14ac:dyDescent="0.25">
      <c r="A299" s="1">
        <v>37097</v>
      </c>
      <c r="B299">
        <v>0.31148501898642772</v>
      </c>
      <c r="C299" s="19">
        <v>9.1444499999999984E-2</v>
      </c>
      <c r="D299">
        <v>2.6248632883703969E-3</v>
      </c>
    </row>
    <row r="300" spans="1:4" x14ac:dyDescent="0.25">
      <c r="A300" s="1">
        <v>37098</v>
      </c>
      <c r="B300">
        <v>0.31148501898642772</v>
      </c>
      <c r="C300" s="19">
        <v>8.1283999999999995E-2</v>
      </c>
      <c r="D300">
        <v>2.3332118118847976E-3</v>
      </c>
    </row>
    <row r="301" spans="1:4" x14ac:dyDescent="0.25">
      <c r="A301" s="1">
        <v>37099</v>
      </c>
      <c r="B301">
        <v>0.31148501898642772</v>
      </c>
      <c r="C301" s="19">
        <v>8.1283999999999995E-2</v>
      </c>
      <c r="D301">
        <v>2.3332118118847976E-3</v>
      </c>
    </row>
    <row r="302" spans="1:4" x14ac:dyDescent="0.25">
      <c r="A302" s="1">
        <v>37100</v>
      </c>
      <c r="B302">
        <v>0.28316819907857066</v>
      </c>
      <c r="C302" s="19">
        <v>8.1283999999999995E-2</v>
      </c>
      <c r="D302">
        <v>2.3332118118847976E-3</v>
      </c>
    </row>
    <row r="303" spans="1:4" x14ac:dyDescent="0.25">
      <c r="A303" s="1">
        <v>37101</v>
      </c>
      <c r="B303">
        <v>0.28316819907857066</v>
      </c>
      <c r="C303" s="19">
        <v>8.1283999999999995E-2</v>
      </c>
      <c r="D303">
        <v>2.3332118118847976E-3</v>
      </c>
    </row>
    <row r="304" spans="1:4" x14ac:dyDescent="0.25">
      <c r="A304" s="1">
        <v>37102</v>
      </c>
      <c r="B304">
        <v>0.27467315310621354</v>
      </c>
      <c r="C304" s="19">
        <v>8.1283999999999995E-2</v>
      </c>
      <c r="D304">
        <v>2.3332118118847976E-3</v>
      </c>
    </row>
    <row r="305" spans="1:4" x14ac:dyDescent="0.25">
      <c r="A305" s="1">
        <v>37103</v>
      </c>
      <c r="B305">
        <v>0.27467315310621354</v>
      </c>
      <c r="C305" s="19">
        <v>8.1283999999999995E-2</v>
      </c>
      <c r="D305">
        <v>2.3332118118847976E-3</v>
      </c>
    </row>
    <row r="306" spans="1:4" x14ac:dyDescent="0.25">
      <c r="A306" s="1">
        <v>37104</v>
      </c>
      <c r="B306">
        <v>0.28316819907857066</v>
      </c>
      <c r="C306" s="19">
        <v>8.1283999999999995E-2</v>
      </c>
      <c r="D306">
        <v>2.3332118118847976E-3</v>
      </c>
    </row>
    <row r="307" spans="1:4" x14ac:dyDescent="0.25">
      <c r="A307" s="1">
        <v>37105</v>
      </c>
      <c r="B307">
        <v>0.24352465120757077</v>
      </c>
      <c r="C307" s="19">
        <v>7.1123500000000006E-2</v>
      </c>
      <c r="D307">
        <v>2.041560335399198E-3</v>
      </c>
    </row>
    <row r="308" spans="1:4" x14ac:dyDescent="0.25">
      <c r="A308" s="1">
        <v>37106</v>
      </c>
      <c r="B308">
        <v>0.22370287727207083</v>
      </c>
      <c r="C308" s="19">
        <v>6.0962999999999989E-2</v>
      </c>
      <c r="D308">
        <v>1.7499088589135979E-3</v>
      </c>
    </row>
    <row r="309" spans="1:4" x14ac:dyDescent="0.25">
      <c r="A309" s="1">
        <v>37107</v>
      </c>
      <c r="B309">
        <v>0.21237614930892801</v>
      </c>
      <c r="C309" s="19">
        <v>5.08025E-2</v>
      </c>
      <c r="D309">
        <v>1.4582573824279985E-3</v>
      </c>
    </row>
    <row r="310" spans="1:4" x14ac:dyDescent="0.25">
      <c r="A310" s="1">
        <v>37108</v>
      </c>
      <c r="B310">
        <v>0.21520783129971369</v>
      </c>
      <c r="C310" s="19">
        <v>5.08025E-2</v>
      </c>
      <c r="D310">
        <v>1.4582573824279985E-3</v>
      </c>
    </row>
    <row r="311" spans="1:4" x14ac:dyDescent="0.25">
      <c r="A311" s="1">
        <v>37109</v>
      </c>
      <c r="B311">
        <v>0.18689101139185663</v>
      </c>
      <c r="C311" s="19">
        <v>4.0641999999999998E-2</v>
      </c>
      <c r="D311">
        <v>1.1666059059423988E-3</v>
      </c>
    </row>
    <row r="312" spans="1:4" x14ac:dyDescent="0.25">
      <c r="A312" s="1">
        <v>37110</v>
      </c>
      <c r="B312">
        <v>0.17839596541949951</v>
      </c>
      <c r="C312" s="19">
        <v>4.0641999999999998E-2</v>
      </c>
      <c r="D312">
        <v>1.1666059059423988E-3</v>
      </c>
    </row>
    <row r="313" spans="1:4" x14ac:dyDescent="0.25">
      <c r="A313" s="1">
        <v>37111</v>
      </c>
      <c r="B313">
        <v>0.18122764741028524</v>
      </c>
      <c r="C313" s="19">
        <v>4.0641999999999998E-2</v>
      </c>
      <c r="D313">
        <v>1.1666059059423988E-3</v>
      </c>
    </row>
    <row r="314" spans="1:4" x14ac:dyDescent="0.25">
      <c r="A314" s="1">
        <v>37112</v>
      </c>
      <c r="B314">
        <v>0.16990091944714239</v>
      </c>
      <c r="C314" s="19">
        <v>3.0481499999999995E-2</v>
      </c>
      <c r="D314">
        <v>8.7495442945679895E-4</v>
      </c>
    </row>
    <row r="315" spans="1:4" x14ac:dyDescent="0.25">
      <c r="A315" s="1">
        <v>37113</v>
      </c>
      <c r="B315">
        <v>0.15857419148399957</v>
      </c>
      <c r="C315" s="19">
        <v>3.0481499999999995E-2</v>
      </c>
      <c r="D315">
        <v>8.7495442945679895E-4</v>
      </c>
    </row>
    <row r="316" spans="1:4" x14ac:dyDescent="0.25">
      <c r="A316" s="1">
        <v>37114</v>
      </c>
      <c r="B316">
        <v>0.15574250949321386</v>
      </c>
      <c r="C316" s="19">
        <v>3.0481499999999995E-2</v>
      </c>
      <c r="D316">
        <v>8.7495442945679895E-4</v>
      </c>
    </row>
    <row r="317" spans="1:4" x14ac:dyDescent="0.25">
      <c r="A317" s="1">
        <v>37115</v>
      </c>
      <c r="B317">
        <v>0.15574250949321386</v>
      </c>
      <c r="C317" s="19">
        <v>4.0641999999999998E-2</v>
      </c>
      <c r="D317">
        <v>1.1666059059423988E-3</v>
      </c>
    </row>
    <row r="318" spans="1:4" x14ac:dyDescent="0.25">
      <c r="A318" s="1">
        <v>37116</v>
      </c>
      <c r="B318">
        <v>0.15857419148399957</v>
      </c>
      <c r="C318" s="19">
        <v>4.0641999999999998E-2</v>
      </c>
      <c r="D318">
        <v>1.1666059059423988E-3</v>
      </c>
    </row>
    <row r="319" spans="1:4" x14ac:dyDescent="0.25">
      <c r="A319" s="1">
        <v>37117</v>
      </c>
      <c r="B319">
        <v>0.15291082750242818</v>
      </c>
      <c r="C319" s="19">
        <v>4.0641999999999998E-2</v>
      </c>
      <c r="D319">
        <v>1.1666059059423988E-3</v>
      </c>
    </row>
    <row r="320" spans="1:4" x14ac:dyDescent="0.25">
      <c r="A320" s="1">
        <v>37118</v>
      </c>
      <c r="B320">
        <v>0.15291082750242818</v>
      </c>
      <c r="C320" s="19">
        <v>4.0641999999999998E-2</v>
      </c>
      <c r="D320">
        <v>1.1666059059423988E-3</v>
      </c>
    </row>
    <row r="321" spans="1:4" x14ac:dyDescent="0.25">
      <c r="A321" s="1">
        <v>37119</v>
      </c>
      <c r="B321">
        <v>0.13875241754849962</v>
      </c>
      <c r="C321" s="19">
        <v>4.0641999999999998E-2</v>
      </c>
      <c r="D321">
        <v>1.1666059059423988E-3</v>
      </c>
    </row>
    <row r="322" spans="1:4" x14ac:dyDescent="0.25">
      <c r="A322" s="1">
        <v>37120</v>
      </c>
      <c r="B322">
        <v>0.13592073555771392</v>
      </c>
      <c r="C322" s="19">
        <v>4.0641999999999998E-2</v>
      </c>
      <c r="D322">
        <v>1.1666059059423988E-3</v>
      </c>
    </row>
    <row r="323" spans="1:4" x14ac:dyDescent="0.25">
      <c r="A323" s="1">
        <v>37121</v>
      </c>
      <c r="B323">
        <v>0.14441578153007104</v>
      </c>
      <c r="C323" s="19">
        <v>5.08025E-2</v>
      </c>
      <c r="D323">
        <v>1.4582573824279985E-3</v>
      </c>
    </row>
    <row r="324" spans="1:4" x14ac:dyDescent="0.25">
      <c r="A324" s="1">
        <v>37122</v>
      </c>
      <c r="B324">
        <v>0.18972269338264236</v>
      </c>
      <c r="C324" s="19">
        <v>7.1123500000000006E-2</v>
      </c>
      <c r="D324">
        <v>2.041560335399198E-3</v>
      </c>
    </row>
    <row r="325" spans="1:4" x14ac:dyDescent="0.25">
      <c r="A325" s="1">
        <v>37123</v>
      </c>
      <c r="B325">
        <v>0.18972269338264236</v>
      </c>
      <c r="C325" s="19">
        <v>7.1123500000000006E-2</v>
      </c>
      <c r="D325">
        <v>2.041560335399198E-3</v>
      </c>
    </row>
    <row r="326" spans="1:4" x14ac:dyDescent="0.25">
      <c r="A326" s="1">
        <v>37124</v>
      </c>
      <c r="B326">
        <v>0.17556428342871383</v>
      </c>
      <c r="C326" s="19">
        <v>7.1123500000000006E-2</v>
      </c>
      <c r="D326">
        <v>2.041560335399198E-3</v>
      </c>
    </row>
    <row r="327" spans="1:4" x14ac:dyDescent="0.25">
      <c r="A327" s="1">
        <v>37125</v>
      </c>
      <c r="B327">
        <v>0.19255437537342804</v>
      </c>
      <c r="C327" s="19">
        <v>7.1123500000000006E-2</v>
      </c>
      <c r="D327">
        <v>2.041560335399198E-3</v>
      </c>
    </row>
    <row r="328" spans="1:4" x14ac:dyDescent="0.25">
      <c r="A328" s="1">
        <v>37126</v>
      </c>
      <c r="B328">
        <v>0.20104942134578516</v>
      </c>
      <c r="C328" s="19">
        <v>8.1283999999999995E-2</v>
      </c>
      <c r="D328">
        <v>2.3332118118847976E-3</v>
      </c>
    </row>
    <row r="329" spans="1:4" x14ac:dyDescent="0.25">
      <c r="A329" s="1">
        <v>37127</v>
      </c>
      <c r="B329">
        <v>0.18972269338264236</v>
      </c>
      <c r="C329" s="19">
        <v>7.1123500000000006E-2</v>
      </c>
      <c r="D329">
        <v>2.041560335399198E-3</v>
      </c>
    </row>
    <row r="330" spans="1:4" x14ac:dyDescent="0.25">
      <c r="A330" s="1">
        <v>37128</v>
      </c>
      <c r="B330">
        <v>0.20671278532735657</v>
      </c>
      <c r="C330" s="19">
        <v>9.1444499999999984E-2</v>
      </c>
      <c r="D330">
        <v>2.6248632883703969E-3</v>
      </c>
    </row>
    <row r="331" spans="1:4" x14ac:dyDescent="0.25">
      <c r="A331" s="1">
        <v>37129</v>
      </c>
      <c r="B331">
        <v>0.20104942134578516</v>
      </c>
      <c r="C331" s="19">
        <v>9.1444499999999984E-2</v>
      </c>
      <c r="D331">
        <v>2.6248632883703969E-3</v>
      </c>
    </row>
    <row r="332" spans="1:4" x14ac:dyDescent="0.25">
      <c r="A332" s="1">
        <v>37130</v>
      </c>
      <c r="B332">
        <v>0.1727326014379281</v>
      </c>
      <c r="C332" s="19">
        <v>8.1283999999999995E-2</v>
      </c>
      <c r="D332">
        <v>2.3332118118847976E-3</v>
      </c>
    </row>
    <row r="333" spans="1:4" x14ac:dyDescent="0.25">
      <c r="A333" s="1">
        <v>37131</v>
      </c>
      <c r="B333">
        <v>0.16706923745635671</v>
      </c>
      <c r="C333" s="19">
        <v>8.1283999999999995E-2</v>
      </c>
      <c r="D333">
        <v>2.3332118118847976E-3</v>
      </c>
    </row>
    <row r="334" spans="1:4" x14ac:dyDescent="0.25">
      <c r="A334" s="1">
        <v>37132</v>
      </c>
      <c r="B334">
        <v>0.15007914551164245</v>
      </c>
      <c r="C334" s="19">
        <v>8.1283999999999995E-2</v>
      </c>
      <c r="D334">
        <v>2.3332118118847976E-3</v>
      </c>
    </row>
    <row r="335" spans="1:4" x14ac:dyDescent="0.25">
      <c r="A335" s="1">
        <v>37133</v>
      </c>
      <c r="B335">
        <v>0.15574250949321386</v>
      </c>
      <c r="C335" s="19">
        <v>9.1444499999999984E-2</v>
      </c>
      <c r="D335">
        <v>2.6248632883703969E-3</v>
      </c>
    </row>
    <row r="336" spans="1:4" x14ac:dyDescent="0.25">
      <c r="A336" s="1">
        <v>37134</v>
      </c>
      <c r="B336">
        <v>0.14724746352085674</v>
      </c>
      <c r="C336" s="19">
        <v>8.1283999999999995E-2</v>
      </c>
      <c r="D336">
        <v>2.3332118118847976E-3</v>
      </c>
    </row>
    <row r="337" spans="1:4" x14ac:dyDescent="0.25">
      <c r="A337" s="1">
        <v>37135</v>
      </c>
      <c r="B337">
        <v>0.15574250949321386</v>
      </c>
      <c r="C337" s="19">
        <v>8.1283999999999995E-2</v>
      </c>
      <c r="D337">
        <v>2.3332118118847976E-3</v>
      </c>
    </row>
    <row r="338" spans="1:4" x14ac:dyDescent="0.25">
      <c r="A338" s="1">
        <v>37136</v>
      </c>
      <c r="B338">
        <v>0.14441578153007104</v>
      </c>
      <c r="C338" s="19">
        <v>7.1123500000000006E-2</v>
      </c>
      <c r="D338">
        <v>2.041560335399198E-3</v>
      </c>
    </row>
    <row r="339" spans="1:4" x14ac:dyDescent="0.25">
      <c r="A339" s="1">
        <v>37137</v>
      </c>
      <c r="B339">
        <v>0.13592073555771392</v>
      </c>
      <c r="C339" s="19">
        <v>7.1123500000000006E-2</v>
      </c>
      <c r="D339">
        <v>2.041560335399198E-3</v>
      </c>
    </row>
    <row r="340" spans="1:4" x14ac:dyDescent="0.25">
      <c r="A340" s="1">
        <v>37138</v>
      </c>
      <c r="B340">
        <v>0.13592073555771392</v>
      </c>
      <c r="C340" s="19">
        <v>6.0962999999999989E-2</v>
      </c>
      <c r="D340">
        <v>1.7499088589135979E-3</v>
      </c>
    </row>
    <row r="341" spans="1:4" x14ac:dyDescent="0.25">
      <c r="A341" s="1">
        <v>37139</v>
      </c>
      <c r="B341">
        <v>0.13025737157614251</v>
      </c>
      <c r="C341" s="19">
        <v>6.0962999999999989E-2</v>
      </c>
      <c r="D341">
        <v>1.7499088589135979E-3</v>
      </c>
    </row>
    <row r="342" spans="1:4" x14ac:dyDescent="0.25">
      <c r="A342" s="1">
        <v>37140</v>
      </c>
      <c r="B342">
        <v>0.12176232560378539</v>
      </c>
      <c r="C342" s="19">
        <v>5.08025E-2</v>
      </c>
      <c r="D342">
        <v>1.4582573824279985E-3</v>
      </c>
    </row>
    <row r="343" spans="1:4" x14ac:dyDescent="0.25">
      <c r="A343" s="1">
        <v>37141</v>
      </c>
      <c r="B343">
        <v>0.1274256895853568</v>
      </c>
      <c r="C343" s="19">
        <v>5.08025E-2</v>
      </c>
      <c r="D343">
        <v>1.4582573824279985E-3</v>
      </c>
    </row>
    <row r="344" spans="1:4" x14ac:dyDescent="0.25">
      <c r="A344" s="1">
        <v>37142</v>
      </c>
      <c r="B344">
        <v>0.12459400759457111</v>
      </c>
      <c r="C344" s="19">
        <v>4.0641999999999998E-2</v>
      </c>
      <c r="D344">
        <v>1.1666059059423988E-3</v>
      </c>
    </row>
    <row r="345" spans="1:4" x14ac:dyDescent="0.25">
      <c r="A345" s="1">
        <v>37143</v>
      </c>
      <c r="B345">
        <v>0.11043559764064256</v>
      </c>
      <c r="C345" s="19">
        <v>4.0641999999999998E-2</v>
      </c>
      <c r="D345">
        <v>1.1666059059423988E-3</v>
      </c>
    </row>
    <row r="346" spans="1:4" x14ac:dyDescent="0.25">
      <c r="A346" s="1">
        <v>37144</v>
      </c>
      <c r="B346">
        <v>0.11609896162221396</v>
      </c>
      <c r="C346" s="19">
        <v>3.0481499999999995E-2</v>
      </c>
      <c r="D346">
        <v>8.7495442945679895E-4</v>
      </c>
    </row>
    <row r="347" spans="1:4" x14ac:dyDescent="0.25">
      <c r="A347" s="1">
        <v>37145</v>
      </c>
      <c r="B347">
        <v>0.12459400759457111</v>
      </c>
      <c r="C347" s="19">
        <v>3.0481499999999995E-2</v>
      </c>
      <c r="D347">
        <v>8.7495442945679895E-4</v>
      </c>
    </row>
    <row r="348" spans="1:4" x14ac:dyDescent="0.25">
      <c r="A348" s="1">
        <v>37146</v>
      </c>
      <c r="B348">
        <v>0.11326727963142827</v>
      </c>
      <c r="C348" s="19">
        <v>3.0481499999999995E-2</v>
      </c>
      <c r="D348">
        <v>8.7495442945679895E-4</v>
      </c>
    </row>
    <row r="349" spans="1:4" x14ac:dyDescent="0.25">
      <c r="A349" s="1">
        <v>37147</v>
      </c>
      <c r="B349">
        <v>0.10760391564985684</v>
      </c>
      <c r="C349" s="19">
        <v>2.0320999999999999E-2</v>
      </c>
      <c r="D349">
        <v>5.8330295297119941E-4</v>
      </c>
    </row>
    <row r="350" spans="1:4" x14ac:dyDescent="0.25">
      <c r="A350" s="1">
        <v>37148</v>
      </c>
      <c r="B350">
        <v>0.10194055166828545</v>
      </c>
      <c r="C350" s="19">
        <v>2.0320999999999999E-2</v>
      </c>
      <c r="D350">
        <v>5.8330295297119941E-4</v>
      </c>
    </row>
    <row r="351" spans="1:4" x14ac:dyDescent="0.25">
      <c r="A351" s="1">
        <v>37149</v>
      </c>
      <c r="B351">
        <v>0.11326727963142827</v>
      </c>
      <c r="C351" s="19">
        <v>2.0320999999999999E-2</v>
      </c>
      <c r="D351">
        <v>5.8330295297119941E-4</v>
      </c>
    </row>
    <row r="352" spans="1:4" x14ac:dyDescent="0.25">
      <c r="A352" s="1">
        <v>37150</v>
      </c>
      <c r="B352">
        <v>0.12176232560378539</v>
      </c>
      <c r="C352" s="19">
        <v>3.0481499999999995E-2</v>
      </c>
      <c r="D352">
        <v>8.7495442945679895E-4</v>
      </c>
    </row>
    <row r="353" spans="1:4" x14ac:dyDescent="0.25">
      <c r="A353" s="1">
        <v>37151</v>
      </c>
      <c r="B353">
        <v>0.10760391564985684</v>
      </c>
      <c r="C353" s="19">
        <v>3.0481499999999995E-2</v>
      </c>
      <c r="D353">
        <v>8.7495442945679895E-4</v>
      </c>
    </row>
    <row r="354" spans="1:4" x14ac:dyDescent="0.25">
      <c r="A354" s="1">
        <v>37152</v>
      </c>
      <c r="B354">
        <v>9.9108869677499739E-2</v>
      </c>
      <c r="C354" s="19">
        <v>2.0320999999999999E-2</v>
      </c>
      <c r="D354">
        <v>5.8330295297119941E-4</v>
      </c>
    </row>
    <row r="355" spans="1:4" x14ac:dyDescent="0.25">
      <c r="A355" s="1">
        <v>37153</v>
      </c>
      <c r="B355">
        <v>9.9108869677499739E-2</v>
      </c>
      <c r="C355" s="19">
        <v>3.0481499999999995E-2</v>
      </c>
      <c r="D355">
        <v>8.7495442945679895E-4</v>
      </c>
    </row>
    <row r="356" spans="1:4" x14ac:dyDescent="0.25">
      <c r="A356" s="1">
        <v>37154</v>
      </c>
      <c r="B356">
        <v>0.11043559764064256</v>
      </c>
      <c r="C356" s="19">
        <v>3.0481499999999995E-2</v>
      </c>
      <c r="D356">
        <v>8.7495442945679895E-4</v>
      </c>
    </row>
    <row r="357" spans="1:4" x14ac:dyDescent="0.25">
      <c r="A357" s="1">
        <v>37155</v>
      </c>
      <c r="B357">
        <v>0.10477223365907115</v>
      </c>
      <c r="C357" s="19">
        <v>3.0481499999999995E-2</v>
      </c>
      <c r="D357">
        <v>8.7495442945679895E-4</v>
      </c>
    </row>
    <row r="358" spans="1:4" x14ac:dyDescent="0.25">
      <c r="A358" s="1">
        <v>37156</v>
      </c>
      <c r="B358">
        <v>0.10760391564985684</v>
      </c>
      <c r="C358" s="19">
        <v>4.0641999999999998E-2</v>
      </c>
      <c r="D358">
        <v>1.1666059059423988E-3</v>
      </c>
    </row>
    <row r="359" spans="1:4" x14ac:dyDescent="0.25">
      <c r="A359" s="1">
        <v>37157</v>
      </c>
      <c r="B359">
        <v>0.12459400759457111</v>
      </c>
      <c r="C359" s="19">
        <v>5.08025E-2</v>
      </c>
      <c r="D359">
        <v>1.4582573824279985E-3</v>
      </c>
    </row>
    <row r="360" spans="1:4" x14ac:dyDescent="0.25">
      <c r="A360" s="1">
        <v>37158</v>
      </c>
      <c r="B360">
        <v>0.12176232560378539</v>
      </c>
      <c r="C360" s="19">
        <v>6.0962999999999989E-2</v>
      </c>
      <c r="D360">
        <v>1.7499088589135979E-3</v>
      </c>
    </row>
    <row r="361" spans="1:4" x14ac:dyDescent="0.25">
      <c r="A361" s="1">
        <v>37159</v>
      </c>
      <c r="B361">
        <v>0.11893064361299968</v>
      </c>
      <c r="C361" s="19">
        <v>6.0962999999999989E-2</v>
      </c>
      <c r="D361">
        <v>1.7499088589135979E-3</v>
      </c>
    </row>
    <row r="362" spans="1:4" x14ac:dyDescent="0.25">
      <c r="A362" s="1">
        <v>37160</v>
      </c>
      <c r="B362">
        <v>0.14441578153007104</v>
      </c>
      <c r="C362" s="19">
        <v>8.1283999999999995E-2</v>
      </c>
      <c r="D362">
        <v>2.3332118118847976E-3</v>
      </c>
    </row>
    <row r="363" spans="1:4" x14ac:dyDescent="0.25">
      <c r="A363" s="1">
        <v>37161</v>
      </c>
      <c r="B363">
        <v>0.13308905356692821</v>
      </c>
      <c r="C363" s="19">
        <v>8.1283999999999995E-2</v>
      </c>
      <c r="D363">
        <v>2.3332118118847976E-3</v>
      </c>
    </row>
    <row r="364" spans="1:4" x14ac:dyDescent="0.25">
      <c r="A364" s="1">
        <v>37162</v>
      </c>
      <c r="B364">
        <v>0.15291082750242818</v>
      </c>
      <c r="C364" s="19">
        <v>0.101605</v>
      </c>
      <c r="D364">
        <v>2.9165147648559969E-3</v>
      </c>
    </row>
    <row r="365" spans="1:4" x14ac:dyDescent="0.25">
      <c r="A365" s="1">
        <v>37163</v>
      </c>
      <c r="B365">
        <v>0.14441578153007104</v>
      </c>
      <c r="C365" s="19">
        <v>9.1444499999999984E-2</v>
      </c>
      <c r="D365">
        <v>2.6248632883703969E-3</v>
      </c>
    </row>
  </sheetData>
  <sortState xmlns:xlrd2="http://schemas.microsoft.com/office/spreadsheetml/2017/richdata2" ref="A2:D365">
    <sortCondition ref="A1:A365"/>
  </sortState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EA40F-6E4D-4A2A-A087-6E60BD95BEFB}">
  <dimension ref="A1:G1096"/>
  <sheetViews>
    <sheetView workbookViewId="0">
      <selection activeCell="C1" sqref="C1:D1"/>
    </sheetView>
  </sheetViews>
  <sheetFormatPr defaultRowHeight="15" x14ac:dyDescent="0.25"/>
  <cols>
    <col min="1" max="1" width="10.7109375" bestFit="1" customWidth="1"/>
    <col min="2" max="2" width="29.7109375" bestFit="1" customWidth="1"/>
    <col min="4" max="4" width="13.5703125" bestFit="1" customWidth="1"/>
    <col min="6" max="6" width="15.85546875" bestFit="1" customWidth="1"/>
  </cols>
  <sheetData>
    <row r="1" spans="1:7" x14ac:dyDescent="0.25">
      <c r="A1" s="2" t="s">
        <v>0</v>
      </c>
      <c r="B1" t="s">
        <v>6</v>
      </c>
      <c r="C1" t="s">
        <v>7</v>
      </c>
      <c r="D1" t="s">
        <v>8</v>
      </c>
    </row>
    <row r="2" spans="1:7" x14ac:dyDescent="0.25">
      <c r="A2" s="1">
        <v>37152</v>
      </c>
      <c r="B2">
        <v>9.9108869677499739E-2</v>
      </c>
      <c r="C2">
        <f>_xlfn.RANK.AVG(B2,$B$2:$B$1096)</f>
        <v>1094.5</v>
      </c>
      <c r="D2">
        <f>100*(C2/(1095+1))</f>
        <v>99.863138686131393</v>
      </c>
      <c r="F2" t="s">
        <v>9</v>
      </c>
    </row>
    <row r="3" spans="1:7" x14ac:dyDescent="0.25">
      <c r="A3" s="1">
        <v>37153</v>
      </c>
      <c r="B3">
        <v>9.9108869677499739E-2</v>
      </c>
      <c r="C3">
        <f t="shared" ref="C3:C66" si="0">_xlfn.RANK.AVG(B3,$B$2:$B$1096)</f>
        <v>1094.5</v>
      </c>
      <c r="D3">
        <f t="shared" ref="D3:D66" si="1">100*(C3/(1095+1))</f>
        <v>99.863138686131393</v>
      </c>
      <c r="F3" t="s">
        <v>10</v>
      </c>
    </row>
    <row r="4" spans="1:7" x14ac:dyDescent="0.25">
      <c r="A4" s="1">
        <v>37148</v>
      </c>
      <c r="B4">
        <v>0.10194055166828545</v>
      </c>
      <c r="C4">
        <f t="shared" si="0"/>
        <v>1093</v>
      </c>
      <c r="D4">
        <f t="shared" si="1"/>
        <v>99.726277372262771</v>
      </c>
      <c r="F4" t="s">
        <v>11</v>
      </c>
      <c r="G4">
        <f>COUNT(B2:B1096)</f>
        <v>1095</v>
      </c>
    </row>
    <row r="5" spans="1:7" x14ac:dyDescent="0.25">
      <c r="A5" s="1">
        <v>37155</v>
      </c>
      <c r="B5">
        <v>0.10477223365907115</v>
      </c>
      <c r="C5">
        <f t="shared" si="0"/>
        <v>1092</v>
      </c>
      <c r="D5">
        <f t="shared" si="1"/>
        <v>99.635036496350367</v>
      </c>
    </row>
    <row r="6" spans="1:7" x14ac:dyDescent="0.25">
      <c r="A6" s="1">
        <v>37147</v>
      </c>
      <c r="B6">
        <v>0.10760391564985684</v>
      </c>
      <c r="C6">
        <f t="shared" si="0"/>
        <v>1090</v>
      </c>
      <c r="D6">
        <f t="shared" si="1"/>
        <v>99.452554744525543</v>
      </c>
    </row>
    <row r="7" spans="1:7" x14ac:dyDescent="0.25">
      <c r="A7" s="1">
        <v>37151</v>
      </c>
      <c r="B7">
        <v>0.10760391564985684</v>
      </c>
      <c r="C7">
        <f t="shared" si="0"/>
        <v>1090</v>
      </c>
      <c r="D7">
        <f t="shared" si="1"/>
        <v>99.452554744525543</v>
      </c>
    </row>
    <row r="8" spans="1:7" x14ac:dyDescent="0.25">
      <c r="A8" s="1">
        <v>37156</v>
      </c>
      <c r="B8">
        <v>0.10760391564985684</v>
      </c>
      <c r="C8">
        <f t="shared" si="0"/>
        <v>1090</v>
      </c>
      <c r="D8">
        <f t="shared" si="1"/>
        <v>99.452554744525543</v>
      </c>
    </row>
    <row r="9" spans="1:7" x14ac:dyDescent="0.25">
      <c r="A9" s="1">
        <v>37143</v>
      </c>
      <c r="B9">
        <v>0.11043559764064256</v>
      </c>
      <c r="C9">
        <f t="shared" si="0"/>
        <v>1087.5</v>
      </c>
      <c r="D9">
        <f t="shared" si="1"/>
        <v>99.224452554744531</v>
      </c>
    </row>
    <row r="10" spans="1:7" x14ac:dyDescent="0.25">
      <c r="A10" s="1">
        <v>37154</v>
      </c>
      <c r="B10">
        <v>0.11043559764064256</v>
      </c>
      <c r="C10">
        <f t="shared" si="0"/>
        <v>1087.5</v>
      </c>
      <c r="D10">
        <f t="shared" si="1"/>
        <v>99.224452554744531</v>
      </c>
    </row>
    <row r="11" spans="1:7" x14ac:dyDescent="0.25">
      <c r="A11" s="1">
        <v>37146</v>
      </c>
      <c r="B11">
        <v>0.11326727963142827</v>
      </c>
      <c r="C11">
        <f t="shared" si="0"/>
        <v>1085.5</v>
      </c>
      <c r="D11">
        <f t="shared" si="1"/>
        <v>99.041970802919707</v>
      </c>
    </row>
    <row r="12" spans="1:7" x14ac:dyDescent="0.25">
      <c r="A12" s="1">
        <v>37149</v>
      </c>
      <c r="B12">
        <v>0.11326727963142827</v>
      </c>
      <c r="C12">
        <f t="shared" si="0"/>
        <v>1085.5</v>
      </c>
      <c r="D12">
        <f t="shared" si="1"/>
        <v>99.041970802919707</v>
      </c>
    </row>
    <row r="13" spans="1:7" x14ac:dyDescent="0.25">
      <c r="A13" s="1">
        <v>37144</v>
      </c>
      <c r="B13">
        <v>0.11609896162221396</v>
      </c>
      <c r="C13">
        <f t="shared" si="0"/>
        <v>1084</v>
      </c>
      <c r="D13">
        <f t="shared" si="1"/>
        <v>98.905109489051085</v>
      </c>
    </row>
    <row r="14" spans="1:7" x14ac:dyDescent="0.25">
      <c r="A14" s="1">
        <v>37159</v>
      </c>
      <c r="B14">
        <v>0.11893064361299968</v>
      </c>
      <c r="C14">
        <f t="shared" si="0"/>
        <v>1083</v>
      </c>
      <c r="D14">
        <f t="shared" si="1"/>
        <v>98.813868613138695</v>
      </c>
    </row>
    <row r="15" spans="1:7" x14ac:dyDescent="0.25">
      <c r="A15" s="1">
        <v>37140</v>
      </c>
      <c r="B15">
        <v>0.12176232560378539</v>
      </c>
      <c r="C15">
        <f t="shared" si="0"/>
        <v>1081</v>
      </c>
      <c r="D15">
        <f t="shared" si="1"/>
        <v>98.631386861313857</v>
      </c>
    </row>
    <row r="16" spans="1:7" x14ac:dyDescent="0.25">
      <c r="A16" s="1">
        <v>37150</v>
      </c>
      <c r="B16">
        <v>0.12176232560378539</v>
      </c>
      <c r="C16">
        <f t="shared" si="0"/>
        <v>1081</v>
      </c>
      <c r="D16">
        <f t="shared" si="1"/>
        <v>98.631386861313857</v>
      </c>
    </row>
    <row r="17" spans="1:4" x14ac:dyDescent="0.25">
      <c r="A17" s="1">
        <v>37158</v>
      </c>
      <c r="B17">
        <v>0.12176232560378539</v>
      </c>
      <c r="C17">
        <f t="shared" si="0"/>
        <v>1081</v>
      </c>
      <c r="D17">
        <f t="shared" si="1"/>
        <v>98.631386861313857</v>
      </c>
    </row>
    <row r="18" spans="1:4" x14ac:dyDescent="0.25">
      <c r="A18" s="1">
        <v>37142</v>
      </c>
      <c r="B18">
        <v>0.12459400759457111</v>
      </c>
      <c r="C18">
        <f t="shared" si="0"/>
        <v>1078</v>
      </c>
      <c r="D18">
        <f t="shared" si="1"/>
        <v>98.357664233576642</v>
      </c>
    </row>
    <row r="19" spans="1:4" x14ac:dyDescent="0.25">
      <c r="A19" s="1">
        <v>37145</v>
      </c>
      <c r="B19">
        <v>0.12459400759457111</v>
      </c>
      <c r="C19">
        <f t="shared" si="0"/>
        <v>1078</v>
      </c>
      <c r="D19">
        <f t="shared" si="1"/>
        <v>98.357664233576642</v>
      </c>
    </row>
    <row r="20" spans="1:4" x14ac:dyDescent="0.25">
      <c r="A20" s="1">
        <v>37157</v>
      </c>
      <c r="B20">
        <v>0.12459400759457111</v>
      </c>
      <c r="C20">
        <f t="shared" si="0"/>
        <v>1078</v>
      </c>
      <c r="D20">
        <f t="shared" si="1"/>
        <v>98.357664233576642</v>
      </c>
    </row>
    <row r="21" spans="1:4" x14ac:dyDescent="0.25">
      <c r="A21" s="1">
        <v>37141</v>
      </c>
      <c r="B21">
        <v>0.1274256895853568</v>
      </c>
      <c r="C21">
        <f t="shared" si="0"/>
        <v>1076</v>
      </c>
      <c r="D21">
        <f t="shared" si="1"/>
        <v>98.175182481751818</v>
      </c>
    </row>
    <row r="22" spans="1:4" x14ac:dyDescent="0.25">
      <c r="A22" s="1">
        <v>37139</v>
      </c>
      <c r="B22">
        <v>0.13025737157614251</v>
      </c>
      <c r="C22">
        <f t="shared" si="0"/>
        <v>1075</v>
      </c>
      <c r="D22">
        <f t="shared" si="1"/>
        <v>98.083941605839414</v>
      </c>
    </row>
    <row r="23" spans="1:4" x14ac:dyDescent="0.25">
      <c r="A23" s="1">
        <v>37161</v>
      </c>
      <c r="B23">
        <v>0.13308905356692821</v>
      </c>
      <c r="C23">
        <f t="shared" si="0"/>
        <v>1074</v>
      </c>
      <c r="D23">
        <f t="shared" si="1"/>
        <v>97.992700729927009</v>
      </c>
    </row>
    <row r="24" spans="1:4" x14ac:dyDescent="0.25">
      <c r="A24" s="1">
        <v>37120</v>
      </c>
      <c r="B24">
        <v>0.13592073555771392</v>
      </c>
      <c r="C24">
        <f t="shared" si="0"/>
        <v>1072</v>
      </c>
      <c r="D24">
        <f t="shared" si="1"/>
        <v>97.810218978102199</v>
      </c>
    </row>
    <row r="25" spans="1:4" x14ac:dyDescent="0.25">
      <c r="A25" s="1">
        <v>37137</v>
      </c>
      <c r="B25">
        <v>0.13592073555771392</v>
      </c>
      <c r="C25">
        <f t="shared" si="0"/>
        <v>1072</v>
      </c>
      <c r="D25">
        <f t="shared" si="1"/>
        <v>97.810218978102199</v>
      </c>
    </row>
    <row r="26" spans="1:4" x14ac:dyDescent="0.25">
      <c r="A26" s="1">
        <v>37138</v>
      </c>
      <c r="B26">
        <v>0.13592073555771392</v>
      </c>
      <c r="C26">
        <f t="shared" si="0"/>
        <v>1072</v>
      </c>
      <c r="D26">
        <f t="shared" si="1"/>
        <v>97.810218978102199</v>
      </c>
    </row>
    <row r="27" spans="1:4" x14ac:dyDescent="0.25">
      <c r="A27" s="1">
        <v>37119</v>
      </c>
      <c r="B27">
        <v>0.13875241754849962</v>
      </c>
      <c r="C27">
        <f t="shared" si="0"/>
        <v>1070</v>
      </c>
      <c r="D27">
        <f t="shared" si="1"/>
        <v>97.627737226277361</v>
      </c>
    </row>
    <row r="28" spans="1:4" x14ac:dyDescent="0.25">
      <c r="A28" s="1">
        <v>37121</v>
      </c>
      <c r="B28">
        <v>0.14441578153007104</v>
      </c>
      <c r="C28">
        <f t="shared" si="0"/>
        <v>1067.5</v>
      </c>
      <c r="D28">
        <f t="shared" si="1"/>
        <v>97.399635036496349</v>
      </c>
    </row>
    <row r="29" spans="1:4" x14ac:dyDescent="0.25">
      <c r="A29" s="1">
        <v>37136</v>
      </c>
      <c r="B29">
        <v>0.14441578153007104</v>
      </c>
      <c r="C29">
        <f t="shared" si="0"/>
        <v>1067.5</v>
      </c>
      <c r="D29">
        <f t="shared" si="1"/>
        <v>97.399635036496349</v>
      </c>
    </row>
    <row r="30" spans="1:4" x14ac:dyDescent="0.25">
      <c r="A30" s="1">
        <v>37160</v>
      </c>
      <c r="B30">
        <v>0.14441578153007104</v>
      </c>
      <c r="C30">
        <f t="shared" si="0"/>
        <v>1067.5</v>
      </c>
      <c r="D30">
        <f t="shared" si="1"/>
        <v>97.399635036496349</v>
      </c>
    </row>
    <row r="31" spans="1:4" x14ac:dyDescent="0.25">
      <c r="A31" s="1">
        <v>37163</v>
      </c>
      <c r="B31">
        <v>0.14441578153007104</v>
      </c>
      <c r="C31">
        <f t="shared" si="0"/>
        <v>1067.5</v>
      </c>
      <c r="D31">
        <f t="shared" si="1"/>
        <v>97.399635036496349</v>
      </c>
    </row>
    <row r="32" spans="1:4" x14ac:dyDescent="0.25">
      <c r="A32" s="1">
        <v>37134</v>
      </c>
      <c r="B32">
        <v>0.14724746352085674</v>
      </c>
      <c r="C32">
        <f t="shared" si="0"/>
        <v>1065</v>
      </c>
      <c r="D32">
        <f t="shared" si="1"/>
        <v>97.171532846715323</v>
      </c>
    </row>
    <row r="33" spans="1:4" x14ac:dyDescent="0.25">
      <c r="A33" s="1">
        <v>37132</v>
      </c>
      <c r="B33">
        <v>0.15007914551164245</v>
      </c>
      <c r="C33">
        <f t="shared" si="0"/>
        <v>1064</v>
      </c>
      <c r="D33">
        <f t="shared" si="1"/>
        <v>97.080291970802918</v>
      </c>
    </row>
    <row r="34" spans="1:4" x14ac:dyDescent="0.25">
      <c r="A34" s="1">
        <v>37117</v>
      </c>
      <c r="B34">
        <v>0.15291082750242818</v>
      </c>
      <c r="C34">
        <f t="shared" si="0"/>
        <v>1062</v>
      </c>
      <c r="D34">
        <f t="shared" si="1"/>
        <v>96.897810218978094</v>
      </c>
    </row>
    <row r="35" spans="1:4" x14ac:dyDescent="0.25">
      <c r="A35" s="1">
        <v>37118</v>
      </c>
      <c r="B35">
        <v>0.15291082750242818</v>
      </c>
      <c r="C35">
        <f t="shared" si="0"/>
        <v>1062</v>
      </c>
      <c r="D35">
        <f t="shared" si="1"/>
        <v>96.897810218978094</v>
      </c>
    </row>
    <row r="36" spans="1:4" x14ac:dyDescent="0.25">
      <c r="A36" s="1">
        <v>37162</v>
      </c>
      <c r="B36">
        <v>0.15291082750242818</v>
      </c>
      <c r="C36">
        <f t="shared" si="0"/>
        <v>1062</v>
      </c>
      <c r="D36">
        <f t="shared" si="1"/>
        <v>96.897810218978094</v>
      </c>
    </row>
    <row r="37" spans="1:4" x14ac:dyDescent="0.25">
      <c r="A37" s="1">
        <v>37114</v>
      </c>
      <c r="B37">
        <v>0.15574250949321386</v>
      </c>
      <c r="C37">
        <f t="shared" si="0"/>
        <v>1058.5</v>
      </c>
      <c r="D37">
        <f t="shared" si="1"/>
        <v>96.578467153284677</v>
      </c>
    </row>
    <row r="38" spans="1:4" x14ac:dyDescent="0.25">
      <c r="A38" s="1">
        <v>37115</v>
      </c>
      <c r="B38">
        <v>0.15574250949321386</v>
      </c>
      <c r="C38">
        <f t="shared" si="0"/>
        <v>1058.5</v>
      </c>
      <c r="D38">
        <f t="shared" si="1"/>
        <v>96.578467153284677</v>
      </c>
    </row>
    <row r="39" spans="1:4" x14ac:dyDescent="0.25">
      <c r="A39" s="1">
        <v>37133</v>
      </c>
      <c r="B39">
        <v>0.15574250949321386</v>
      </c>
      <c r="C39">
        <f t="shared" si="0"/>
        <v>1058.5</v>
      </c>
      <c r="D39">
        <f t="shared" si="1"/>
        <v>96.578467153284677</v>
      </c>
    </row>
    <row r="40" spans="1:4" x14ac:dyDescent="0.25">
      <c r="A40" s="1">
        <v>37135</v>
      </c>
      <c r="B40">
        <v>0.15574250949321386</v>
      </c>
      <c r="C40">
        <f t="shared" si="0"/>
        <v>1058.5</v>
      </c>
      <c r="D40">
        <f t="shared" si="1"/>
        <v>96.578467153284677</v>
      </c>
    </row>
    <row r="41" spans="1:4" x14ac:dyDescent="0.25">
      <c r="A41" s="1">
        <v>37113</v>
      </c>
      <c r="B41">
        <v>0.15857419148399957</v>
      </c>
      <c r="C41">
        <f t="shared" si="0"/>
        <v>1055.5</v>
      </c>
      <c r="D41">
        <f t="shared" si="1"/>
        <v>96.304744525547449</v>
      </c>
    </row>
    <row r="42" spans="1:4" x14ac:dyDescent="0.25">
      <c r="A42" s="1">
        <v>37116</v>
      </c>
      <c r="B42">
        <v>0.15857419148399957</v>
      </c>
      <c r="C42">
        <f t="shared" si="0"/>
        <v>1055.5</v>
      </c>
      <c r="D42">
        <f t="shared" si="1"/>
        <v>96.304744525547449</v>
      </c>
    </row>
    <row r="43" spans="1:4" x14ac:dyDescent="0.25">
      <c r="A43" s="1">
        <v>37131</v>
      </c>
      <c r="B43">
        <v>0.16706923745635671</v>
      </c>
      <c r="C43">
        <f t="shared" si="0"/>
        <v>1054</v>
      </c>
      <c r="D43">
        <f t="shared" si="1"/>
        <v>96.167883211678827</v>
      </c>
    </row>
    <row r="44" spans="1:4" x14ac:dyDescent="0.25">
      <c r="A44" s="1">
        <v>37112</v>
      </c>
      <c r="B44">
        <v>0.16990091944714239</v>
      </c>
      <c r="C44">
        <f t="shared" si="0"/>
        <v>1053</v>
      </c>
      <c r="D44">
        <f t="shared" si="1"/>
        <v>96.076642335766422</v>
      </c>
    </row>
    <row r="45" spans="1:4" x14ac:dyDescent="0.25">
      <c r="A45" s="1">
        <v>37130</v>
      </c>
      <c r="B45">
        <v>0.1727326014379281</v>
      </c>
      <c r="C45">
        <f t="shared" si="0"/>
        <v>1052</v>
      </c>
      <c r="D45">
        <f t="shared" si="1"/>
        <v>95.985401459854018</v>
      </c>
    </row>
    <row r="46" spans="1:4" x14ac:dyDescent="0.25">
      <c r="A46" s="1">
        <v>37124</v>
      </c>
      <c r="B46">
        <v>0.17556428342871383</v>
      </c>
      <c r="C46">
        <f t="shared" si="0"/>
        <v>1051</v>
      </c>
      <c r="D46">
        <f t="shared" si="1"/>
        <v>95.894160583941598</v>
      </c>
    </row>
    <row r="47" spans="1:4" x14ac:dyDescent="0.25">
      <c r="A47" s="1">
        <v>37110</v>
      </c>
      <c r="B47">
        <v>0.17839596541949951</v>
      </c>
      <c r="C47">
        <f t="shared" si="0"/>
        <v>1050</v>
      </c>
      <c r="D47">
        <f t="shared" si="1"/>
        <v>95.802919708029194</v>
      </c>
    </row>
    <row r="48" spans="1:4" x14ac:dyDescent="0.25">
      <c r="A48" s="1">
        <v>37111</v>
      </c>
      <c r="B48">
        <v>0.18122764741028524</v>
      </c>
      <c r="C48">
        <f t="shared" si="0"/>
        <v>1049</v>
      </c>
      <c r="D48">
        <f t="shared" si="1"/>
        <v>95.711678832116789</v>
      </c>
    </row>
    <row r="49" spans="1:4" x14ac:dyDescent="0.25">
      <c r="A49" s="1">
        <v>37109</v>
      </c>
      <c r="B49">
        <v>0.18689101139185663</v>
      </c>
      <c r="C49">
        <f t="shared" si="0"/>
        <v>1048</v>
      </c>
      <c r="D49">
        <f t="shared" si="1"/>
        <v>95.620437956204384</v>
      </c>
    </row>
    <row r="50" spans="1:4" x14ac:dyDescent="0.25">
      <c r="A50" s="1">
        <v>37122</v>
      </c>
      <c r="B50">
        <v>0.18972269338264236</v>
      </c>
      <c r="C50">
        <f t="shared" si="0"/>
        <v>1046</v>
      </c>
      <c r="D50">
        <f t="shared" si="1"/>
        <v>95.43795620437956</v>
      </c>
    </row>
    <row r="51" spans="1:4" x14ac:dyDescent="0.25">
      <c r="A51" s="1">
        <v>37123</v>
      </c>
      <c r="B51">
        <v>0.18972269338264236</v>
      </c>
      <c r="C51">
        <f t="shared" si="0"/>
        <v>1046</v>
      </c>
      <c r="D51">
        <f t="shared" si="1"/>
        <v>95.43795620437956</v>
      </c>
    </row>
    <row r="52" spans="1:4" x14ac:dyDescent="0.25">
      <c r="A52" s="1">
        <v>37127</v>
      </c>
      <c r="B52">
        <v>0.18972269338264236</v>
      </c>
      <c r="C52">
        <f t="shared" si="0"/>
        <v>1046</v>
      </c>
      <c r="D52">
        <f t="shared" si="1"/>
        <v>95.43795620437956</v>
      </c>
    </row>
    <row r="53" spans="1:4" x14ac:dyDescent="0.25">
      <c r="A53" s="1">
        <v>37125</v>
      </c>
      <c r="B53">
        <v>0.19255437537342804</v>
      </c>
      <c r="C53">
        <f t="shared" si="0"/>
        <v>1044</v>
      </c>
      <c r="D53">
        <f t="shared" si="1"/>
        <v>95.255474452554751</v>
      </c>
    </row>
    <row r="54" spans="1:4" x14ac:dyDescent="0.25">
      <c r="A54" s="1">
        <v>37126</v>
      </c>
      <c r="B54">
        <v>0.20104942134578516</v>
      </c>
      <c r="C54">
        <f t="shared" si="0"/>
        <v>1042.5</v>
      </c>
      <c r="D54">
        <f t="shared" si="1"/>
        <v>95.118613138686143</v>
      </c>
    </row>
    <row r="55" spans="1:4" x14ac:dyDescent="0.25">
      <c r="A55" s="1">
        <v>37129</v>
      </c>
      <c r="B55">
        <v>0.20104942134578516</v>
      </c>
      <c r="C55">
        <f t="shared" si="0"/>
        <v>1042.5</v>
      </c>
      <c r="D55">
        <f t="shared" si="1"/>
        <v>95.118613138686143</v>
      </c>
    </row>
    <row r="56" spans="1:4" x14ac:dyDescent="0.25">
      <c r="A56" s="1">
        <v>37128</v>
      </c>
      <c r="B56">
        <v>0.20671278532735657</v>
      </c>
      <c r="C56">
        <f t="shared" si="0"/>
        <v>1041</v>
      </c>
      <c r="D56">
        <f t="shared" si="1"/>
        <v>94.981751824817522</v>
      </c>
    </row>
    <row r="57" spans="1:4" x14ac:dyDescent="0.25">
      <c r="A57" s="1">
        <v>37107</v>
      </c>
      <c r="B57">
        <v>0.21237614930892801</v>
      </c>
      <c r="C57">
        <f t="shared" si="0"/>
        <v>1040</v>
      </c>
      <c r="D57">
        <f t="shared" si="1"/>
        <v>94.890510948905103</v>
      </c>
    </row>
    <row r="58" spans="1:4" x14ac:dyDescent="0.25">
      <c r="A58" s="1">
        <v>37108</v>
      </c>
      <c r="B58">
        <v>0.21520783129971369</v>
      </c>
      <c r="C58">
        <f t="shared" si="0"/>
        <v>1039</v>
      </c>
      <c r="D58">
        <f t="shared" si="1"/>
        <v>94.799270072992698</v>
      </c>
    </row>
    <row r="59" spans="1:4" x14ac:dyDescent="0.25">
      <c r="A59" s="1">
        <v>37106</v>
      </c>
      <c r="B59">
        <v>0.22370287727207083</v>
      </c>
      <c r="C59">
        <f t="shared" si="0"/>
        <v>1038</v>
      </c>
      <c r="D59">
        <f t="shared" si="1"/>
        <v>94.708029197080293</v>
      </c>
    </row>
    <row r="60" spans="1:4" x14ac:dyDescent="0.25">
      <c r="A60" s="1">
        <v>37105</v>
      </c>
      <c r="B60">
        <v>0.24352465120757077</v>
      </c>
      <c r="C60">
        <f t="shared" si="0"/>
        <v>1037</v>
      </c>
      <c r="D60">
        <f t="shared" si="1"/>
        <v>94.616788321167888</v>
      </c>
    </row>
    <row r="61" spans="1:4" x14ac:dyDescent="0.25">
      <c r="A61" s="1">
        <v>37102</v>
      </c>
      <c r="B61">
        <v>0.27467315310621354</v>
      </c>
      <c r="C61">
        <f t="shared" si="0"/>
        <v>1035.5</v>
      </c>
      <c r="D61">
        <f t="shared" si="1"/>
        <v>94.479927007299267</v>
      </c>
    </row>
    <row r="62" spans="1:4" x14ac:dyDescent="0.25">
      <c r="A62" s="1">
        <v>37103</v>
      </c>
      <c r="B62">
        <v>0.27467315310621354</v>
      </c>
      <c r="C62">
        <f t="shared" si="0"/>
        <v>1035.5</v>
      </c>
      <c r="D62">
        <f t="shared" si="1"/>
        <v>94.479927007299267</v>
      </c>
    </row>
    <row r="63" spans="1:4" x14ac:dyDescent="0.25">
      <c r="A63" s="1">
        <v>37100</v>
      </c>
      <c r="B63">
        <v>0.28316819907857066</v>
      </c>
      <c r="C63">
        <f t="shared" si="0"/>
        <v>1033</v>
      </c>
      <c r="D63">
        <f t="shared" si="1"/>
        <v>94.251824817518255</v>
      </c>
    </row>
    <row r="64" spans="1:4" x14ac:dyDescent="0.25">
      <c r="A64" s="1">
        <v>37101</v>
      </c>
      <c r="B64">
        <v>0.28316819907857066</v>
      </c>
      <c r="C64">
        <f t="shared" si="0"/>
        <v>1033</v>
      </c>
      <c r="D64">
        <f t="shared" si="1"/>
        <v>94.251824817518255</v>
      </c>
    </row>
    <row r="65" spans="1:4" x14ac:dyDescent="0.25">
      <c r="A65" s="1">
        <v>37104</v>
      </c>
      <c r="B65">
        <v>0.28316819907857066</v>
      </c>
      <c r="C65">
        <f t="shared" si="0"/>
        <v>1033</v>
      </c>
      <c r="D65">
        <f t="shared" si="1"/>
        <v>94.251824817518255</v>
      </c>
    </row>
    <row r="66" spans="1:4" x14ac:dyDescent="0.25">
      <c r="A66" s="1">
        <v>37097</v>
      </c>
      <c r="B66">
        <v>0.31148501898642772</v>
      </c>
      <c r="C66">
        <f t="shared" si="0"/>
        <v>1030</v>
      </c>
      <c r="D66">
        <f t="shared" si="1"/>
        <v>93.978102189781026</v>
      </c>
    </row>
    <row r="67" spans="1:4" x14ac:dyDescent="0.25">
      <c r="A67" s="1">
        <v>37098</v>
      </c>
      <c r="B67">
        <v>0.31148501898642772</v>
      </c>
      <c r="C67">
        <f t="shared" ref="C67:C130" si="2">_xlfn.RANK.AVG(B67,$B$2:$B$1096)</f>
        <v>1030</v>
      </c>
      <c r="D67">
        <f t="shared" ref="D67:D130" si="3">100*(C67/(1095+1))</f>
        <v>93.978102189781026</v>
      </c>
    </row>
    <row r="68" spans="1:4" x14ac:dyDescent="0.25">
      <c r="A68" s="1">
        <v>37099</v>
      </c>
      <c r="B68">
        <v>0.31148501898642772</v>
      </c>
      <c r="C68">
        <f t="shared" si="2"/>
        <v>1030</v>
      </c>
      <c r="D68">
        <f t="shared" si="3"/>
        <v>93.978102189781026</v>
      </c>
    </row>
    <row r="69" spans="1:4" x14ac:dyDescent="0.25">
      <c r="A69" s="1">
        <v>37092</v>
      </c>
      <c r="B69">
        <v>0.36811865880214184</v>
      </c>
      <c r="C69">
        <f t="shared" si="2"/>
        <v>1026.5</v>
      </c>
      <c r="D69">
        <f t="shared" si="3"/>
        <v>93.658759124087581</v>
      </c>
    </row>
    <row r="70" spans="1:4" x14ac:dyDescent="0.25">
      <c r="A70" s="1">
        <v>37093</v>
      </c>
      <c r="B70">
        <v>0.36811865880214184</v>
      </c>
      <c r="C70">
        <f t="shared" si="2"/>
        <v>1026.5</v>
      </c>
      <c r="D70">
        <f t="shared" si="3"/>
        <v>93.658759124087581</v>
      </c>
    </row>
    <row r="71" spans="1:4" x14ac:dyDescent="0.25">
      <c r="A71" s="1">
        <v>37095</v>
      </c>
      <c r="B71">
        <v>0.36811865880214184</v>
      </c>
      <c r="C71">
        <f t="shared" si="2"/>
        <v>1026.5</v>
      </c>
      <c r="D71">
        <f t="shared" si="3"/>
        <v>93.658759124087581</v>
      </c>
    </row>
    <row r="72" spans="1:4" x14ac:dyDescent="0.25">
      <c r="A72" s="1">
        <v>37096</v>
      </c>
      <c r="B72">
        <v>0.36811865880214184</v>
      </c>
      <c r="C72">
        <f t="shared" si="2"/>
        <v>1026.5</v>
      </c>
      <c r="D72">
        <f t="shared" si="3"/>
        <v>93.658759124087581</v>
      </c>
    </row>
    <row r="73" spans="1:4" x14ac:dyDescent="0.25">
      <c r="A73" s="1">
        <v>36764</v>
      </c>
      <c r="B73">
        <v>0.39643547870999896</v>
      </c>
      <c r="C73">
        <f t="shared" si="2"/>
        <v>1018</v>
      </c>
      <c r="D73">
        <f t="shared" si="3"/>
        <v>92.883211678832112</v>
      </c>
    </row>
    <row r="74" spans="1:4" x14ac:dyDescent="0.25">
      <c r="A74" s="1">
        <v>36765</v>
      </c>
      <c r="B74">
        <v>0.39643547870999896</v>
      </c>
      <c r="C74">
        <f t="shared" si="2"/>
        <v>1018</v>
      </c>
      <c r="D74">
        <f t="shared" si="3"/>
        <v>92.883211678832112</v>
      </c>
    </row>
    <row r="75" spans="1:4" x14ac:dyDescent="0.25">
      <c r="A75" s="1">
        <v>36766</v>
      </c>
      <c r="B75">
        <v>0.39643547870999896</v>
      </c>
      <c r="C75">
        <f t="shared" si="2"/>
        <v>1018</v>
      </c>
      <c r="D75">
        <f t="shared" si="3"/>
        <v>92.883211678832112</v>
      </c>
    </row>
    <row r="76" spans="1:4" x14ac:dyDescent="0.25">
      <c r="A76" s="1">
        <v>36767</v>
      </c>
      <c r="B76">
        <v>0.39643547870999896</v>
      </c>
      <c r="C76">
        <f t="shared" si="2"/>
        <v>1018</v>
      </c>
      <c r="D76">
        <f t="shared" si="3"/>
        <v>92.883211678832112</v>
      </c>
    </row>
    <row r="77" spans="1:4" x14ac:dyDescent="0.25">
      <c r="A77" s="1">
        <v>36769</v>
      </c>
      <c r="B77">
        <v>0.39643547870999896</v>
      </c>
      <c r="C77">
        <f t="shared" si="2"/>
        <v>1018</v>
      </c>
      <c r="D77">
        <f t="shared" si="3"/>
        <v>92.883211678832112</v>
      </c>
    </row>
    <row r="78" spans="1:4" x14ac:dyDescent="0.25">
      <c r="A78" s="1">
        <v>36770</v>
      </c>
      <c r="B78">
        <v>0.39643547870999896</v>
      </c>
      <c r="C78">
        <f t="shared" si="2"/>
        <v>1018</v>
      </c>
      <c r="D78">
        <f t="shared" si="3"/>
        <v>92.883211678832112</v>
      </c>
    </row>
    <row r="79" spans="1:4" x14ac:dyDescent="0.25">
      <c r="A79" s="1">
        <v>37082</v>
      </c>
      <c r="B79">
        <v>0.39643547870999896</v>
      </c>
      <c r="C79">
        <f t="shared" si="2"/>
        <v>1018</v>
      </c>
      <c r="D79">
        <f t="shared" si="3"/>
        <v>92.883211678832112</v>
      </c>
    </row>
    <row r="80" spans="1:4" x14ac:dyDescent="0.25">
      <c r="A80" s="1">
        <v>37083</v>
      </c>
      <c r="B80">
        <v>0.39643547870999896</v>
      </c>
      <c r="C80">
        <f t="shared" si="2"/>
        <v>1018</v>
      </c>
      <c r="D80">
        <f t="shared" si="3"/>
        <v>92.883211678832112</v>
      </c>
    </row>
    <row r="81" spans="1:4" x14ac:dyDescent="0.25">
      <c r="A81" s="1">
        <v>37086</v>
      </c>
      <c r="B81">
        <v>0.39643547870999896</v>
      </c>
      <c r="C81">
        <f t="shared" si="2"/>
        <v>1018</v>
      </c>
      <c r="D81">
        <f t="shared" si="3"/>
        <v>92.883211678832112</v>
      </c>
    </row>
    <row r="82" spans="1:4" x14ac:dyDescent="0.25">
      <c r="A82" s="1">
        <v>37087</v>
      </c>
      <c r="B82">
        <v>0.39643547870999896</v>
      </c>
      <c r="C82">
        <f t="shared" si="2"/>
        <v>1018</v>
      </c>
      <c r="D82">
        <f t="shared" si="3"/>
        <v>92.883211678832112</v>
      </c>
    </row>
    <row r="83" spans="1:4" x14ac:dyDescent="0.25">
      <c r="A83" s="1">
        <v>37088</v>
      </c>
      <c r="B83">
        <v>0.39643547870999896</v>
      </c>
      <c r="C83">
        <f t="shared" si="2"/>
        <v>1018</v>
      </c>
      <c r="D83">
        <f t="shared" si="3"/>
        <v>92.883211678832112</v>
      </c>
    </row>
    <row r="84" spans="1:4" x14ac:dyDescent="0.25">
      <c r="A84" s="1">
        <v>37089</v>
      </c>
      <c r="B84">
        <v>0.39643547870999896</v>
      </c>
      <c r="C84">
        <f t="shared" si="2"/>
        <v>1018</v>
      </c>
      <c r="D84">
        <f t="shared" si="3"/>
        <v>92.883211678832112</v>
      </c>
    </row>
    <row r="85" spans="1:4" x14ac:dyDescent="0.25">
      <c r="A85" s="1">
        <v>37094</v>
      </c>
      <c r="B85">
        <v>0.39643547870999896</v>
      </c>
      <c r="C85">
        <f t="shared" si="2"/>
        <v>1018</v>
      </c>
      <c r="D85">
        <f t="shared" si="3"/>
        <v>92.883211678832112</v>
      </c>
    </row>
    <row r="86" spans="1:4" x14ac:dyDescent="0.25">
      <c r="A86" s="1">
        <v>36761</v>
      </c>
      <c r="B86">
        <v>0.42475229861785602</v>
      </c>
      <c r="C86">
        <f t="shared" si="2"/>
        <v>1007</v>
      </c>
      <c r="D86">
        <f t="shared" si="3"/>
        <v>91.879562043795616</v>
      </c>
    </row>
    <row r="87" spans="1:4" x14ac:dyDescent="0.25">
      <c r="A87" s="1">
        <v>36762</v>
      </c>
      <c r="B87">
        <v>0.42475229861785602</v>
      </c>
      <c r="C87">
        <f t="shared" si="2"/>
        <v>1007</v>
      </c>
      <c r="D87">
        <f t="shared" si="3"/>
        <v>91.879562043795616</v>
      </c>
    </row>
    <row r="88" spans="1:4" x14ac:dyDescent="0.25">
      <c r="A88" s="1">
        <v>36763</v>
      </c>
      <c r="B88">
        <v>0.42475229861785602</v>
      </c>
      <c r="C88">
        <f t="shared" si="2"/>
        <v>1007</v>
      </c>
      <c r="D88">
        <f t="shared" si="3"/>
        <v>91.879562043795616</v>
      </c>
    </row>
    <row r="89" spans="1:4" x14ac:dyDescent="0.25">
      <c r="A89" s="1">
        <v>36768</v>
      </c>
      <c r="B89">
        <v>0.42475229861785602</v>
      </c>
      <c r="C89">
        <f t="shared" si="2"/>
        <v>1007</v>
      </c>
      <c r="D89">
        <f t="shared" si="3"/>
        <v>91.879562043795616</v>
      </c>
    </row>
    <row r="90" spans="1:4" x14ac:dyDescent="0.25">
      <c r="A90" s="1">
        <v>37080</v>
      </c>
      <c r="B90">
        <v>0.42475229861785602</v>
      </c>
      <c r="C90">
        <f t="shared" si="2"/>
        <v>1007</v>
      </c>
      <c r="D90">
        <f t="shared" si="3"/>
        <v>91.879562043795616</v>
      </c>
    </row>
    <row r="91" spans="1:4" x14ac:dyDescent="0.25">
      <c r="A91" s="1">
        <v>37084</v>
      </c>
      <c r="B91">
        <v>0.42475229861785602</v>
      </c>
      <c r="C91">
        <f t="shared" si="2"/>
        <v>1007</v>
      </c>
      <c r="D91">
        <f t="shared" si="3"/>
        <v>91.879562043795616</v>
      </c>
    </row>
    <row r="92" spans="1:4" x14ac:dyDescent="0.25">
      <c r="A92" s="1">
        <v>37085</v>
      </c>
      <c r="B92">
        <v>0.42475229861785602</v>
      </c>
      <c r="C92">
        <f t="shared" si="2"/>
        <v>1007</v>
      </c>
      <c r="D92">
        <f t="shared" si="3"/>
        <v>91.879562043795616</v>
      </c>
    </row>
    <row r="93" spans="1:4" x14ac:dyDescent="0.25">
      <c r="A93" s="1">
        <v>37090</v>
      </c>
      <c r="B93">
        <v>0.42475229861785602</v>
      </c>
      <c r="C93">
        <f t="shared" si="2"/>
        <v>1007</v>
      </c>
      <c r="D93">
        <f t="shared" si="3"/>
        <v>91.879562043795616</v>
      </c>
    </row>
    <row r="94" spans="1:4" x14ac:dyDescent="0.25">
      <c r="A94" s="1">
        <v>37091</v>
      </c>
      <c r="B94">
        <v>0.42475229861785602</v>
      </c>
      <c r="C94">
        <f t="shared" si="2"/>
        <v>1007</v>
      </c>
      <c r="D94">
        <f t="shared" si="3"/>
        <v>91.879562043795616</v>
      </c>
    </row>
    <row r="95" spans="1:4" x14ac:dyDescent="0.25">
      <c r="A95" s="1">
        <v>36750</v>
      </c>
      <c r="B95">
        <v>0.45306911852571308</v>
      </c>
      <c r="C95">
        <f t="shared" si="2"/>
        <v>995</v>
      </c>
      <c r="D95">
        <f t="shared" si="3"/>
        <v>90.784671532846716</v>
      </c>
    </row>
    <row r="96" spans="1:4" x14ac:dyDescent="0.25">
      <c r="A96" s="1">
        <v>36751</v>
      </c>
      <c r="B96">
        <v>0.45306911852571308</v>
      </c>
      <c r="C96">
        <f t="shared" si="2"/>
        <v>995</v>
      </c>
      <c r="D96">
        <f t="shared" si="3"/>
        <v>90.784671532846716</v>
      </c>
    </row>
    <row r="97" spans="1:4" x14ac:dyDescent="0.25">
      <c r="A97" s="1">
        <v>36753</v>
      </c>
      <c r="B97">
        <v>0.45306911852571308</v>
      </c>
      <c r="C97">
        <f t="shared" si="2"/>
        <v>995</v>
      </c>
      <c r="D97">
        <f t="shared" si="3"/>
        <v>90.784671532846716</v>
      </c>
    </row>
    <row r="98" spans="1:4" x14ac:dyDescent="0.25">
      <c r="A98" s="1">
        <v>36755</v>
      </c>
      <c r="B98">
        <v>0.45306911852571308</v>
      </c>
      <c r="C98">
        <f t="shared" si="2"/>
        <v>995</v>
      </c>
      <c r="D98">
        <f t="shared" si="3"/>
        <v>90.784671532846716</v>
      </c>
    </row>
    <row r="99" spans="1:4" x14ac:dyDescent="0.25">
      <c r="A99" s="1">
        <v>36756</v>
      </c>
      <c r="B99">
        <v>0.45306911852571308</v>
      </c>
      <c r="C99">
        <f t="shared" si="2"/>
        <v>995</v>
      </c>
      <c r="D99">
        <f t="shared" si="3"/>
        <v>90.784671532846716</v>
      </c>
    </row>
    <row r="100" spans="1:4" x14ac:dyDescent="0.25">
      <c r="A100" s="1">
        <v>36757</v>
      </c>
      <c r="B100">
        <v>0.45306911852571308</v>
      </c>
      <c r="C100">
        <f t="shared" si="2"/>
        <v>995</v>
      </c>
      <c r="D100">
        <f t="shared" si="3"/>
        <v>90.784671532846716</v>
      </c>
    </row>
    <row r="101" spans="1:4" x14ac:dyDescent="0.25">
      <c r="A101" s="1">
        <v>36758</v>
      </c>
      <c r="B101">
        <v>0.45306911852571308</v>
      </c>
      <c r="C101">
        <f t="shared" si="2"/>
        <v>995</v>
      </c>
      <c r="D101">
        <f t="shared" si="3"/>
        <v>90.784671532846716</v>
      </c>
    </row>
    <row r="102" spans="1:4" x14ac:dyDescent="0.25">
      <c r="A102" s="1">
        <v>36759</v>
      </c>
      <c r="B102">
        <v>0.45306911852571308</v>
      </c>
      <c r="C102">
        <f t="shared" si="2"/>
        <v>995</v>
      </c>
      <c r="D102">
        <f t="shared" si="3"/>
        <v>90.784671532846716</v>
      </c>
    </row>
    <row r="103" spans="1:4" x14ac:dyDescent="0.25">
      <c r="A103" s="1">
        <v>36760</v>
      </c>
      <c r="B103">
        <v>0.45306911852571308</v>
      </c>
      <c r="C103">
        <f t="shared" si="2"/>
        <v>995</v>
      </c>
      <c r="D103">
        <f t="shared" si="3"/>
        <v>90.784671532846716</v>
      </c>
    </row>
    <row r="104" spans="1:4" x14ac:dyDescent="0.25">
      <c r="A104" s="1">
        <v>36771</v>
      </c>
      <c r="B104">
        <v>0.45306911852571308</v>
      </c>
      <c r="C104">
        <f t="shared" si="2"/>
        <v>995</v>
      </c>
      <c r="D104">
        <f t="shared" si="3"/>
        <v>90.784671532846716</v>
      </c>
    </row>
    <row r="105" spans="1:4" x14ac:dyDescent="0.25">
      <c r="A105" s="1">
        <v>36772</v>
      </c>
      <c r="B105">
        <v>0.45306911852571308</v>
      </c>
      <c r="C105">
        <f t="shared" si="2"/>
        <v>995</v>
      </c>
      <c r="D105">
        <f t="shared" si="3"/>
        <v>90.784671532846716</v>
      </c>
    </row>
    <row r="106" spans="1:4" x14ac:dyDescent="0.25">
      <c r="A106" s="1">
        <v>36775</v>
      </c>
      <c r="B106">
        <v>0.45306911852571308</v>
      </c>
      <c r="C106">
        <f t="shared" si="2"/>
        <v>995</v>
      </c>
      <c r="D106">
        <f t="shared" si="3"/>
        <v>90.784671532846716</v>
      </c>
    </row>
    <row r="107" spans="1:4" x14ac:dyDescent="0.25">
      <c r="A107" s="1">
        <v>36776</v>
      </c>
      <c r="B107">
        <v>0.45306911852571308</v>
      </c>
      <c r="C107">
        <f t="shared" si="2"/>
        <v>995</v>
      </c>
      <c r="D107">
        <f t="shared" si="3"/>
        <v>90.784671532846716</v>
      </c>
    </row>
    <row r="108" spans="1:4" x14ac:dyDescent="0.25">
      <c r="A108" s="1">
        <v>36778</v>
      </c>
      <c r="B108">
        <v>0.45306911852571308</v>
      </c>
      <c r="C108">
        <f t="shared" si="2"/>
        <v>995</v>
      </c>
      <c r="D108">
        <f t="shared" si="3"/>
        <v>90.784671532846716</v>
      </c>
    </row>
    <row r="109" spans="1:4" x14ac:dyDescent="0.25">
      <c r="A109" s="1">
        <v>37081</v>
      </c>
      <c r="B109">
        <v>0.45306911852571308</v>
      </c>
      <c r="C109">
        <f t="shared" si="2"/>
        <v>995</v>
      </c>
      <c r="D109">
        <f t="shared" si="3"/>
        <v>90.784671532846716</v>
      </c>
    </row>
    <row r="110" spans="1:4" x14ac:dyDescent="0.25">
      <c r="A110" s="1">
        <v>36377</v>
      </c>
      <c r="B110">
        <v>0.48138593843357014</v>
      </c>
      <c r="C110">
        <f t="shared" si="2"/>
        <v>980</v>
      </c>
      <c r="D110">
        <f t="shared" si="3"/>
        <v>89.416058394160586</v>
      </c>
    </row>
    <row r="111" spans="1:4" x14ac:dyDescent="0.25">
      <c r="A111" s="1">
        <v>36744</v>
      </c>
      <c r="B111">
        <v>0.48138593843357014</v>
      </c>
      <c r="C111">
        <f t="shared" si="2"/>
        <v>980</v>
      </c>
      <c r="D111">
        <f t="shared" si="3"/>
        <v>89.416058394160586</v>
      </c>
    </row>
    <row r="112" spans="1:4" x14ac:dyDescent="0.25">
      <c r="A112" s="1">
        <v>36746</v>
      </c>
      <c r="B112">
        <v>0.48138593843357014</v>
      </c>
      <c r="C112">
        <f t="shared" si="2"/>
        <v>980</v>
      </c>
      <c r="D112">
        <f t="shared" si="3"/>
        <v>89.416058394160586</v>
      </c>
    </row>
    <row r="113" spans="1:4" x14ac:dyDescent="0.25">
      <c r="A113" s="1">
        <v>36747</v>
      </c>
      <c r="B113">
        <v>0.48138593843357014</v>
      </c>
      <c r="C113">
        <f t="shared" si="2"/>
        <v>980</v>
      </c>
      <c r="D113">
        <f t="shared" si="3"/>
        <v>89.416058394160586</v>
      </c>
    </row>
    <row r="114" spans="1:4" x14ac:dyDescent="0.25">
      <c r="A114" s="1">
        <v>36748</v>
      </c>
      <c r="B114">
        <v>0.48138593843357014</v>
      </c>
      <c r="C114">
        <f t="shared" si="2"/>
        <v>980</v>
      </c>
      <c r="D114">
        <f t="shared" si="3"/>
        <v>89.416058394160586</v>
      </c>
    </row>
    <row r="115" spans="1:4" x14ac:dyDescent="0.25">
      <c r="A115" s="1">
        <v>36749</v>
      </c>
      <c r="B115">
        <v>0.48138593843357014</v>
      </c>
      <c r="C115">
        <f t="shared" si="2"/>
        <v>980</v>
      </c>
      <c r="D115">
        <f t="shared" si="3"/>
        <v>89.416058394160586</v>
      </c>
    </row>
    <row r="116" spans="1:4" x14ac:dyDescent="0.25">
      <c r="A116" s="1">
        <v>36752</v>
      </c>
      <c r="B116">
        <v>0.48138593843357014</v>
      </c>
      <c r="C116">
        <f t="shared" si="2"/>
        <v>980</v>
      </c>
      <c r="D116">
        <f t="shared" si="3"/>
        <v>89.416058394160586</v>
      </c>
    </row>
    <row r="117" spans="1:4" x14ac:dyDescent="0.25">
      <c r="A117" s="1">
        <v>36754</v>
      </c>
      <c r="B117">
        <v>0.48138593843357014</v>
      </c>
      <c r="C117">
        <f t="shared" si="2"/>
        <v>980</v>
      </c>
      <c r="D117">
        <f t="shared" si="3"/>
        <v>89.416058394160586</v>
      </c>
    </row>
    <row r="118" spans="1:4" x14ac:dyDescent="0.25">
      <c r="A118" s="1">
        <v>36773</v>
      </c>
      <c r="B118">
        <v>0.48138593843357014</v>
      </c>
      <c r="C118">
        <f t="shared" si="2"/>
        <v>980</v>
      </c>
      <c r="D118">
        <f t="shared" si="3"/>
        <v>89.416058394160586</v>
      </c>
    </row>
    <row r="119" spans="1:4" x14ac:dyDescent="0.25">
      <c r="A119" s="1">
        <v>36774</v>
      </c>
      <c r="B119">
        <v>0.48138593843357014</v>
      </c>
      <c r="C119">
        <f t="shared" si="2"/>
        <v>980</v>
      </c>
      <c r="D119">
        <f t="shared" si="3"/>
        <v>89.416058394160586</v>
      </c>
    </row>
    <row r="120" spans="1:4" x14ac:dyDescent="0.25">
      <c r="A120" s="1">
        <v>36777</v>
      </c>
      <c r="B120">
        <v>0.48138593843357014</v>
      </c>
      <c r="C120">
        <f t="shared" si="2"/>
        <v>980</v>
      </c>
      <c r="D120">
        <f t="shared" si="3"/>
        <v>89.416058394160586</v>
      </c>
    </row>
    <row r="121" spans="1:4" x14ac:dyDescent="0.25">
      <c r="A121" s="1">
        <v>36788</v>
      </c>
      <c r="B121">
        <v>0.48138593843357014</v>
      </c>
      <c r="C121">
        <f t="shared" si="2"/>
        <v>980</v>
      </c>
      <c r="D121">
        <f t="shared" si="3"/>
        <v>89.416058394160586</v>
      </c>
    </row>
    <row r="122" spans="1:4" x14ac:dyDescent="0.25">
      <c r="A122" s="1">
        <v>36789</v>
      </c>
      <c r="B122">
        <v>0.48138593843357014</v>
      </c>
      <c r="C122">
        <f t="shared" si="2"/>
        <v>980</v>
      </c>
      <c r="D122">
        <f t="shared" si="3"/>
        <v>89.416058394160586</v>
      </c>
    </row>
    <row r="123" spans="1:4" x14ac:dyDescent="0.25">
      <c r="A123" s="1">
        <v>37078</v>
      </c>
      <c r="B123">
        <v>0.48138593843357014</v>
      </c>
      <c r="C123">
        <f t="shared" si="2"/>
        <v>980</v>
      </c>
      <c r="D123">
        <f t="shared" si="3"/>
        <v>89.416058394160586</v>
      </c>
    </row>
    <row r="124" spans="1:4" x14ac:dyDescent="0.25">
      <c r="A124" s="1">
        <v>37079</v>
      </c>
      <c r="B124">
        <v>0.48138593843357014</v>
      </c>
      <c r="C124">
        <f t="shared" si="2"/>
        <v>980</v>
      </c>
      <c r="D124">
        <f t="shared" si="3"/>
        <v>89.416058394160586</v>
      </c>
    </row>
    <row r="125" spans="1:4" x14ac:dyDescent="0.25">
      <c r="A125" s="1">
        <v>36069</v>
      </c>
      <c r="B125">
        <v>0.5097027583414272</v>
      </c>
      <c r="C125">
        <f t="shared" si="2"/>
        <v>966.5</v>
      </c>
      <c r="D125">
        <f t="shared" si="3"/>
        <v>88.184306569343065</v>
      </c>
    </row>
    <row r="126" spans="1:4" x14ac:dyDescent="0.25">
      <c r="A126" s="1">
        <v>36070</v>
      </c>
      <c r="B126">
        <v>0.5097027583414272</v>
      </c>
      <c r="C126">
        <f t="shared" si="2"/>
        <v>966.5</v>
      </c>
      <c r="D126">
        <f t="shared" si="3"/>
        <v>88.184306569343065</v>
      </c>
    </row>
    <row r="127" spans="1:4" x14ac:dyDescent="0.25">
      <c r="A127" s="1">
        <v>36071</v>
      </c>
      <c r="B127">
        <v>0.5097027583414272</v>
      </c>
      <c r="C127">
        <f t="shared" si="2"/>
        <v>966.5</v>
      </c>
      <c r="D127">
        <f t="shared" si="3"/>
        <v>88.184306569343065</v>
      </c>
    </row>
    <row r="128" spans="1:4" x14ac:dyDescent="0.25">
      <c r="A128" s="1">
        <v>36372</v>
      </c>
      <c r="B128">
        <v>0.5097027583414272</v>
      </c>
      <c r="C128">
        <f t="shared" si="2"/>
        <v>966.5</v>
      </c>
      <c r="D128">
        <f t="shared" si="3"/>
        <v>88.184306569343065</v>
      </c>
    </row>
    <row r="129" spans="1:4" x14ac:dyDescent="0.25">
      <c r="A129" s="1">
        <v>36376</v>
      </c>
      <c r="B129">
        <v>0.5097027583414272</v>
      </c>
      <c r="C129">
        <f t="shared" si="2"/>
        <v>966.5</v>
      </c>
      <c r="D129">
        <f t="shared" si="3"/>
        <v>88.184306569343065</v>
      </c>
    </row>
    <row r="130" spans="1:4" x14ac:dyDescent="0.25">
      <c r="A130" s="1">
        <v>36424</v>
      </c>
      <c r="B130">
        <v>0.5097027583414272</v>
      </c>
      <c r="C130">
        <f t="shared" si="2"/>
        <v>966.5</v>
      </c>
      <c r="D130">
        <f t="shared" si="3"/>
        <v>88.184306569343065</v>
      </c>
    </row>
    <row r="131" spans="1:4" x14ac:dyDescent="0.25">
      <c r="A131" s="1">
        <v>36743</v>
      </c>
      <c r="B131">
        <v>0.5097027583414272</v>
      </c>
      <c r="C131">
        <f t="shared" ref="C131:C194" si="4">_xlfn.RANK.AVG(B131,$B$2:$B$1096)</f>
        <v>966.5</v>
      </c>
      <c r="D131">
        <f t="shared" ref="D131:D194" si="5">100*(C131/(1095+1))</f>
        <v>88.184306569343065</v>
      </c>
    </row>
    <row r="132" spans="1:4" x14ac:dyDescent="0.25">
      <c r="A132" s="1">
        <v>36745</v>
      </c>
      <c r="B132">
        <v>0.5097027583414272</v>
      </c>
      <c r="C132">
        <f t="shared" si="4"/>
        <v>966.5</v>
      </c>
      <c r="D132">
        <f t="shared" si="5"/>
        <v>88.184306569343065</v>
      </c>
    </row>
    <row r="133" spans="1:4" x14ac:dyDescent="0.25">
      <c r="A133" s="1">
        <v>36798</v>
      </c>
      <c r="B133">
        <v>0.5097027583414272</v>
      </c>
      <c r="C133">
        <f t="shared" si="4"/>
        <v>966.5</v>
      </c>
      <c r="D133">
        <f t="shared" si="5"/>
        <v>88.184306569343065</v>
      </c>
    </row>
    <row r="134" spans="1:4" x14ac:dyDescent="0.25">
      <c r="A134" s="1">
        <v>37066</v>
      </c>
      <c r="B134">
        <v>0.5097027583414272</v>
      </c>
      <c r="C134">
        <f t="shared" si="4"/>
        <v>966.5</v>
      </c>
      <c r="D134">
        <f t="shared" si="5"/>
        <v>88.184306569343065</v>
      </c>
    </row>
    <row r="135" spans="1:4" x14ac:dyDescent="0.25">
      <c r="A135" s="1">
        <v>37067</v>
      </c>
      <c r="B135">
        <v>0.5097027583414272</v>
      </c>
      <c r="C135">
        <f t="shared" si="4"/>
        <v>966.5</v>
      </c>
      <c r="D135">
        <f t="shared" si="5"/>
        <v>88.184306569343065</v>
      </c>
    </row>
    <row r="136" spans="1:4" x14ac:dyDescent="0.25">
      <c r="A136" s="1">
        <v>37068</v>
      </c>
      <c r="B136">
        <v>0.5097027583414272</v>
      </c>
      <c r="C136">
        <f t="shared" si="4"/>
        <v>966.5</v>
      </c>
      <c r="D136">
        <f t="shared" si="5"/>
        <v>88.184306569343065</v>
      </c>
    </row>
    <row r="137" spans="1:4" x14ac:dyDescent="0.25">
      <c r="A137" s="1">
        <v>36072</v>
      </c>
      <c r="B137">
        <v>0.53801957824928426</v>
      </c>
      <c r="C137">
        <f t="shared" si="4"/>
        <v>943.5</v>
      </c>
      <c r="D137">
        <f t="shared" si="5"/>
        <v>86.085766423357668</v>
      </c>
    </row>
    <row r="138" spans="1:4" x14ac:dyDescent="0.25">
      <c r="A138" s="1">
        <v>36073</v>
      </c>
      <c r="B138">
        <v>0.53801957824928426</v>
      </c>
      <c r="C138">
        <f t="shared" si="4"/>
        <v>943.5</v>
      </c>
      <c r="D138">
        <f t="shared" si="5"/>
        <v>86.085766423357668</v>
      </c>
    </row>
    <row r="139" spans="1:4" x14ac:dyDescent="0.25">
      <c r="A139" s="1">
        <v>36074</v>
      </c>
      <c r="B139">
        <v>0.53801957824928426</v>
      </c>
      <c r="C139">
        <f t="shared" si="4"/>
        <v>943.5</v>
      </c>
      <c r="D139">
        <f t="shared" si="5"/>
        <v>86.085766423357668</v>
      </c>
    </row>
    <row r="140" spans="1:4" x14ac:dyDescent="0.25">
      <c r="A140" s="1">
        <v>36075</v>
      </c>
      <c r="B140">
        <v>0.53801957824928426</v>
      </c>
      <c r="C140">
        <f t="shared" si="4"/>
        <v>943.5</v>
      </c>
      <c r="D140">
        <f t="shared" si="5"/>
        <v>86.085766423357668</v>
      </c>
    </row>
    <row r="141" spans="1:4" x14ac:dyDescent="0.25">
      <c r="A141" s="1">
        <v>36076</v>
      </c>
      <c r="B141">
        <v>0.53801957824928426</v>
      </c>
      <c r="C141">
        <f t="shared" si="4"/>
        <v>943.5</v>
      </c>
      <c r="D141">
        <f t="shared" si="5"/>
        <v>86.085766423357668</v>
      </c>
    </row>
    <row r="142" spans="1:4" x14ac:dyDescent="0.25">
      <c r="A142" s="1">
        <v>36078</v>
      </c>
      <c r="B142">
        <v>0.53801957824928426</v>
      </c>
      <c r="C142">
        <f t="shared" si="4"/>
        <v>943.5</v>
      </c>
      <c r="D142">
        <f t="shared" si="5"/>
        <v>86.085766423357668</v>
      </c>
    </row>
    <row r="143" spans="1:4" x14ac:dyDescent="0.25">
      <c r="A143" s="1">
        <v>36079</v>
      </c>
      <c r="B143">
        <v>0.53801957824928426</v>
      </c>
      <c r="C143">
        <f t="shared" si="4"/>
        <v>943.5</v>
      </c>
      <c r="D143">
        <f t="shared" si="5"/>
        <v>86.085766423357668</v>
      </c>
    </row>
    <row r="144" spans="1:4" x14ac:dyDescent="0.25">
      <c r="A144" s="1">
        <v>36373</v>
      </c>
      <c r="B144">
        <v>0.53801957824928426</v>
      </c>
      <c r="C144">
        <f t="shared" si="4"/>
        <v>943.5</v>
      </c>
      <c r="D144">
        <f t="shared" si="5"/>
        <v>86.085766423357668</v>
      </c>
    </row>
    <row r="145" spans="1:4" x14ac:dyDescent="0.25">
      <c r="A145" s="1">
        <v>36375</v>
      </c>
      <c r="B145">
        <v>0.53801957824928426</v>
      </c>
      <c r="C145">
        <f t="shared" si="4"/>
        <v>943.5</v>
      </c>
      <c r="D145">
        <f t="shared" si="5"/>
        <v>86.085766423357668</v>
      </c>
    </row>
    <row r="146" spans="1:4" x14ac:dyDescent="0.25">
      <c r="A146" s="1">
        <v>36378</v>
      </c>
      <c r="B146">
        <v>0.53801957824928426</v>
      </c>
      <c r="C146">
        <f t="shared" si="4"/>
        <v>943.5</v>
      </c>
      <c r="D146">
        <f t="shared" si="5"/>
        <v>86.085766423357668</v>
      </c>
    </row>
    <row r="147" spans="1:4" x14ac:dyDescent="0.25">
      <c r="A147" s="1">
        <v>36384</v>
      </c>
      <c r="B147">
        <v>0.53801957824928426</v>
      </c>
      <c r="C147">
        <f t="shared" si="4"/>
        <v>943.5</v>
      </c>
      <c r="D147">
        <f t="shared" si="5"/>
        <v>86.085766423357668</v>
      </c>
    </row>
    <row r="148" spans="1:4" x14ac:dyDescent="0.25">
      <c r="A148" s="1">
        <v>36399</v>
      </c>
      <c r="B148">
        <v>0.53801957824928426</v>
      </c>
      <c r="C148">
        <f t="shared" si="4"/>
        <v>943.5</v>
      </c>
      <c r="D148">
        <f t="shared" si="5"/>
        <v>86.085766423357668</v>
      </c>
    </row>
    <row r="149" spans="1:4" x14ac:dyDescent="0.25">
      <c r="A149" s="1">
        <v>36400</v>
      </c>
      <c r="B149">
        <v>0.53801957824928426</v>
      </c>
      <c r="C149">
        <f t="shared" si="4"/>
        <v>943.5</v>
      </c>
      <c r="D149">
        <f t="shared" si="5"/>
        <v>86.085766423357668</v>
      </c>
    </row>
    <row r="150" spans="1:4" x14ac:dyDescent="0.25">
      <c r="A150" s="1">
        <v>36420</v>
      </c>
      <c r="B150">
        <v>0.53801957824928426</v>
      </c>
      <c r="C150">
        <f t="shared" si="4"/>
        <v>943.5</v>
      </c>
      <c r="D150">
        <f t="shared" si="5"/>
        <v>86.085766423357668</v>
      </c>
    </row>
    <row r="151" spans="1:4" x14ac:dyDescent="0.25">
      <c r="A151" s="1">
        <v>36421</v>
      </c>
      <c r="B151">
        <v>0.53801957824928426</v>
      </c>
      <c r="C151">
        <f t="shared" si="4"/>
        <v>943.5</v>
      </c>
      <c r="D151">
        <f t="shared" si="5"/>
        <v>86.085766423357668</v>
      </c>
    </row>
    <row r="152" spans="1:4" x14ac:dyDescent="0.25">
      <c r="A152" s="1">
        <v>36422</v>
      </c>
      <c r="B152">
        <v>0.53801957824928426</v>
      </c>
      <c r="C152">
        <f t="shared" si="4"/>
        <v>943.5</v>
      </c>
      <c r="D152">
        <f t="shared" si="5"/>
        <v>86.085766423357668</v>
      </c>
    </row>
    <row r="153" spans="1:4" x14ac:dyDescent="0.25">
      <c r="A153" s="1">
        <v>36423</v>
      </c>
      <c r="B153">
        <v>0.53801957824928426</v>
      </c>
      <c r="C153">
        <f t="shared" si="4"/>
        <v>943.5</v>
      </c>
      <c r="D153">
        <f t="shared" si="5"/>
        <v>86.085766423357668</v>
      </c>
    </row>
    <row r="154" spans="1:4" x14ac:dyDescent="0.25">
      <c r="A154" s="1">
        <v>36425</v>
      </c>
      <c r="B154">
        <v>0.53801957824928426</v>
      </c>
      <c r="C154">
        <f t="shared" si="4"/>
        <v>943.5</v>
      </c>
      <c r="D154">
        <f t="shared" si="5"/>
        <v>86.085766423357668</v>
      </c>
    </row>
    <row r="155" spans="1:4" x14ac:dyDescent="0.25">
      <c r="A155" s="1">
        <v>36426</v>
      </c>
      <c r="B155">
        <v>0.53801957824928426</v>
      </c>
      <c r="C155">
        <f t="shared" si="4"/>
        <v>943.5</v>
      </c>
      <c r="D155">
        <f t="shared" si="5"/>
        <v>86.085766423357668</v>
      </c>
    </row>
    <row r="156" spans="1:4" x14ac:dyDescent="0.25">
      <c r="A156" s="1">
        <v>36428</v>
      </c>
      <c r="B156">
        <v>0.53801957824928426</v>
      </c>
      <c r="C156">
        <f t="shared" si="4"/>
        <v>943.5</v>
      </c>
      <c r="D156">
        <f t="shared" si="5"/>
        <v>86.085766423357668</v>
      </c>
    </row>
    <row r="157" spans="1:4" x14ac:dyDescent="0.25">
      <c r="A157" s="1">
        <v>36740</v>
      </c>
      <c r="B157">
        <v>0.53801957824928426</v>
      </c>
      <c r="C157">
        <f t="shared" si="4"/>
        <v>943.5</v>
      </c>
      <c r="D157">
        <f t="shared" si="5"/>
        <v>86.085766423357668</v>
      </c>
    </row>
    <row r="158" spans="1:4" x14ac:dyDescent="0.25">
      <c r="A158" s="1">
        <v>36741</v>
      </c>
      <c r="B158">
        <v>0.53801957824928426</v>
      </c>
      <c r="C158">
        <f t="shared" si="4"/>
        <v>943.5</v>
      </c>
      <c r="D158">
        <f t="shared" si="5"/>
        <v>86.085766423357668</v>
      </c>
    </row>
    <row r="159" spans="1:4" x14ac:dyDescent="0.25">
      <c r="A159" s="1">
        <v>36742</v>
      </c>
      <c r="B159">
        <v>0.53801957824928426</v>
      </c>
      <c r="C159">
        <f t="shared" si="4"/>
        <v>943.5</v>
      </c>
      <c r="D159">
        <f t="shared" si="5"/>
        <v>86.085766423357668</v>
      </c>
    </row>
    <row r="160" spans="1:4" x14ac:dyDescent="0.25">
      <c r="A160" s="1">
        <v>36785</v>
      </c>
      <c r="B160">
        <v>0.53801957824928426</v>
      </c>
      <c r="C160">
        <f t="shared" si="4"/>
        <v>943.5</v>
      </c>
      <c r="D160">
        <f t="shared" si="5"/>
        <v>86.085766423357668</v>
      </c>
    </row>
    <row r="161" spans="1:4" x14ac:dyDescent="0.25">
      <c r="A161" s="1">
        <v>36786</v>
      </c>
      <c r="B161">
        <v>0.53801957824928426</v>
      </c>
      <c r="C161">
        <f t="shared" si="4"/>
        <v>943.5</v>
      </c>
      <c r="D161">
        <f t="shared" si="5"/>
        <v>86.085766423357668</v>
      </c>
    </row>
    <row r="162" spans="1:4" x14ac:dyDescent="0.25">
      <c r="A162" s="1">
        <v>36787</v>
      </c>
      <c r="B162">
        <v>0.53801957824928426</v>
      </c>
      <c r="C162">
        <f t="shared" si="4"/>
        <v>943.5</v>
      </c>
      <c r="D162">
        <f t="shared" si="5"/>
        <v>86.085766423357668</v>
      </c>
    </row>
    <row r="163" spans="1:4" x14ac:dyDescent="0.25">
      <c r="A163" s="1">
        <v>36791</v>
      </c>
      <c r="B163">
        <v>0.53801957824928426</v>
      </c>
      <c r="C163">
        <f t="shared" si="4"/>
        <v>943.5</v>
      </c>
      <c r="D163">
        <f t="shared" si="5"/>
        <v>86.085766423357668</v>
      </c>
    </row>
    <row r="164" spans="1:4" x14ac:dyDescent="0.25">
      <c r="A164" s="1">
        <v>36792</v>
      </c>
      <c r="B164">
        <v>0.53801957824928426</v>
      </c>
      <c r="C164">
        <f t="shared" si="4"/>
        <v>943.5</v>
      </c>
      <c r="D164">
        <f t="shared" si="5"/>
        <v>86.085766423357668</v>
      </c>
    </row>
    <row r="165" spans="1:4" x14ac:dyDescent="0.25">
      <c r="A165" s="1">
        <v>36793</v>
      </c>
      <c r="B165">
        <v>0.53801957824928426</v>
      </c>
      <c r="C165">
        <f t="shared" si="4"/>
        <v>943.5</v>
      </c>
      <c r="D165">
        <f t="shared" si="5"/>
        <v>86.085766423357668</v>
      </c>
    </row>
    <row r="166" spans="1:4" x14ac:dyDescent="0.25">
      <c r="A166" s="1">
        <v>36794</v>
      </c>
      <c r="B166">
        <v>0.53801957824928426</v>
      </c>
      <c r="C166">
        <f t="shared" si="4"/>
        <v>943.5</v>
      </c>
      <c r="D166">
        <f t="shared" si="5"/>
        <v>86.085766423357668</v>
      </c>
    </row>
    <row r="167" spans="1:4" x14ac:dyDescent="0.25">
      <c r="A167" s="1">
        <v>36795</v>
      </c>
      <c r="B167">
        <v>0.53801957824928426</v>
      </c>
      <c r="C167">
        <f t="shared" si="4"/>
        <v>943.5</v>
      </c>
      <c r="D167">
        <f t="shared" si="5"/>
        <v>86.085766423357668</v>
      </c>
    </row>
    <row r="168" spans="1:4" x14ac:dyDescent="0.25">
      <c r="A168" s="1">
        <v>36796</v>
      </c>
      <c r="B168">
        <v>0.53801957824928426</v>
      </c>
      <c r="C168">
        <f t="shared" si="4"/>
        <v>943.5</v>
      </c>
      <c r="D168">
        <f t="shared" si="5"/>
        <v>86.085766423357668</v>
      </c>
    </row>
    <row r="169" spans="1:4" x14ac:dyDescent="0.25">
      <c r="A169" s="1">
        <v>36797</v>
      </c>
      <c r="B169">
        <v>0.53801957824928426</v>
      </c>
      <c r="C169">
        <f t="shared" si="4"/>
        <v>943.5</v>
      </c>
      <c r="D169">
        <f t="shared" si="5"/>
        <v>86.085766423357668</v>
      </c>
    </row>
    <row r="170" spans="1:4" x14ac:dyDescent="0.25">
      <c r="A170" s="1">
        <v>37065</v>
      </c>
      <c r="B170">
        <v>0.53801957824928426</v>
      </c>
      <c r="C170">
        <f t="shared" si="4"/>
        <v>943.5</v>
      </c>
      <c r="D170">
        <f t="shared" si="5"/>
        <v>86.085766423357668</v>
      </c>
    </row>
    <row r="171" spans="1:4" x14ac:dyDescent="0.25">
      <c r="A171" s="1">
        <v>36077</v>
      </c>
      <c r="B171">
        <v>0.56633639815714132</v>
      </c>
      <c r="C171">
        <f t="shared" si="4"/>
        <v>901.5</v>
      </c>
      <c r="D171">
        <f t="shared" si="5"/>
        <v>82.253649635036496</v>
      </c>
    </row>
    <row r="172" spans="1:4" x14ac:dyDescent="0.25">
      <c r="A172" s="1">
        <v>36080</v>
      </c>
      <c r="B172">
        <v>0.56633639815714132</v>
      </c>
      <c r="C172">
        <f t="shared" si="4"/>
        <v>901.5</v>
      </c>
      <c r="D172">
        <f t="shared" si="5"/>
        <v>82.253649635036496</v>
      </c>
    </row>
    <row r="173" spans="1:4" x14ac:dyDescent="0.25">
      <c r="A173" s="1">
        <v>36081</v>
      </c>
      <c r="B173">
        <v>0.56633639815714132</v>
      </c>
      <c r="C173">
        <f t="shared" si="4"/>
        <v>901.5</v>
      </c>
      <c r="D173">
        <f t="shared" si="5"/>
        <v>82.253649635036496</v>
      </c>
    </row>
    <row r="174" spans="1:4" x14ac:dyDescent="0.25">
      <c r="A174" s="1">
        <v>36082</v>
      </c>
      <c r="B174">
        <v>0.56633639815714132</v>
      </c>
      <c r="C174">
        <f t="shared" si="4"/>
        <v>901.5</v>
      </c>
      <c r="D174">
        <f t="shared" si="5"/>
        <v>82.253649635036496</v>
      </c>
    </row>
    <row r="175" spans="1:4" x14ac:dyDescent="0.25">
      <c r="A175" s="1">
        <v>36083</v>
      </c>
      <c r="B175">
        <v>0.56633639815714132</v>
      </c>
      <c r="C175">
        <f t="shared" si="4"/>
        <v>901.5</v>
      </c>
      <c r="D175">
        <f t="shared" si="5"/>
        <v>82.253649635036496</v>
      </c>
    </row>
    <row r="176" spans="1:4" x14ac:dyDescent="0.25">
      <c r="A176" s="1">
        <v>36370</v>
      </c>
      <c r="B176">
        <v>0.56633639815714132</v>
      </c>
      <c r="C176">
        <f t="shared" si="4"/>
        <v>901.5</v>
      </c>
      <c r="D176">
        <f t="shared" si="5"/>
        <v>82.253649635036496</v>
      </c>
    </row>
    <row r="177" spans="1:4" x14ac:dyDescent="0.25">
      <c r="A177" s="1">
        <v>36371</v>
      </c>
      <c r="B177">
        <v>0.56633639815714132</v>
      </c>
      <c r="C177">
        <f t="shared" si="4"/>
        <v>901.5</v>
      </c>
      <c r="D177">
        <f t="shared" si="5"/>
        <v>82.253649635036496</v>
      </c>
    </row>
    <row r="178" spans="1:4" x14ac:dyDescent="0.25">
      <c r="A178" s="1">
        <v>36374</v>
      </c>
      <c r="B178">
        <v>0.56633639815714132</v>
      </c>
      <c r="C178">
        <f t="shared" si="4"/>
        <v>901.5</v>
      </c>
      <c r="D178">
        <f t="shared" si="5"/>
        <v>82.253649635036496</v>
      </c>
    </row>
    <row r="179" spans="1:4" x14ac:dyDescent="0.25">
      <c r="A179" s="1">
        <v>36382</v>
      </c>
      <c r="B179">
        <v>0.56633639815714132</v>
      </c>
      <c r="C179">
        <f t="shared" si="4"/>
        <v>901.5</v>
      </c>
      <c r="D179">
        <f t="shared" si="5"/>
        <v>82.253649635036496</v>
      </c>
    </row>
    <row r="180" spans="1:4" x14ac:dyDescent="0.25">
      <c r="A180" s="1">
        <v>36383</v>
      </c>
      <c r="B180">
        <v>0.56633639815714132</v>
      </c>
      <c r="C180">
        <f t="shared" si="4"/>
        <v>901.5</v>
      </c>
      <c r="D180">
        <f t="shared" si="5"/>
        <v>82.253649635036496</v>
      </c>
    </row>
    <row r="181" spans="1:4" x14ac:dyDescent="0.25">
      <c r="A181" s="1">
        <v>36385</v>
      </c>
      <c r="B181">
        <v>0.56633639815714132</v>
      </c>
      <c r="C181">
        <f t="shared" si="4"/>
        <v>901.5</v>
      </c>
      <c r="D181">
        <f t="shared" si="5"/>
        <v>82.253649635036496</v>
      </c>
    </row>
    <row r="182" spans="1:4" x14ac:dyDescent="0.25">
      <c r="A182" s="1">
        <v>36396</v>
      </c>
      <c r="B182">
        <v>0.56633639815714132</v>
      </c>
      <c r="C182">
        <f t="shared" si="4"/>
        <v>901.5</v>
      </c>
      <c r="D182">
        <f t="shared" si="5"/>
        <v>82.253649635036496</v>
      </c>
    </row>
    <row r="183" spans="1:4" x14ac:dyDescent="0.25">
      <c r="A183" s="1">
        <v>36397</v>
      </c>
      <c r="B183">
        <v>0.56633639815714132</v>
      </c>
      <c r="C183">
        <f t="shared" si="4"/>
        <v>901.5</v>
      </c>
      <c r="D183">
        <f t="shared" si="5"/>
        <v>82.253649635036496</v>
      </c>
    </row>
    <row r="184" spans="1:4" x14ac:dyDescent="0.25">
      <c r="A184" s="1">
        <v>36398</v>
      </c>
      <c r="B184">
        <v>0.56633639815714132</v>
      </c>
      <c r="C184">
        <f t="shared" si="4"/>
        <v>901.5</v>
      </c>
      <c r="D184">
        <f t="shared" si="5"/>
        <v>82.253649635036496</v>
      </c>
    </row>
    <row r="185" spans="1:4" x14ac:dyDescent="0.25">
      <c r="A185" s="1">
        <v>36401</v>
      </c>
      <c r="B185">
        <v>0.56633639815714132</v>
      </c>
      <c r="C185">
        <f t="shared" si="4"/>
        <v>901.5</v>
      </c>
      <c r="D185">
        <f t="shared" si="5"/>
        <v>82.253649635036496</v>
      </c>
    </row>
    <row r="186" spans="1:4" x14ac:dyDescent="0.25">
      <c r="A186" s="1">
        <v>36402</v>
      </c>
      <c r="B186">
        <v>0.56633639815714132</v>
      </c>
      <c r="C186">
        <f t="shared" si="4"/>
        <v>901.5</v>
      </c>
      <c r="D186">
        <f t="shared" si="5"/>
        <v>82.253649635036496</v>
      </c>
    </row>
    <row r="187" spans="1:4" x14ac:dyDescent="0.25">
      <c r="A187" s="1">
        <v>36404</v>
      </c>
      <c r="B187">
        <v>0.56633639815714132</v>
      </c>
      <c r="C187">
        <f t="shared" si="4"/>
        <v>901.5</v>
      </c>
      <c r="D187">
        <f t="shared" si="5"/>
        <v>82.253649635036496</v>
      </c>
    </row>
    <row r="188" spans="1:4" x14ac:dyDescent="0.25">
      <c r="A188" s="1">
        <v>36405</v>
      </c>
      <c r="B188">
        <v>0.56633639815714132</v>
      </c>
      <c r="C188">
        <f t="shared" si="4"/>
        <v>901.5</v>
      </c>
      <c r="D188">
        <f t="shared" si="5"/>
        <v>82.253649635036496</v>
      </c>
    </row>
    <row r="189" spans="1:4" x14ac:dyDescent="0.25">
      <c r="A189" s="1">
        <v>36406</v>
      </c>
      <c r="B189">
        <v>0.56633639815714132</v>
      </c>
      <c r="C189">
        <f t="shared" si="4"/>
        <v>901.5</v>
      </c>
      <c r="D189">
        <f t="shared" si="5"/>
        <v>82.253649635036496</v>
      </c>
    </row>
    <row r="190" spans="1:4" x14ac:dyDescent="0.25">
      <c r="A190" s="1">
        <v>36407</v>
      </c>
      <c r="B190">
        <v>0.56633639815714132</v>
      </c>
      <c r="C190">
        <f t="shared" si="4"/>
        <v>901.5</v>
      </c>
      <c r="D190">
        <f t="shared" si="5"/>
        <v>82.253649635036496</v>
      </c>
    </row>
    <row r="191" spans="1:4" x14ac:dyDescent="0.25">
      <c r="A191" s="1">
        <v>36408</v>
      </c>
      <c r="B191">
        <v>0.56633639815714132</v>
      </c>
      <c r="C191">
        <f t="shared" si="4"/>
        <v>901.5</v>
      </c>
      <c r="D191">
        <f t="shared" si="5"/>
        <v>82.253649635036496</v>
      </c>
    </row>
    <row r="192" spans="1:4" x14ac:dyDescent="0.25">
      <c r="A192" s="1">
        <v>36409</v>
      </c>
      <c r="B192">
        <v>0.56633639815714132</v>
      </c>
      <c r="C192">
        <f t="shared" si="4"/>
        <v>901.5</v>
      </c>
      <c r="D192">
        <f t="shared" si="5"/>
        <v>82.253649635036496</v>
      </c>
    </row>
    <row r="193" spans="1:4" x14ac:dyDescent="0.25">
      <c r="A193" s="1">
        <v>36410</v>
      </c>
      <c r="B193">
        <v>0.56633639815714132</v>
      </c>
      <c r="C193">
        <f t="shared" si="4"/>
        <v>901.5</v>
      </c>
      <c r="D193">
        <f t="shared" si="5"/>
        <v>82.253649635036496</v>
      </c>
    </row>
    <row r="194" spans="1:4" x14ac:dyDescent="0.25">
      <c r="A194" s="1">
        <v>36411</v>
      </c>
      <c r="B194">
        <v>0.56633639815714132</v>
      </c>
      <c r="C194">
        <f t="shared" si="4"/>
        <v>901.5</v>
      </c>
      <c r="D194">
        <f t="shared" si="5"/>
        <v>82.253649635036496</v>
      </c>
    </row>
    <row r="195" spans="1:4" x14ac:dyDescent="0.25">
      <c r="A195" s="1">
        <v>36412</v>
      </c>
      <c r="B195">
        <v>0.56633639815714132</v>
      </c>
      <c r="C195">
        <f t="shared" ref="C195:C258" si="6">_xlfn.RANK.AVG(B195,$B$2:$B$1096)</f>
        <v>901.5</v>
      </c>
      <c r="D195">
        <f t="shared" ref="D195:D258" si="7">100*(C195/(1095+1))</f>
        <v>82.253649635036496</v>
      </c>
    </row>
    <row r="196" spans="1:4" x14ac:dyDescent="0.25">
      <c r="A196" s="1">
        <v>36413</v>
      </c>
      <c r="B196">
        <v>0.56633639815714132</v>
      </c>
      <c r="C196">
        <f t="shared" si="6"/>
        <v>901.5</v>
      </c>
      <c r="D196">
        <f t="shared" si="7"/>
        <v>82.253649635036496</v>
      </c>
    </row>
    <row r="197" spans="1:4" x14ac:dyDescent="0.25">
      <c r="A197" s="1">
        <v>36414</v>
      </c>
      <c r="B197">
        <v>0.56633639815714132</v>
      </c>
      <c r="C197">
        <f t="shared" si="6"/>
        <v>901.5</v>
      </c>
      <c r="D197">
        <f t="shared" si="7"/>
        <v>82.253649635036496</v>
      </c>
    </row>
    <row r="198" spans="1:4" x14ac:dyDescent="0.25">
      <c r="A198" s="1">
        <v>36415</v>
      </c>
      <c r="B198">
        <v>0.56633639815714132</v>
      </c>
      <c r="C198">
        <f t="shared" si="6"/>
        <v>901.5</v>
      </c>
      <c r="D198">
        <f t="shared" si="7"/>
        <v>82.253649635036496</v>
      </c>
    </row>
    <row r="199" spans="1:4" x14ac:dyDescent="0.25">
      <c r="A199" s="1">
        <v>36416</v>
      </c>
      <c r="B199">
        <v>0.56633639815714132</v>
      </c>
      <c r="C199">
        <f t="shared" si="6"/>
        <v>901.5</v>
      </c>
      <c r="D199">
        <f t="shared" si="7"/>
        <v>82.253649635036496</v>
      </c>
    </row>
    <row r="200" spans="1:4" x14ac:dyDescent="0.25">
      <c r="A200" s="1">
        <v>36417</v>
      </c>
      <c r="B200">
        <v>0.56633639815714132</v>
      </c>
      <c r="C200">
        <f t="shared" si="6"/>
        <v>901.5</v>
      </c>
      <c r="D200">
        <f t="shared" si="7"/>
        <v>82.253649635036496</v>
      </c>
    </row>
    <row r="201" spans="1:4" x14ac:dyDescent="0.25">
      <c r="A201" s="1">
        <v>36418</v>
      </c>
      <c r="B201">
        <v>0.56633639815714132</v>
      </c>
      <c r="C201">
        <f t="shared" si="6"/>
        <v>901.5</v>
      </c>
      <c r="D201">
        <f t="shared" si="7"/>
        <v>82.253649635036496</v>
      </c>
    </row>
    <row r="202" spans="1:4" x14ac:dyDescent="0.25">
      <c r="A202" s="1">
        <v>36419</v>
      </c>
      <c r="B202">
        <v>0.56633639815714132</v>
      </c>
      <c r="C202">
        <f t="shared" si="6"/>
        <v>901.5</v>
      </c>
      <c r="D202">
        <f t="shared" si="7"/>
        <v>82.253649635036496</v>
      </c>
    </row>
    <row r="203" spans="1:4" x14ac:dyDescent="0.25">
      <c r="A203" s="1">
        <v>36427</v>
      </c>
      <c r="B203">
        <v>0.56633639815714132</v>
      </c>
      <c r="C203">
        <f t="shared" si="6"/>
        <v>901.5</v>
      </c>
      <c r="D203">
        <f t="shared" si="7"/>
        <v>82.253649635036496</v>
      </c>
    </row>
    <row r="204" spans="1:4" x14ac:dyDescent="0.25">
      <c r="A204" s="1">
        <v>36429</v>
      </c>
      <c r="B204">
        <v>0.56633639815714132</v>
      </c>
      <c r="C204">
        <f t="shared" si="6"/>
        <v>901.5</v>
      </c>
      <c r="D204">
        <f t="shared" si="7"/>
        <v>82.253649635036496</v>
      </c>
    </row>
    <row r="205" spans="1:4" x14ac:dyDescent="0.25">
      <c r="A205" s="1">
        <v>36430</v>
      </c>
      <c r="B205">
        <v>0.56633639815714132</v>
      </c>
      <c r="C205">
        <f t="shared" si="6"/>
        <v>901.5</v>
      </c>
      <c r="D205">
        <f t="shared" si="7"/>
        <v>82.253649635036496</v>
      </c>
    </row>
    <row r="206" spans="1:4" x14ac:dyDescent="0.25">
      <c r="A206" s="1">
        <v>36431</v>
      </c>
      <c r="B206">
        <v>0.56633639815714132</v>
      </c>
      <c r="C206">
        <f t="shared" si="6"/>
        <v>901.5</v>
      </c>
      <c r="D206">
        <f t="shared" si="7"/>
        <v>82.253649635036496</v>
      </c>
    </row>
    <row r="207" spans="1:4" x14ac:dyDescent="0.25">
      <c r="A207" s="1">
        <v>36434</v>
      </c>
      <c r="B207">
        <v>0.56633639815714132</v>
      </c>
      <c r="C207">
        <f t="shared" si="6"/>
        <v>901.5</v>
      </c>
      <c r="D207">
        <f t="shared" si="7"/>
        <v>82.253649635036496</v>
      </c>
    </row>
    <row r="208" spans="1:4" x14ac:dyDescent="0.25">
      <c r="A208" s="1">
        <v>36738</v>
      </c>
      <c r="B208">
        <v>0.56633639815714132</v>
      </c>
      <c r="C208">
        <f t="shared" si="6"/>
        <v>901.5</v>
      </c>
      <c r="D208">
        <f t="shared" si="7"/>
        <v>82.253649635036496</v>
      </c>
    </row>
    <row r="209" spans="1:4" x14ac:dyDescent="0.25">
      <c r="A209" s="1">
        <v>36739</v>
      </c>
      <c r="B209">
        <v>0.56633639815714132</v>
      </c>
      <c r="C209">
        <f t="shared" si="6"/>
        <v>901.5</v>
      </c>
      <c r="D209">
        <f t="shared" si="7"/>
        <v>82.253649635036496</v>
      </c>
    </row>
    <row r="210" spans="1:4" x14ac:dyDescent="0.25">
      <c r="A210" s="1">
        <v>36783</v>
      </c>
      <c r="B210">
        <v>0.56633639815714132</v>
      </c>
      <c r="C210">
        <f t="shared" si="6"/>
        <v>901.5</v>
      </c>
      <c r="D210">
        <f t="shared" si="7"/>
        <v>82.253649635036496</v>
      </c>
    </row>
    <row r="211" spans="1:4" x14ac:dyDescent="0.25">
      <c r="A211" s="1">
        <v>36784</v>
      </c>
      <c r="B211">
        <v>0.56633639815714132</v>
      </c>
      <c r="C211">
        <f t="shared" si="6"/>
        <v>901.5</v>
      </c>
      <c r="D211">
        <f t="shared" si="7"/>
        <v>82.253649635036496</v>
      </c>
    </row>
    <row r="212" spans="1:4" x14ac:dyDescent="0.25">
      <c r="A212" s="1">
        <v>36790</v>
      </c>
      <c r="B212">
        <v>0.56633639815714132</v>
      </c>
      <c r="C212">
        <f t="shared" si="6"/>
        <v>901.5</v>
      </c>
      <c r="D212">
        <f t="shared" si="7"/>
        <v>82.253649635036496</v>
      </c>
    </row>
    <row r="213" spans="1:4" x14ac:dyDescent="0.25">
      <c r="A213" s="1">
        <v>36799</v>
      </c>
      <c r="B213">
        <v>0.56633639815714132</v>
      </c>
      <c r="C213">
        <f t="shared" si="6"/>
        <v>901.5</v>
      </c>
      <c r="D213">
        <f t="shared" si="7"/>
        <v>82.253649635036496</v>
      </c>
    </row>
    <row r="214" spans="1:4" x14ac:dyDescent="0.25">
      <c r="A214" s="1">
        <v>36800</v>
      </c>
      <c r="B214">
        <v>0.56633639815714132</v>
      </c>
      <c r="C214">
        <f t="shared" si="6"/>
        <v>901.5</v>
      </c>
      <c r="D214">
        <f t="shared" si="7"/>
        <v>82.253649635036496</v>
      </c>
    </row>
    <row r="215" spans="1:4" x14ac:dyDescent="0.25">
      <c r="A215" s="1">
        <v>36803</v>
      </c>
      <c r="B215">
        <v>0.56633639815714132</v>
      </c>
      <c r="C215">
        <f t="shared" si="6"/>
        <v>901.5</v>
      </c>
      <c r="D215">
        <f t="shared" si="7"/>
        <v>82.253649635036496</v>
      </c>
    </row>
    <row r="216" spans="1:4" x14ac:dyDescent="0.25">
      <c r="A216" s="1">
        <v>36804</v>
      </c>
      <c r="B216">
        <v>0.56633639815714132</v>
      </c>
      <c r="C216">
        <f t="shared" si="6"/>
        <v>901.5</v>
      </c>
      <c r="D216">
        <f t="shared" si="7"/>
        <v>82.253649635036496</v>
      </c>
    </row>
    <row r="217" spans="1:4" x14ac:dyDescent="0.25">
      <c r="A217" s="1">
        <v>36805</v>
      </c>
      <c r="B217">
        <v>0.56633639815714132</v>
      </c>
      <c r="C217">
        <f t="shared" si="6"/>
        <v>901.5</v>
      </c>
      <c r="D217">
        <f t="shared" si="7"/>
        <v>82.253649635036496</v>
      </c>
    </row>
    <row r="218" spans="1:4" x14ac:dyDescent="0.25">
      <c r="A218" s="1">
        <v>36806</v>
      </c>
      <c r="B218">
        <v>0.56633639815714132</v>
      </c>
      <c r="C218">
        <f t="shared" si="6"/>
        <v>901.5</v>
      </c>
      <c r="D218">
        <f t="shared" si="7"/>
        <v>82.253649635036496</v>
      </c>
    </row>
    <row r="219" spans="1:4" x14ac:dyDescent="0.25">
      <c r="A219" s="1">
        <v>36807</v>
      </c>
      <c r="B219">
        <v>0.56633639815714132</v>
      </c>
      <c r="C219">
        <f t="shared" si="6"/>
        <v>901.5</v>
      </c>
      <c r="D219">
        <f t="shared" si="7"/>
        <v>82.253649635036496</v>
      </c>
    </row>
    <row r="220" spans="1:4" x14ac:dyDescent="0.25">
      <c r="A220" s="1">
        <v>37077</v>
      </c>
      <c r="B220">
        <v>0.56633639815714132</v>
      </c>
      <c r="C220">
        <f t="shared" si="6"/>
        <v>901.5</v>
      </c>
      <c r="D220">
        <f t="shared" si="7"/>
        <v>82.253649635036496</v>
      </c>
    </row>
    <row r="221" spans="1:4" x14ac:dyDescent="0.25">
      <c r="A221" s="1">
        <v>36084</v>
      </c>
      <c r="B221">
        <v>0.59465321806499838</v>
      </c>
      <c r="C221">
        <f t="shared" si="6"/>
        <v>859.5</v>
      </c>
      <c r="D221">
        <f t="shared" si="7"/>
        <v>78.421532846715323</v>
      </c>
    </row>
    <row r="222" spans="1:4" x14ac:dyDescent="0.25">
      <c r="A222" s="1">
        <v>36085</v>
      </c>
      <c r="B222">
        <v>0.59465321806499838</v>
      </c>
      <c r="C222">
        <f t="shared" si="6"/>
        <v>859.5</v>
      </c>
      <c r="D222">
        <f t="shared" si="7"/>
        <v>78.421532846715323</v>
      </c>
    </row>
    <row r="223" spans="1:4" x14ac:dyDescent="0.25">
      <c r="A223" s="1">
        <v>36086</v>
      </c>
      <c r="B223">
        <v>0.59465321806499838</v>
      </c>
      <c r="C223">
        <f t="shared" si="6"/>
        <v>859.5</v>
      </c>
      <c r="D223">
        <f t="shared" si="7"/>
        <v>78.421532846715323</v>
      </c>
    </row>
    <row r="224" spans="1:4" x14ac:dyDescent="0.25">
      <c r="A224" s="1">
        <v>36087</v>
      </c>
      <c r="B224">
        <v>0.59465321806499838</v>
      </c>
      <c r="C224">
        <f t="shared" si="6"/>
        <v>859.5</v>
      </c>
      <c r="D224">
        <f t="shared" si="7"/>
        <v>78.421532846715323</v>
      </c>
    </row>
    <row r="225" spans="1:4" x14ac:dyDescent="0.25">
      <c r="A225" s="1">
        <v>36088</v>
      </c>
      <c r="B225">
        <v>0.59465321806499838</v>
      </c>
      <c r="C225">
        <f t="shared" si="6"/>
        <v>859.5</v>
      </c>
      <c r="D225">
        <f t="shared" si="7"/>
        <v>78.421532846715323</v>
      </c>
    </row>
    <row r="226" spans="1:4" x14ac:dyDescent="0.25">
      <c r="A226" s="1">
        <v>36089</v>
      </c>
      <c r="B226">
        <v>0.59465321806499838</v>
      </c>
      <c r="C226">
        <f t="shared" si="6"/>
        <v>859.5</v>
      </c>
      <c r="D226">
        <f t="shared" si="7"/>
        <v>78.421532846715323</v>
      </c>
    </row>
    <row r="227" spans="1:4" x14ac:dyDescent="0.25">
      <c r="A227" s="1">
        <v>36090</v>
      </c>
      <c r="B227">
        <v>0.59465321806499838</v>
      </c>
      <c r="C227">
        <f t="shared" si="6"/>
        <v>859.5</v>
      </c>
      <c r="D227">
        <f t="shared" si="7"/>
        <v>78.421532846715323</v>
      </c>
    </row>
    <row r="228" spans="1:4" x14ac:dyDescent="0.25">
      <c r="A228" s="1">
        <v>36091</v>
      </c>
      <c r="B228">
        <v>0.59465321806499838</v>
      </c>
      <c r="C228">
        <f t="shared" si="6"/>
        <v>859.5</v>
      </c>
      <c r="D228">
        <f t="shared" si="7"/>
        <v>78.421532846715323</v>
      </c>
    </row>
    <row r="229" spans="1:4" x14ac:dyDescent="0.25">
      <c r="A229" s="1">
        <v>36092</v>
      </c>
      <c r="B229">
        <v>0.59465321806499838</v>
      </c>
      <c r="C229">
        <f t="shared" si="6"/>
        <v>859.5</v>
      </c>
      <c r="D229">
        <f t="shared" si="7"/>
        <v>78.421532846715323</v>
      </c>
    </row>
    <row r="230" spans="1:4" x14ac:dyDescent="0.25">
      <c r="A230" s="1">
        <v>36093</v>
      </c>
      <c r="B230">
        <v>0.59465321806499838</v>
      </c>
      <c r="C230">
        <f t="shared" si="6"/>
        <v>859.5</v>
      </c>
      <c r="D230">
        <f t="shared" si="7"/>
        <v>78.421532846715323</v>
      </c>
    </row>
    <row r="231" spans="1:4" x14ac:dyDescent="0.25">
      <c r="A231" s="1">
        <v>36094</v>
      </c>
      <c r="B231">
        <v>0.59465321806499838</v>
      </c>
      <c r="C231">
        <f t="shared" si="6"/>
        <v>859.5</v>
      </c>
      <c r="D231">
        <f t="shared" si="7"/>
        <v>78.421532846715323</v>
      </c>
    </row>
    <row r="232" spans="1:4" x14ac:dyDescent="0.25">
      <c r="A232" s="1">
        <v>36095</v>
      </c>
      <c r="B232">
        <v>0.59465321806499838</v>
      </c>
      <c r="C232">
        <f t="shared" si="6"/>
        <v>859.5</v>
      </c>
      <c r="D232">
        <f t="shared" si="7"/>
        <v>78.421532846715323</v>
      </c>
    </row>
    <row r="233" spans="1:4" x14ac:dyDescent="0.25">
      <c r="A233" s="1">
        <v>36096</v>
      </c>
      <c r="B233">
        <v>0.59465321806499838</v>
      </c>
      <c r="C233">
        <f t="shared" si="6"/>
        <v>859.5</v>
      </c>
      <c r="D233">
        <f t="shared" si="7"/>
        <v>78.421532846715323</v>
      </c>
    </row>
    <row r="234" spans="1:4" x14ac:dyDescent="0.25">
      <c r="A234" s="1">
        <v>36097</v>
      </c>
      <c r="B234">
        <v>0.59465321806499838</v>
      </c>
      <c r="C234">
        <f t="shared" si="6"/>
        <v>859.5</v>
      </c>
      <c r="D234">
        <f t="shared" si="7"/>
        <v>78.421532846715323</v>
      </c>
    </row>
    <row r="235" spans="1:4" x14ac:dyDescent="0.25">
      <c r="A235" s="1">
        <v>36098</v>
      </c>
      <c r="B235">
        <v>0.59465321806499838</v>
      </c>
      <c r="C235">
        <f t="shared" si="6"/>
        <v>859.5</v>
      </c>
      <c r="D235">
        <f t="shared" si="7"/>
        <v>78.421532846715323</v>
      </c>
    </row>
    <row r="236" spans="1:4" x14ac:dyDescent="0.25">
      <c r="A236" s="1">
        <v>36099</v>
      </c>
      <c r="B236">
        <v>0.59465321806499838</v>
      </c>
      <c r="C236">
        <f t="shared" si="6"/>
        <v>859.5</v>
      </c>
      <c r="D236">
        <f t="shared" si="7"/>
        <v>78.421532846715323</v>
      </c>
    </row>
    <row r="237" spans="1:4" x14ac:dyDescent="0.25">
      <c r="A237" s="1">
        <v>36381</v>
      </c>
      <c r="B237">
        <v>0.59465321806499838</v>
      </c>
      <c r="C237">
        <f t="shared" si="6"/>
        <v>859.5</v>
      </c>
      <c r="D237">
        <f t="shared" si="7"/>
        <v>78.421532846715323</v>
      </c>
    </row>
    <row r="238" spans="1:4" x14ac:dyDescent="0.25">
      <c r="A238" s="1">
        <v>36394</v>
      </c>
      <c r="B238">
        <v>0.59465321806499838</v>
      </c>
      <c r="C238">
        <f t="shared" si="6"/>
        <v>859.5</v>
      </c>
      <c r="D238">
        <f t="shared" si="7"/>
        <v>78.421532846715323</v>
      </c>
    </row>
    <row r="239" spans="1:4" x14ac:dyDescent="0.25">
      <c r="A239" s="1">
        <v>36395</v>
      </c>
      <c r="B239">
        <v>0.59465321806499838</v>
      </c>
      <c r="C239">
        <f t="shared" si="6"/>
        <v>859.5</v>
      </c>
      <c r="D239">
        <f t="shared" si="7"/>
        <v>78.421532846715323</v>
      </c>
    </row>
    <row r="240" spans="1:4" x14ac:dyDescent="0.25">
      <c r="A240" s="1">
        <v>36403</v>
      </c>
      <c r="B240">
        <v>0.59465321806499838</v>
      </c>
      <c r="C240">
        <f t="shared" si="6"/>
        <v>859.5</v>
      </c>
      <c r="D240">
        <f t="shared" si="7"/>
        <v>78.421532846715323</v>
      </c>
    </row>
    <row r="241" spans="1:4" x14ac:dyDescent="0.25">
      <c r="A241" s="1">
        <v>36432</v>
      </c>
      <c r="B241">
        <v>0.59465321806499838</v>
      </c>
      <c r="C241">
        <f t="shared" si="6"/>
        <v>859.5</v>
      </c>
      <c r="D241">
        <f t="shared" si="7"/>
        <v>78.421532846715323</v>
      </c>
    </row>
    <row r="242" spans="1:4" x14ac:dyDescent="0.25">
      <c r="A242" s="1">
        <v>36433</v>
      </c>
      <c r="B242">
        <v>0.59465321806499838</v>
      </c>
      <c r="C242">
        <f t="shared" si="6"/>
        <v>859.5</v>
      </c>
      <c r="D242">
        <f t="shared" si="7"/>
        <v>78.421532846715323</v>
      </c>
    </row>
    <row r="243" spans="1:4" x14ac:dyDescent="0.25">
      <c r="A243" s="1">
        <v>36435</v>
      </c>
      <c r="B243">
        <v>0.59465321806499838</v>
      </c>
      <c r="C243">
        <f t="shared" si="6"/>
        <v>859.5</v>
      </c>
      <c r="D243">
        <f t="shared" si="7"/>
        <v>78.421532846715323</v>
      </c>
    </row>
    <row r="244" spans="1:4" x14ac:dyDescent="0.25">
      <c r="A244" s="1">
        <v>36437</v>
      </c>
      <c r="B244">
        <v>0.59465321806499838</v>
      </c>
      <c r="C244">
        <f t="shared" si="6"/>
        <v>859.5</v>
      </c>
      <c r="D244">
        <f t="shared" si="7"/>
        <v>78.421532846715323</v>
      </c>
    </row>
    <row r="245" spans="1:4" x14ac:dyDescent="0.25">
      <c r="A245" s="1">
        <v>36736</v>
      </c>
      <c r="B245">
        <v>0.59465321806499838</v>
      </c>
      <c r="C245">
        <f t="shared" si="6"/>
        <v>859.5</v>
      </c>
      <c r="D245">
        <f t="shared" si="7"/>
        <v>78.421532846715323</v>
      </c>
    </row>
    <row r="246" spans="1:4" x14ac:dyDescent="0.25">
      <c r="A246" s="1">
        <v>36737</v>
      </c>
      <c r="B246">
        <v>0.59465321806499838</v>
      </c>
      <c r="C246">
        <f t="shared" si="6"/>
        <v>859.5</v>
      </c>
      <c r="D246">
        <f t="shared" si="7"/>
        <v>78.421532846715323</v>
      </c>
    </row>
    <row r="247" spans="1:4" x14ac:dyDescent="0.25">
      <c r="A247" s="1">
        <v>36779</v>
      </c>
      <c r="B247">
        <v>0.59465321806499838</v>
      </c>
      <c r="C247">
        <f t="shared" si="6"/>
        <v>859.5</v>
      </c>
      <c r="D247">
        <f t="shared" si="7"/>
        <v>78.421532846715323</v>
      </c>
    </row>
    <row r="248" spans="1:4" x14ac:dyDescent="0.25">
      <c r="A248" s="1">
        <v>36802</v>
      </c>
      <c r="B248">
        <v>0.59465321806499838</v>
      </c>
      <c r="C248">
        <f t="shared" si="6"/>
        <v>859.5</v>
      </c>
      <c r="D248">
        <f t="shared" si="7"/>
        <v>78.421532846715323</v>
      </c>
    </row>
    <row r="249" spans="1:4" x14ac:dyDescent="0.25">
      <c r="A249" s="1">
        <v>36808</v>
      </c>
      <c r="B249">
        <v>0.59465321806499838</v>
      </c>
      <c r="C249">
        <f t="shared" si="6"/>
        <v>859.5</v>
      </c>
      <c r="D249">
        <f t="shared" si="7"/>
        <v>78.421532846715323</v>
      </c>
    </row>
    <row r="250" spans="1:4" x14ac:dyDescent="0.25">
      <c r="A250" s="1">
        <v>36809</v>
      </c>
      <c r="B250">
        <v>0.59465321806499838</v>
      </c>
      <c r="C250">
        <f t="shared" si="6"/>
        <v>859.5</v>
      </c>
      <c r="D250">
        <f t="shared" si="7"/>
        <v>78.421532846715323</v>
      </c>
    </row>
    <row r="251" spans="1:4" x14ac:dyDescent="0.25">
      <c r="A251" s="1">
        <v>36810</v>
      </c>
      <c r="B251">
        <v>0.59465321806499838</v>
      </c>
      <c r="C251">
        <f t="shared" si="6"/>
        <v>859.5</v>
      </c>
      <c r="D251">
        <f t="shared" si="7"/>
        <v>78.421532846715323</v>
      </c>
    </row>
    <row r="252" spans="1:4" x14ac:dyDescent="0.25">
      <c r="A252" s="1">
        <v>36811</v>
      </c>
      <c r="B252">
        <v>0.59465321806499838</v>
      </c>
      <c r="C252">
        <f t="shared" si="6"/>
        <v>859.5</v>
      </c>
      <c r="D252">
        <f t="shared" si="7"/>
        <v>78.421532846715323</v>
      </c>
    </row>
    <row r="253" spans="1:4" x14ac:dyDescent="0.25">
      <c r="A253" s="1">
        <v>37064</v>
      </c>
      <c r="B253">
        <v>0.59465321806499838</v>
      </c>
      <c r="C253">
        <f t="shared" si="6"/>
        <v>859.5</v>
      </c>
      <c r="D253">
        <f t="shared" si="7"/>
        <v>78.421532846715323</v>
      </c>
    </row>
    <row r="254" spans="1:4" x14ac:dyDescent="0.25">
      <c r="A254" s="1">
        <v>37069</v>
      </c>
      <c r="B254">
        <v>0.59465321806499838</v>
      </c>
      <c r="C254">
        <f t="shared" si="6"/>
        <v>859.5</v>
      </c>
      <c r="D254">
        <f t="shared" si="7"/>
        <v>78.421532846715323</v>
      </c>
    </row>
    <row r="255" spans="1:4" x14ac:dyDescent="0.25">
      <c r="A255" s="1">
        <v>36388</v>
      </c>
      <c r="B255">
        <v>0.62297003797285544</v>
      </c>
      <c r="C255">
        <f t="shared" si="6"/>
        <v>833</v>
      </c>
      <c r="D255">
        <f t="shared" si="7"/>
        <v>76.003649635036496</v>
      </c>
    </row>
    <row r="256" spans="1:4" x14ac:dyDescent="0.25">
      <c r="A256" s="1">
        <v>36389</v>
      </c>
      <c r="B256">
        <v>0.62297003797285544</v>
      </c>
      <c r="C256">
        <f t="shared" si="6"/>
        <v>833</v>
      </c>
      <c r="D256">
        <f t="shared" si="7"/>
        <v>76.003649635036496</v>
      </c>
    </row>
    <row r="257" spans="1:4" x14ac:dyDescent="0.25">
      <c r="A257" s="1">
        <v>36390</v>
      </c>
      <c r="B257">
        <v>0.62297003797285544</v>
      </c>
      <c r="C257">
        <f t="shared" si="6"/>
        <v>833</v>
      </c>
      <c r="D257">
        <f t="shared" si="7"/>
        <v>76.003649635036496</v>
      </c>
    </row>
    <row r="258" spans="1:4" x14ac:dyDescent="0.25">
      <c r="A258" s="1">
        <v>36392</v>
      </c>
      <c r="B258">
        <v>0.62297003797285544</v>
      </c>
      <c r="C258">
        <f t="shared" si="6"/>
        <v>833</v>
      </c>
      <c r="D258">
        <f t="shared" si="7"/>
        <v>76.003649635036496</v>
      </c>
    </row>
    <row r="259" spans="1:4" x14ac:dyDescent="0.25">
      <c r="A259" s="1">
        <v>36393</v>
      </c>
      <c r="B259">
        <v>0.62297003797285544</v>
      </c>
      <c r="C259">
        <f t="shared" ref="C259:C322" si="8">_xlfn.RANK.AVG(B259,$B$2:$B$1096)</f>
        <v>833</v>
      </c>
      <c r="D259">
        <f t="shared" ref="D259:D322" si="9">100*(C259/(1095+1))</f>
        <v>76.003649635036496</v>
      </c>
    </row>
    <row r="260" spans="1:4" x14ac:dyDescent="0.25">
      <c r="A260" s="1">
        <v>36436</v>
      </c>
      <c r="B260">
        <v>0.62297003797285544</v>
      </c>
      <c r="C260">
        <f t="shared" si="8"/>
        <v>833</v>
      </c>
      <c r="D260">
        <f t="shared" si="9"/>
        <v>76.003649635036496</v>
      </c>
    </row>
    <row r="261" spans="1:4" x14ac:dyDescent="0.25">
      <c r="A261" s="1">
        <v>36438</v>
      </c>
      <c r="B261">
        <v>0.62297003797285544</v>
      </c>
      <c r="C261">
        <f t="shared" si="8"/>
        <v>833</v>
      </c>
      <c r="D261">
        <f t="shared" si="9"/>
        <v>76.003649635036496</v>
      </c>
    </row>
    <row r="262" spans="1:4" x14ac:dyDescent="0.25">
      <c r="A262" s="1">
        <v>36439</v>
      </c>
      <c r="B262">
        <v>0.62297003797285544</v>
      </c>
      <c r="C262">
        <f t="shared" si="8"/>
        <v>833</v>
      </c>
      <c r="D262">
        <f t="shared" si="9"/>
        <v>76.003649635036496</v>
      </c>
    </row>
    <row r="263" spans="1:4" x14ac:dyDescent="0.25">
      <c r="A263" s="1">
        <v>36732</v>
      </c>
      <c r="B263">
        <v>0.62297003797285544</v>
      </c>
      <c r="C263">
        <f t="shared" si="8"/>
        <v>833</v>
      </c>
      <c r="D263">
        <f t="shared" si="9"/>
        <v>76.003649635036496</v>
      </c>
    </row>
    <row r="264" spans="1:4" x14ac:dyDescent="0.25">
      <c r="A264" s="1">
        <v>36734</v>
      </c>
      <c r="B264">
        <v>0.62297003797285544</v>
      </c>
      <c r="C264">
        <f t="shared" si="8"/>
        <v>833</v>
      </c>
      <c r="D264">
        <f t="shared" si="9"/>
        <v>76.003649635036496</v>
      </c>
    </row>
    <row r="265" spans="1:4" x14ac:dyDescent="0.25">
      <c r="A265" s="1">
        <v>36735</v>
      </c>
      <c r="B265">
        <v>0.62297003797285544</v>
      </c>
      <c r="C265">
        <f t="shared" si="8"/>
        <v>833</v>
      </c>
      <c r="D265">
        <f t="shared" si="9"/>
        <v>76.003649635036496</v>
      </c>
    </row>
    <row r="266" spans="1:4" x14ac:dyDescent="0.25">
      <c r="A266" s="1">
        <v>36780</v>
      </c>
      <c r="B266">
        <v>0.62297003797285544</v>
      </c>
      <c r="C266">
        <f t="shared" si="8"/>
        <v>833</v>
      </c>
      <c r="D266">
        <f t="shared" si="9"/>
        <v>76.003649635036496</v>
      </c>
    </row>
    <row r="267" spans="1:4" x14ac:dyDescent="0.25">
      <c r="A267" s="1">
        <v>36782</v>
      </c>
      <c r="B267">
        <v>0.62297003797285544</v>
      </c>
      <c r="C267">
        <f t="shared" si="8"/>
        <v>833</v>
      </c>
      <c r="D267">
        <f t="shared" si="9"/>
        <v>76.003649635036496</v>
      </c>
    </row>
    <row r="268" spans="1:4" x14ac:dyDescent="0.25">
      <c r="A268" s="1">
        <v>36801</v>
      </c>
      <c r="B268">
        <v>0.62297003797285544</v>
      </c>
      <c r="C268">
        <f t="shared" si="8"/>
        <v>833</v>
      </c>
      <c r="D268">
        <f t="shared" si="9"/>
        <v>76.003649635036496</v>
      </c>
    </row>
    <row r="269" spans="1:4" x14ac:dyDescent="0.25">
      <c r="A269" s="1">
        <v>36812</v>
      </c>
      <c r="B269">
        <v>0.62297003797285544</v>
      </c>
      <c r="C269">
        <f t="shared" si="8"/>
        <v>833</v>
      </c>
      <c r="D269">
        <f t="shared" si="9"/>
        <v>76.003649635036496</v>
      </c>
    </row>
    <row r="270" spans="1:4" x14ac:dyDescent="0.25">
      <c r="A270" s="1">
        <v>36813</v>
      </c>
      <c r="B270">
        <v>0.62297003797285544</v>
      </c>
      <c r="C270">
        <f t="shared" si="8"/>
        <v>833</v>
      </c>
      <c r="D270">
        <f t="shared" si="9"/>
        <v>76.003649635036496</v>
      </c>
    </row>
    <row r="271" spans="1:4" x14ac:dyDescent="0.25">
      <c r="A271" s="1">
        <v>36814</v>
      </c>
      <c r="B271">
        <v>0.62297003797285544</v>
      </c>
      <c r="C271">
        <f t="shared" si="8"/>
        <v>833</v>
      </c>
      <c r="D271">
        <f t="shared" si="9"/>
        <v>76.003649635036496</v>
      </c>
    </row>
    <row r="272" spans="1:4" x14ac:dyDescent="0.25">
      <c r="A272" s="1">
        <v>36815</v>
      </c>
      <c r="B272">
        <v>0.62297003797285544</v>
      </c>
      <c r="C272">
        <f t="shared" si="8"/>
        <v>833</v>
      </c>
      <c r="D272">
        <f t="shared" si="9"/>
        <v>76.003649635036496</v>
      </c>
    </row>
    <row r="273" spans="1:4" x14ac:dyDescent="0.25">
      <c r="A273" s="1">
        <v>36818</v>
      </c>
      <c r="B273">
        <v>0.62297003797285544</v>
      </c>
      <c r="C273">
        <f t="shared" si="8"/>
        <v>833</v>
      </c>
      <c r="D273">
        <f t="shared" si="9"/>
        <v>76.003649635036496</v>
      </c>
    </row>
    <row r="274" spans="1:4" x14ac:dyDescent="0.25">
      <c r="A274" s="1">
        <v>36100</v>
      </c>
      <c r="B274">
        <v>0.6512868578807125</v>
      </c>
      <c r="C274">
        <f t="shared" si="8"/>
        <v>812.5</v>
      </c>
      <c r="D274">
        <f t="shared" si="9"/>
        <v>74.133211678832112</v>
      </c>
    </row>
    <row r="275" spans="1:4" x14ac:dyDescent="0.25">
      <c r="A275" s="1">
        <v>36101</v>
      </c>
      <c r="B275">
        <v>0.6512868578807125</v>
      </c>
      <c r="C275">
        <f t="shared" si="8"/>
        <v>812.5</v>
      </c>
      <c r="D275">
        <f t="shared" si="9"/>
        <v>74.133211678832112</v>
      </c>
    </row>
    <row r="276" spans="1:4" x14ac:dyDescent="0.25">
      <c r="A276" s="1">
        <v>36102</v>
      </c>
      <c r="B276">
        <v>0.6512868578807125</v>
      </c>
      <c r="C276">
        <f t="shared" si="8"/>
        <v>812.5</v>
      </c>
      <c r="D276">
        <f t="shared" si="9"/>
        <v>74.133211678832112</v>
      </c>
    </row>
    <row r="277" spans="1:4" x14ac:dyDescent="0.25">
      <c r="A277" s="1">
        <v>36103</v>
      </c>
      <c r="B277">
        <v>0.6512868578807125</v>
      </c>
      <c r="C277">
        <f t="shared" si="8"/>
        <v>812.5</v>
      </c>
      <c r="D277">
        <f t="shared" si="9"/>
        <v>74.133211678832112</v>
      </c>
    </row>
    <row r="278" spans="1:4" x14ac:dyDescent="0.25">
      <c r="A278" s="1">
        <v>36108</v>
      </c>
      <c r="B278">
        <v>0.6512868578807125</v>
      </c>
      <c r="C278">
        <f t="shared" si="8"/>
        <v>812.5</v>
      </c>
      <c r="D278">
        <f t="shared" si="9"/>
        <v>74.133211678832112</v>
      </c>
    </row>
    <row r="279" spans="1:4" x14ac:dyDescent="0.25">
      <c r="A279" s="1">
        <v>36109</v>
      </c>
      <c r="B279">
        <v>0.6512868578807125</v>
      </c>
      <c r="C279">
        <f t="shared" si="8"/>
        <v>812.5</v>
      </c>
      <c r="D279">
        <f t="shared" si="9"/>
        <v>74.133211678832112</v>
      </c>
    </row>
    <row r="280" spans="1:4" x14ac:dyDescent="0.25">
      <c r="A280" s="1">
        <v>36110</v>
      </c>
      <c r="B280">
        <v>0.6512868578807125</v>
      </c>
      <c r="C280">
        <f t="shared" si="8"/>
        <v>812.5</v>
      </c>
      <c r="D280">
        <f t="shared" si="9"/>
        <v>74.133211678832112</v>
      </c>
    </row>
    <row r="281" spans="1:4" x14ac:dyDescent="0.25">
      <c r="A281" s="1">
        <v>36369</v>
      </c>
      <c r="B281">
        <v>0.6512868578807125</v>
      </c>
      <c r="C281">
        <f t="shared" si="8"/>
        <v>812.5</v>
      </c>
      <c r="D281">
        <f t="shared" si="9"/>
        <v>74.133211678832112</v>
      </c>
    </row>
    <row r="282" spans="1:4" x14ac:dyDescent="0.25">
      <c r="A282" s="1">
        <v>36379</v>
      </c>
      <c r="B282">
        <v>0.6512868578807125</v>
      </c>
      <c r="C282">
        <f t="shared" si="8"/>
        <v>812.5</v>
      </c>
      <c r="D282">
        <f t="shared" si="9"/>
        <v>74.133211678832112</v>
      </c>
    </row>
    <row r="283" spans="1:4" x14ac:dyDescent="0.25">
      <c r="A283" s="1">
        <v>36380</v>
      </c>
      <c r="B283">
        <v>0.6512868578807125</v>
      </c>
      <c r="C283">
        <f t="shared" si="8"/>
        <v>812.5</v>
      </c>
      <c r="D283">
        <f t="shared" si="9"/>
        <v>74.133211678832112</v>
      </c>
    </row>
    <row r="284" spans="1:4" x14ac:dyDescent="0.25">
      <c r="A284" s="1">
        <v>36386</v>
      </c>
      <c r="B284">
        <v>0.6512868578807125</v>
      </c>
      <c r="C284">
        <f t="shared" si="8"/>
        <v>812.5</v>
      </c>
      <c r="D284">
        <f t="shared" si="9"/>
        <v>74.133211678832112</v>
      </c>
    </row>
    <row r="285" spans="1:4" x14ac:dyDescent="0.25">
      <c r="A285" s="1">
        <v>36387</v>
      </c>
      <c r="B285">
        <v>0.6512868578807125</v>
      </c>
      <c r="C285">
        <f t="shared" si="8"/>
        <v>812.5</v>
      </c>
      <c r="D285">
        <f t="shared" si="9"/>
        <v>74.133211678832112</v>
      </c>
    </row>
    <row r="286" spans="1:4" x14ac:dyDescent="0.25">
      <c r="A286" s="1">
        <v>36391</v>
      </c>
      <c r="B286">
        <v>0.6512868578807125</v>
      </c>
      <c r="C286">
        <f t="shared" si="8"/>
        <v>812.5</v>
      </c>
      <c r="D286">
        <f t="shared" si="9"/>
        <v>74.133211678832112</v>
      </c>
    </row>
    <row r="287" spans="1:4" x14ac:dyDescent="0.25">
      <c r="A287" s="1">
        <v>36440</v>
      </c>
      <c r="B287">
        <v>0.6512868578807125</v>
      </c>
      <c r="C287">
        <f t="shared" si="8"/>
        <v>812.5</v>
      </c>
      <c r="D287">
        <f t="shared" si="9"/>
        <v>74.133211678832112</v>
      </c>
    </row>
    <row r="288" spans="1:4" x14ac:dyDescent="0.25">
      <c r="A288" s="1">
        <v>36730</v>
      </c>
      <c r="B288">
        <v>0.6512868578807125</v>
      </c>
      <c r="C288">
        <f t="shared" si="8"/>
        <v>812.5</v>
      </c>
      <c r="D288">
        <f t="shared" si="9"/>
        <v>74.133211678832112</v>
      </c>
    </row>
    <row r="289" spans="1:4" x14ac:dyDescent="0.25">
      <c r="A289" s="1">
        <v>36731</v>
      </c>
      <c r="B289">
        <v>0.6512868578807125</v>
      </c>
      <c r="C289">
        <f t="shared" si="8"/>
        <v>812.5</v>
      </c>
      <c r="D289">
        <f t="shared" si="9"/>
        <v>74.133211678832112</v>
      </c>
    </row>
    <row r="290" spans="1:4" x14ac:dyDescent="0.25">
      <c r="A290" s="1">
        <v>36733</v>
      </c>
      <c r="B290">
        <v>0.6512868578807125</v>
      </c>
      <c r="C290">
        <f t="shared" si="8"/>
        <v>812.5</v>
      </c>
      <c r="D290">
        <f t="shared" si="9"/>
        <v>74.133211678832112</v>
      </c>
    </row>
    <row r="291" spans="1:4" x14ac:dyDescent="0.25">
      <c r="A291" s="1">
        <v>36816</v>
      </c>
      <c r="B291">
        <v>0.6512868578807125</v>
      </c>
      <c r="C291">
        <f t="shared" si="8"/>
        <v>812.5</v>
      </c>
      <c r="D291">
        <f t="shared" si="9"/>
        <v>74.133211678832112</v>
      </c>
    </row>
    <row r="292" spans="1:4" x14ac:dyDescent="0.25">
      <c r="A292" s="1">
        <v>36817</v>
      </c>
      <c r="B292">
        <v>0.6512868578807125</v>
      </c>
      <c r="C292">
        <f t="shared" si="8"/>
        <v>812.5</v>
      </c>
      <c r="D292">
        <f t="shared" si="9"/>
        <v>74.133211678832112</v>
      </c>
    </row>
    <row r="293" spans="1:4" x14ac:dyDescent="0.25">
      <c r="A293" s="1">
        <v>36850</v>
      </c>
      <c r="B293">
        <v>0.6512868578807125</v>
      </c>
      <c r="C293">
        <f t="shared" si="8"/>
        <v>812.5</v>
      </c>
      <c r="D293">
        <f t="shared" si="9"/>
        <v>74.133211678832112</v>
      </c>
    </row>
    <row r="294" spans="1:4" x14ac:dyDescent="0.25">
      <c r="A294" s="1">
        <v>37063</v>
      </c>
      <c r="B294">
        <v>0.6512868578807125</v>
      </c>
      <c r="C294">
        <f t="shared" si="8"/>
        <v>812.5</v>
      </c>
      <c r="D294">
        <f t="shared" si="9"/>
        <v>74.133211678832112</v>
      </c>
    </row>
    <row r="295" spans="1:4" x14ac:dyDescent="0.25">
      <c r="A295" s="1">
        <v>37076</v>
      </c>
      <c r="B295">
        <v>0.6512868578807125</v>
      </c>
      <c r="C295">
        <f t="shared" si="8"/>
        <v>812.5</v>
      </c>
      <c r="D295">
        <f t="shared" si="9"/>
        <v>74.133211678832112</v>
      </c>
    </row>
    <row r="296" spans="1:4" x14ac:dyDescent="0.25">
      <c r="A296" s="1">
        <v>36104</v>
      </c>
      <c r="B296">
        <v>0.67960367778856956</v>
      </c>
      <c r="C296">
        <f t="shared" si="8"/>
        <v>794</v>
      </c>
      <c r="D296">
        <f t="shared" si="9"/>
        <v>72.445255474452551</v>
      </c>
    </row>
    <row r="297" spans="1:4" x14ac:dyDescent="0.25">
      <c r="A297" s="1">
        <v>36105</v>
      </c>
      <c r="B297">
        <v>0.67960367778856956</v>
      </c>
      <c r="C297">
        <f t="shared" si="8"/>
        <v>794</v>
      </c>
      <c r="D297">
        <f t="shared" si="9"/>
        <v>72.445255474452551</v>
      </c>
    </row>
    <row r="298" spans="1:4" x14ac:dyDescent="0.25">
      <c r="A298" s="1">
        <v>36106</v>
      </c>
      <c r="B298">
        <v>0.67960367778856956</v>
      </c>
      <c r="C298">
        <f t="shared" si="8"/>
        <v>794</v>
      </c>
      <c r="D298">
        <f t="shared" si="9"/>
        <v>72.445255474452551</v>
      </c>
    </row>
    <row r="299" spans="1:4" x14ac:dyDescent="0.25">
      <c r="A299" s="1">
        <v>36107</v>
      </c>
      <c r="B299">
        <v>0.67960367778856956</v>
      </c>
      <c r="C299">
        <f t="shared" si="8"/>
        <v>794</v>
      </c>
      <c r="D299">
        <f t="shared" si="9"/>
        <v>72.445255474452551</v>
      </c>
    </row>
    <row r="300" spans="1:4" x14ac:dyDescent="0.25">
      <c r="A300" s="1">
        <v>36111</v>
      </c>
      <c r="B300">
        <v>0.67960367778856956</v>
      </c>
      <c r="C300">
        <f t="shared" si="8"/>
        <v>794</v>
      </c>
      <c r="D300">
        <f t="shared" si="9"/>
        <v>72.445255474452551</v>
      </c>
    </row>
    <row r="301" spans="1:4" x14ac:dyDescent="0.25">
      <c r="A301" s="1">
        <v>36112</v>
      </c>
      <c r="B301">
        <v>0.67960367778856956</v>
      </c>
      <c r="C301">
        <f t="shared" si="8"/>
        <v>794</v>
      </c>
      <c r="D301">
        <f t="shared" si="9"/>
        <v>72.445255474452551</v>
      </c>
    </row>
    <row r="302" spans="1:4" x14ac:dyDescent="0.25">
      <c r="A302" s="1">
        <v>36366</v>
      </c>
      <c r="B302">
        <v>0.67960367778856956</v>
      </c>
      <c r="C302">
        <f t="shared" si="8"/>
        <v>794</v>
      </c>
      <c r="D302">
        <f t="shared" si="9"/>
        <v>72.445255474452551</v>
      </c>
    </row>
    <row r="303" spans="1:4" x14ac:dyDescent="0.25">
      <c r="A303" s="1">
        <v>36367</v>
      </c>
      <c r="B303">
        <v>0.67960367778856956</v>
      </c>
      <c r="C303">
        <f t="shared" si="8"/>
        <v>794</v>
      </c>
      <c r="D303">
        <f t="shared" si="9"/>
        <v>72.445255474452551</v>
      </c>
    </row>
    <row r="304" spans="1:4" x14ac:dyDescent="0.25">
      <c r="A304" s="1">
        <v>36441</v>
      </c>
      <c r="B304">
        <v>0.67960367778856956</v>
      </c>
      <c r="C304">
        <f t="shared" si="8"/>
        <v>794</v>
      </c>
      <c r="D304">
        <f t="shared" si="9"/>
        <v>72.445255474452551</v>
      </c>
    </row>
    <row r="305" spans="1:4" x14ac:dyDescent="0.25">
      <c r="A305" s="1">
        <v>36448</v>
      </c>
      <c r="B305">
        <v>0.67960367778856956</v>
      </c>
      <c r="C305">
        <f t="shared" si="8"/>
        <v>794</v>
      </c>
      <c r="D305">
        <f t="shared" si="9"/>
        <v>72.445255474452551</v>
      </c>
    </row>
    <row r="306" spans="1:4" x14ac:dyDescent="0.25">
      <c r="A306" s="1">
        <v>36449</v>
      </c>
      <c r="B306">
        <v>0.67960367778856956</v>
      </c>
      <c r="C306">
        <f t="shared" si="8"/>
        <v>794</v>
      </c>
      <c r="D306">
        <f t="shared" si="9"/>
        <v>72.445255474452551</v>
      </c>
    </row>
    <row r="307" spans="1:4" x14ac:dyDescent="0.25">
      <c r="A307" s="1">
        <v>36454</v>
      </c>
      <c r="B307">
        <v>0.67960367778856956</v>
      </c>
      <c r="C307">
        <f t="shared" si="8"/>
        <v>794</v>
      </c>
      <c r="D307">
        <f t="shared" si="9"/>
        <v>72.445255474452551</v>
      </c>
    </row>
    <row r="308" spans="1:4" x14ac:dyDescent="0.25">
      <c r="A308" s="1">
        <v>36456</v>
      </c>
      <c r="B308">
        <v>0.67960367778856956</v>
      </c>
      <c r="C308">
        <f t="shared" si="8"/>
        <v>794</v>
      </c>
      <c r="D308">
        <f t="shared" si="9"/>
        <v>72.445255474452551</v>
      </c>
    </row>
    <row r="309" spans="1:4" x14ac:dyDescent="0.25">
      <c r="A309" s="1">
        <v>36781</v>
      </c>
      <c r="B309">
        <v>0.67960367778856956</v>
      </c>
      <c r="C309">
        <f t="shared" si="8"/>
        <v>794</v>
      </c>
      <c r="D309">
        <f t="shared" si="9"/>
        <v>72.445255474452551</v>
      </c>
    </row>
    <row r="310" spans="1:4" x14ac:dyDescent="0.25">
      <c r="A310" s="1">
        <v>37070</v>
      </c>
      <c r="B310">
        <v>0.67960367778856956</v>
      </c>
      <c r="C310">
        <f t="shared" si="8"/>
        <v>794</v>
      </c>
      <c r="D310">
        <f t="shared" si="9"/>
        <v>72.445255474452551</v>
      </c>
    </row>
    <row r="311" spans="1:4" x14ac:dyDescent="0.25">
      <c r="A311" s="1">
        <v>36113</v>
      </c>
      <c r="B311">
        <v>0.70792049769642662</v>
      </c>
      <c r="C311">
        <f t="shared" si="8"/>
        <v>775</v>
      </c>
      <c r="D311">
        <f t="shared" si="9"/>
        <v>70.711678832116789</v>
      </c>
    </row>
    <row r="312" spans="1:4" x14ac:dyDescent="0.25">
      <c r="A312" s="1">
        <v>36363</v>
      </c>
      <c r="B312">
        <v>0.70792049769642662</v>
      </c>
      <c r="C312">
        <f t="shared" si="8"/>
        <v>775</v>
      </c>
      <c r="D312">
        <f t="shared" si="9"/>
        <v>70.711678832116789</v>
      </c>
    </row>
    <row r="313" spans="1:4" x14ac:dyDescent="0.25">
      <c r="A313" s="1">
        <v>36364</v>
      </c>
      <c r="B313">
        <v>0.70792049769642662</v>
      </c>
      <c r="C313">
        <f t="shared" si="8"/>
        <v>775</v>
      </c>
      <c r="D313">
        <f t="shared" si="9"/>
        <v>70.711678832116789</v>
      </c>
    </row>
    <row r="314" spans="1:4" x14ac:dyDescent="0.25">
      <c r="A314" s="1">
        <v>36365</v>
      </c>
      <c r="B314">
        <v>0.70792049769642662</v>
      </c>
      <c r="C314">
        <f t="shared" si="8"/>
        <v>775</v>
      </c>
      <c r="D314">
        <f t="shared" si="9"/>
        <v>70.711678832116789</v>
      </c>
    </row>
    <row r="315" spans="1:4" x14ac:dyDescent="0.25">
      <c r="A315" s="1">
        <v>36368</v>
      </c>
      <c r="B315">
        <v>0.70792049769642662</v>
      </c>
      <c r="C315">
        <f t="shared" si="8"/>
        <v>775</v>
      </c>
      <c r="D315">
        <f t="shared" si="9"/>
        <v>70.711678832116789</v>
      </c>
    </row>
    <row r="316" spans="1:4" x14ac:dyDescent="0.25">
      <c r="A316" s="1">
        <v>36442</v>
      </c>
      <c r="B316">
        <v>0.70792049769642662</v>
      </c>
      <c r="C316">
        <f t="shared" si="8"/>
        <v>775</v>
      </c>
      <c r="D316">
        <f t="shared" si="9"/>
        <v>70.711678832116789</v>
      </c>
    </row>
    <row r="317" spans="1:4" x14ac:dyDescent="0.25">
      <c r="A317" s="1">
        <v>36443</v>
      </c>
      <c r="B317">
        <v>0.70792049769642662</v>
      </c>
      <c r="C317">
        <f t="shared" si="8"/>
        <v>775</v>
      </c>
      <c r="D317">
        <f t="shared" si="9"/>
        <v>70.711678832116789</v>
      </c>
    </row>
    <row r="318" spans="1:4" x14ac:dyDescent="0.25">
      <c r="A318" s="1">
        <v>36444</v>
      </c>
      <c r="B318">
        <v>0.70792049769642662</v>
      </c>
      <c r="C318">
        <f t="shared" si="8"/>
        <v>775</v>
      </c>
      <c r="D318">
        <f t="shared" si="9"/>
        <v>70.711678832116789</v>
      </c>
    </row>
    <row r="319" spans="1:4" x14ac:dyDescent="0.25">
      <c r="A319" s="1">
        <v>36445</v>
      </c>
      <c r="B319">
        <v>0.70792049769642662</v>
      </c>
      <c r="C319">
        <f t="shared" si="8"/>
        <v>775</v>
      </c>
      <c r="D319">
        <f t="shared" si="9"/>
        <v>70.711678832116789</v>
      </c>
    </row>
    <row r="320" spans="1:4" x14ac:dyDescent="0.25">
      <c r="A320" s="1">
        <v>36446</v>
      </c>
      <c r="B320">
        <v>0.70792049769642662</v>
      </c>
      <c r="C320">
        <f t="shared" si="8"/>
        <v>775</v>
      </c>
      <c r="D320">
        <f t="shared" si="9"/>
        <v>70.711678832116789</v>
      </c>
    </row>
    <row r="321" spans="1:4" x14ac:dyDescent="0.25">
      <c r="A321" s="1">
        <v>36447</v>
      </c>
      <c r="B321">
        <v>0.70792049769642662</v>
      </c>
      <c r="C321">
        <f t="shared" si="8"/>
        <v>775</v>
      </c>
      <c r="D321">
        <f t="shared" si="9"/>
        <v>70.711678832116789</v>
      </c>
    </row>
    <row r="322" spans="1:4" x14ac:dyDescent="0.25">
      <c r="A322" s="1">
        <v>36450</v>
      </c>
      <c r="B322">
        <v>0.70792049769642662</v>
      </c>
      <c r="C322">
        <f t="shared" si="8"/>
        <v>775</v>
      </c>
      <c r="D322">
        <f t="shared" si="9"/>
        <v>70.711678832116789</v>
      </c>
    </row>
    <row r="323" spans="1:4" x14ac:dyDescent="0.25">
      <c r="A323" s="1">
        <v>36451</v>
      </c>
      <c r="B323">
        <v>0.70792049769642662</v>
      </c>
      <c r="C323">
        <f t="shared" ref="C323:C386" si="10">_xlfn.RANK.AVG(B323,$B$2:$B$1096)</f>
        <v>775</v>
      </c>
      <c r="D323">
        <f t="shared" ref="D323:D386" si="11">100*(C323/(1095+1))</f>
        <v>70.711678832116789</v>
      </c>
    </row>
    <row r="324" spans="1:4" x14ac:dyDescent="0.25">
      <c r="A324" s="1">
        <v>36452</v>
      </c>
      <c r="B324">
        <v>0.70792049769642662</v>
      </c>
      <c r="C324">
        <f t="shared" si="10"/>
        <v>775</v>
      </c>
      <c r="D324">
        <f t="shared" si="11"/>
        <v>70.711678832116789</v>
      </c>
    </row>
    <row r="325" spans="1:4" x14ac:dyDescent="0.25">
      <c r="A325" s="1">
        <v>36453</v>
      </c>
      <c r="B325">
        <v>0.70792049769642662</v>
      </c>
      <c r="C325">
        <f t="shared" si="10"/>
        <v>775</v>
      </c>
      <c r="D325">
        <f t="shared" si="11"/>
        <v>70.711678832116789</v>
      </c>
    </row>
    <row r="326" spans="1:4" x14ac:dyDescent="0.25">
      <c r="A326" s="1">
        <v>36455</v>
      </c>
      <c r="B326">
        <v>0.70792049769642662</v>
      </c>
      <c r="C326">
        <f t="shared" si="10"/>
        <v>775</v>
      </c>
      <c r="D326">
        <f t="shared" si="11"/>
        <v>70.711678832116789</v>
      </c>
    </row>
    <row r="327" spans="1:4" x14ac:dyDescent="0.25">
      <c r="A327" s="1">
        <v>36457</v>
      </c>
      <c r="B327">
        <v>0.70792049769642662</v>
      </c>
      <c r="C327">
        <f t="shared" si="10"/>
        <v>775</v>
      </c>
      <c r="D327">
        <f t="shared" si="11"/>
        <v>70.711678832116789</v>
      </c>
    </row>
    <row r="328" spans="1:4" x14ac:dyDescent="0.25">
      <c r="A328" s="1">
        <v>36728</v>
      </c>
      <c r="B328">
        <v>0.70792049769642662</v>
      </c>
      <c r="C328">
        <f t="shared" si="10"/>
        <v>775</v>
      </c>
      <c r="D328">
        <f t="shared" si="11"/>
        <v>70.711678832116789</v>
      </c>
    </row>
    <row r="329" spans="1:4" x14ac:dyDescent="0.25">
      <c r="A329" s="1">
        <v>36729</v>
      </c>
      <c r="B329">
        <v>0.70792049769642662</v>
      </c>
      <c r="C329">
        <f t="shared" si="10"/>
        <v>775</v>
      </c>
      <c r="D329">
        <f t="shared" si="11"/>
        <v>70.711678832116789</v>
      </c>
    </row>
    <row r="330" spans="1:4" x14ac:dyDescent="0.25">
      <c r="A330" s="1">
        <v>36851</v>
      </c>
      <c r="B330">
        <v>0.70792049769642662</v>
      </c>
      <c r="C330">
        <f t="shared" si="10"/>
        <v>775</v>
      </c>
      <c r="D330">
        <f t="shared" si="11"/>
        <v>70.711678832116789</v>
      </c>
    </row>
    <row r="331" spans="1:4" x14ac:dyDescent="0.25">
      <c r="A331" s="1">
        <v>36852</v>
      </c>
      <c r="B331">
        <v>0.70792049769642662</v>
      </c>
      <c r="C331">
        <f t="shared" si="10"/>
        <v>775</v>
      </c>
      <c r="D331">
        <f t="shared" si="11"/>
        <v>70.711678832116789</v>
      </c>
    </row>
    <row r="332" spans="1:4" x14ac:dyDescent="0.25">
      <c r="A332" s="1">
        <v>36853</v>
      </c>
      <c r="B332">
        <v>0.70792049769642662</v>
      </c>
      <c r="C332">
        <f t="shared" si="10"/>
        <v>775</v>
      </c>
      <c r="D332">
        <f t="shared" si="11"/>
        <v>70.711678832116789</v>
      </c>
    </row>
    <row r="333" spans="1:4" x14ac:dyDescent="0.25">
      <c r="A333" s="1">
        <v>37062</v>
      </c>
      <c r="B333">
        <v>0.70792049769642662</v>
      </c>
      <c r="C333">
        <f t="shared" si="10"/>
        <v>775</v>
      </c>
      <c r="D333">
        <f t="shared" si="11"/>
        <v>70.711678832116789</v>
      </c>
    </row>
    <row r="334" spans="1:4" x14ac:dyDescent="0.25">
      <c r="A334" s="1">
        <v>36114</v>
      </c>
      <c r="B334">
        <v>0.73623731760428368</v>
      </c>
      <c r="C334">
        <f t="shared" si="10"/>
        <v>756</v>
      </c>
      <c r="D334">
        <f t="shared" si="11"/>
        <v>68.978102189781026</v>
      </c>
    </row>
    <row r="335" spans="1:4" x14ac:dyDescent="0.25">
      <c r="A335" s="1">
        <v>36115</v>
      </c>
      <c r="B335">
        <v>0.73623731760428368</v>
      </c>
      <c r="C335">
        <f t="shared" si="10"/>
        <v>756</v>
      </c>
      <c r="D335">
        <f t="shared" si="11"/>
        <v>68.978102189781026</v>
      </c>
    </row>
    <row r="336" spans="1:4" x14ac:dyDescent="0.25">
      <c r="A336" s="1">
        <v>36116</v>
      </c>
      <c r="B336">
        <v>0.73623731760428368</v>
      </c>
      <c r="C336">
        <f t="shared" si="10"/>
        <v>756</v>
      </c>
      <c r="D336">
        <f t="shared" si="11"/>
        <v>68.978102189781026</v>
      </c>
    </row>
    <row r="337" spans="1:4" x14ac:dyDescent="0.25">
      <c r="A337" s="1">
        <v>36117</v>
      </c>
      <c r="B337">
        <v>0.73623731760428368</v>
      </c>
      <c r="C337">
        <f t="shared" si="10"/>
        <v>756</v>
      </c>
      <c r="D337">
        <f t="shared" si="11"/>
        <v>68.978102189781026</v>
      </c>
    </row>
    <row r="338" spans="1:4" x14ac:dyDescent="0.25">
      <c r="A338" s="1">
        <v>36362</v>
      </c>
      <c r="B338">
        <v>0.73623731760428368</v>
      </c>
      <c r="C338">
        <f t="shared" si="10"/>
        <v>756</v>
      </c>
      <c r="D338">
        <f t="shared" si="11"/>
        <v>68.978102189781026</v>
      </c>
    </row>
    <row r="339" spans="1:4" x14ac:dyDescent="0.25">
      <c r="A339" s="1">
        <v>36726</v>
      </c>
      <c r="B339">
        <v>0.73623731760428368</v>
      </c>
      <c r="C339">
        <f t="shared" si="10"/>
        <v>756</v>
      </c>
      <c r="D339">
        <f t="shared" si="11"/>
        <v>68.978102189781026</v>
      </c>
    </row>
    <row r="340" spans="1:4" x14ac:dyDescent="0.25">
      <c r="A340" s="1">
        <v>36727</v>
      </c>
      <c r="B340">
        <v>0.73623731760428368</v>
      </c>
      <c r="C340">
        <f t="shared" si="10"/>
        <v>756</v>
      </c>
      <c r="D340">
        <f t="shared" si="11"/>
        <v>68.978102189781026</v>
      </c>
    </row>
    <row r="341" spans="1:4" x14ac:dyDescent="0.25">
      <c r="A341" s="1">
        <v>36819</v>
      </c>
      <c r="B341">
        <v>0.73623731760428368</v>
      </c>
      <c r="C341">
        <f t="shared" si="10"/>
        <v>756</v>
      </c>
      <c r="D341">
        <f t="shared" si="11"/>
        <v>68.978102189781026</v>
      </c>
    </row>
    <row r="342" spans="1:4" x14ac:dyDescent="0.25">
      <c r="A342" s="1">
        <v>36820</v>
      </c>
      <c r="B342">
        <v>0.73623731760428368</v>
      </c>
      <c r="C342">
        <f t="shared" si="10"/>
        <v>756</v>
      </c>
      <c r="D342">
        <f t="shared" si="11"/>
        <v>68.978102189781026</v>
      </c>
    </row>
    <row r="343" spans="1:4" x14ac:dyDescent="0.25">
      <c r="A343" s="1">
        <v>36825</v>
      </c>
      <c r="B343">
        <v>0.73623731760428368</v>
      </c>
      <c r="C343">
        <f t="shared" si="10"/>
        <v>756</v>
      </c>
      <c r="D343">
        <f t="shared" si="11"/>
        <v>68.978102189781026</v>
      </c>
    </row>
    <row r="344" spans="1:4" x14ac:dyDescent="0.25">
      <c r="A344" s="1">
        <v>36826</v>
      </c>
      <c r="B344">
        <v>0.73623731760428368</v>
      </c>
      <c r="C344">
        <f t="shared" si="10"/>
        <v>756</v>
      </c>
      <c r="D344">
        <f t="shared" si="11"/>
        <v>68.978102189781026</v>
      </c>
    </row>
    <row r="345" spans="1:4" x14ac:dyDescent="0.25">
      <c r="A345" s="1">
        <v>36854</v>
      </c>
      <c r="B345">
        <v>0.73623731760428368</v>
      </c>
      <c r="C345">
        <f t="shared" si="10"/>
        <v>756</v>
      </c>
      <c r="D345">
        <f t="shared" si="11"/>
        <v>68.978102189781026</v>
      </c>
    </row>
    <row r="346" spans="1:4" x14ac:dyDescent="0.25">
      <c r="A346" s="1">
        <v>36872</v>
      </c>
      <c r="B346">
        <v>0.73623731760428368</v>
      </c>
      <c r="C346">
        <f t="shared" si="10"/>
        <v>756</v>
      </c>
      <c r="D346">
        <f t="shared" si="11"/>
        <v>68.978102189781026</v>
      </c>
    </row>
    <row r="347" spans="1:4" x14ac:dyDescent="0.25">
      <c r="A347" s="1">
        <v>36873</v>
      </c>
      <c r="B347">
        <v>0.73623731760428368</v>
      </c>
      <c r="C347">
        <f t="shared" si="10"/>
        <v>756</v>
      </c>
      <c r="D347">
        <f t="shared" si="11"/>
        <v>68.978102189781026</v>
      </c>
    </row>
    <row r="348" spans="1:4" x14ac:dyDescent="0.25">
      <c r="A348" s="1">
        <v>37073</v>
      </c>
      <c r="B348">
        <v>0.73623731760428368</v>
      </c>
      <c r="C348">
        <f t="shared" si="10"/>
        <v>756</v>
      </c>
      <c r="D348">
        <f t="shared" si="11"/>
        <v>68.978102189781026</v>
      </c>
    </row>
    <row r="349" spans="1:4" x14ac:dyDescent="0.25">
      <c r="A349" s="1">
        <v>36361</v>
      </c>
      <c r="B349">
        <v>0.76455413751214074</v>
      </c>
      <c r="C349">
        <f t="shared" si="10"/>
        <v>740.5</v>
      </c>
      <c r="D349">
        <f t="shared" si="11"/>
        <v>67.563868613138695</v>
      </c>
    </row>
    <row r="350" spans="1:4" x14ac:dyDescent="0.25">
      <c r="A350" s="1">
        <v>36458</v>
      </c>
      <c r="B350">
        <v>0.76455413751214074</v>
      </c>
      <c r="C350">
        <f t="shared" si="10"/>
        <v>740.5</v>
      </c>
      <c r="D350">
        <f t="shared" si="11"/>
        <v>67.563868613138695</v>
      </c>
    </row>
    <row r="351" spans="1:4" x14ac:dyDescent="0.25">
      <c r="A351" s="1">
        <v>36725</v>
      </c>
      <c r="B351">
        <v>0.76455413751214074</v>
      </c>
      <c r="C351">
        <f t="shared" si="10"/>
        <v>740.5</v>
      </c>
      <c r="D351">
        <f t="shared" si="11"/>
        <v>67.563868613138695</v>
      </c>
    </row>
    <row r="352" spans="1:4" x14ac:dyDescent="0.25">
      <c r="A352" s="1">
        <v>36822</v>
      </c>
      <c r="B352">
        <v>0.76455413751214074</v>
      </c>
      <c r="C352">
        <f t="shared" si="10"/>
        <v>740.5</v>
      </c>
      <c r="D352">
        <f t="shared" si="11"/>
        <v>67.563868613138695</v>
      </c>
    </row>
    <row r="353" spans="1:4" x14ac:dyDescent="0.25">
      <c r="A353" s="1">
        <v>36823</v>
      </c>
      <c r="B353">
        <v>0.76455413751214074</v>
      </c>
      <c r="C353">
        <f t="shared" si="10"/>
        <v>740.5</v>
      </c>
      <c r="D353">
        <f t="shared" si="11"/>
        <v>67.563868613138695</v>
      </c>
    </row>
    <row r="354" spans="1:4" x14ac:dyDescent="0.25">
      <c r="A354" s="1">
        <v>36824</v>
      </c>
      <c r="B354">
        <v>0.76455413751214074</v>
      </c>
      <c r="C354">
        <f t="shared" si="10"/>
        <v>740.5</v>
      </c>
      <c r="D354">
        <f t="shared" si="11"/>
        <v>67.563868613138695</v>
      </c>
    </row>
    <row r="355" spans="1:4" x14ac:dyDescent="0.25">
      <c r="A355" s="1">
        <v>36827</v>
      </c>
      <c r="B355">
        <v>0.76455413751214074</v>
      </c>
      <c r="C355">
        <f t="shared" si="10"/>
        <v>740.5</v>
      </c>
      <c r="D355">
        <f t="shared" si="11"/>
        <v>67.563868613138695</v>
      </c>
    </row>
    <row r="356" spans="1:4" x14ac:dyDescent="0.25">
      <c r="A356" s="1">
        <v>36830</v>
      </c>
      <c r="B356">
        <v>0.76455413751214074</v>
      </c>
      <c r="C356">
        <f t="shared" si="10"/>
        <v>740.5</v>
      </c>
      <c r="D356">
        <f t="shared" si="11"/>
        <v>67.563868613138695</v>
      </c>
    </row>
    <row r="357" spans="1:4" x14ac:dyDescent="0.25">
      <c r="A357" s="1">
        <v>36831</v>
      </c>
      <c r="B357">
        <v>0.76455413751214074</v>
      </c>
      <c r="C357">
        <f t="shared" si="10"/>
        <v>740.5</v>
      </c>
      <c r="D357">
        <f t="shared" si="11"/>
        <v>67.563868613138695</v>
      </c>
    </row>
    <row r="358" spans="1:4" x14ac:dyDescent="0.25">
      <c r="A358" s="1">
        <v>36832</v>
      </c>
      <c r="B358">
        <v>0.76455413751214074</v>
      </c>
      <c r="C358">
        <f t="shared" si="10"/>
        <v>740.5</v>
      </c>
      <c r="D358">
        <f t="shared" si="11"/>
        <v>67.563868613138695</v>
      </c>
    </row>
    <row r="359" spans="1:4" x14ac:dyDescent="0.25">
      <c r="A359" s="1">
        <v>36833</v>
      </c>
      <c r="B359">
        <v>0.76455413751214074</v>
      </c>
      <c r="C359">
        <f t="shared" si="10"/>
        <v>740.5</v>
      </c>
      <c r="D359">
        <f t="shared" si="11"/>
        <v>67.563868613138695</v>
      </c>
    </row>
    <row r="360" spans="1:4" x14ac:dyDescent="0.25">
      <c r="A360" s="1">
        <v>36842</v>
      </c>
      <c r="B360">
        <v>0.76455413751214074</v>
      </c>
      <c r="C360">
        <f t="shared" si="10"/>
        <v>740.5</v>
      </c>
      <c r="D360">
        <f t="shared" si="11"/>
        <v>67.563868613138695</v>
      </c>
    </row>
    <row r="361" spans="1:4" x14ac:dyDescent="0.25">
      <c r="A361" s="1">
        <v>36845</v>
      </c>
      <c r="B361">
        <v>0.76455413751214074</v>
      </c>
      <c r="C361">
        <f t="shared" si="10"/>
        <v>740.5</v>
      </c>
      <c r="D361">
        <f t="shared" si="11"/>
        <v>67.563868613138695</v>
      </c>
    </row>
    <row r="362" spans="1:4" x14ac:dyDescent="0.25">
      <c r="A362" s="1">
        <v>36849</v>
      </c>
      <c r="B362">
        <v>0.76455413751214074</v>
      </c>
      <c r="C362">
        <f t="shared" si="10"/>
        <v>740.5</v>
      </c>
      <c r="D362">
        <f t="shared" si="11"/>
        <v>67.563868613138695</v>
      </c>
    </row>
    <row r="363" spans="1:4" x14ac:dyDescent="0.25">
      <c r="A363" s="1">
        <v>36855</v>
      </c>
      <c r="B363">
        <v>0.76455413751214074</v>
      </c>
      <c r="C363">
        <f t="shared" si="10"/>
        <v>740.5</v>
      </c>
      <c r="D363">
        <f t="shared" si="11"/>
        <v>67.563868613138695</v>
      </c>
    </row>
    <row r="364" spans="1:4" x14ac:dyDescent="0.25">
      <c r="A364" s="1">
        <v>37075</v>
      </c>
      <c r="B364">
        <v>0.76455413751214074</v>
      </c>
      <c r="C364">
        <f t="shared" si="10"/>
        <v>740.5</v>
      </c>
      <c r="D364">
        <f t="shared" si="11"/>
        <v>67.563868613138695</v>
      </c>
    </row>
    <row r="365" spans="1:4" x14ac:dyDescent="0.25">
      <c r="A365" s="1">
        <v>36356</v>
      </c>
      <c r="B365">
        <v>0.79287095741999791</v>
      </c>
      <c r="C365">
        <f t="shared" si="10"/>
        <v>726</v>
      </c>
      <c r="D365">
        <f t="shared" si="11"/>
        <v>66.240875912408754</v>
      </c>
    </row>
    <row r="366" spans="1:4" x14ac:dyDescent="0.25">
      <c r="A366" s="1">
        <v>36359</v>
      </c>
      <c r="B366">
        <v>0.79287095741999791</v>
      </c>
      <c r="C366">
        <f t="shared" si="10"/>
        <v>726</v>
      </c>
      <c r="D366">
        <f t="shared" si="11"/>
        <v>66.240875912408754</v>
      </c>
    </row>
    <row r="367" spans="1:4" x14ac:dyDescent="0.25">
      <c r="A367" s="1">
        <v>36360</v>
      </c>
      <c r="B367">
        <v>0.79287095741999791</v>
      </c>
      <c r="C367">
        <f t="shared" si="10"/>
        <v>726</v>
      </c>
      <c r="D367">
        <f t="shared" si="11"/>
        <v>66.240875912408754</v>
      </c>
    </row>
    <row r="368" spans="1:4" x14ac:dyDescent="0.25">
      <c r="A368" s="1">
        <v>36723</v>
      </c>
      <c r="B368">
        <v>0.79287095741999791</v>
      </c>
      <c r="C368">
        <f t="shared" si="10"/>
        <v>726</v>
      </c>
      <c r="D368">
        <f t="shared" si="11"/>
        <v>66.240875912408754</v>
      </c>
    </row>
    <row r="369" spans="1:4" x14ac:dyDescent="0.25">
      <c r="A369" s="1">
        <v>36724</v>
      </c>
      <c r="B369">
        <v>0.79287095741999791</v>
      </c>
      <c r="C369">
        <f t="shared" si="10"/>
        <v>726</v>
      </c>
      <c r="D369">
        <f t="shared" si="11"/>
        <v>66.240875912408754</v>
      </c>
    </row>
    <row r="370" spans="1:4" x14ac:dyDescent="0.25">
      <c r="A370" s="1">
        <v>36821</v>
      </c>
      <c r="B370">
        <v>0.79287095741999791</v>
      </c>
      <c r="C370">
        <f t="shared" si="10"/>
        <v>726</v>
      </c>
      <c r="D370">
        <f t="shared" si="11"/>
        <v>66.240875912408754</v>
      </c>
    </row>
    <row r="371" spans="1:4" x14ac:dyDescent="0.25">
      <c r="A371" s="1">
        <v>36828</v>
      </c>
      <c r="B371">
        <v>0.79287095741999791</v>
      </c>
      <c r="C371">
        <f t="shared" si="10"/>
        <v>726</v>
      </c>
      <c r="D371">
        <f t="shared" si="11"/>
        <v>66.240875912408754</v>
      </c>
    </row>
    <row r="372" spans="1:4" x14ac:dyDescent="0.25">
      <c r="A372" s="1">
        <v>36829</v>
      </c>
      <c r="B372">
        <v>0.79287095741999791</v>
      </c>
      <c r="C372">
        <f t="shared" si="10"/>
        <v>726</v>
      </c>
      <c r="D372">
        <f t="shared" si="11"/>
        <v>66.240875912408754</v>
      </c>
    </row>
    <row r="373" spans="1:4" x14ac:dyDescent="0.25">
      <c r="A373" s="1">
        <v>36844</v>
      </c>
      <c r="B373">
        <v>0.79287095741999791</v>
      </c>
      <c r="C373">
        <f t="shared" si="10"/>
        <v>726</v>
      </c>
      <c r="D373">
        <f t="shared" si="11"/>
        <v>66.240875912408754</v>
      </c>
    </row>
    <row r="374" spans="1:4" x14ac:dyDescent="0.25">
      <c r="A374" s="1">
        <v>36848</v>
      </c>
      <c r="B374">
        <v>0.79287095741999791</v>
      </c>
      <c r="C374">
        <f t="shared" si="10"/>
        <v>726</v>
      </c>
      <c r="D374">
        <f t="shared" si="11"/>
        <v>66.240875912408754</v>
      </c>
    </row>
    <row r="375" spans="1:4" x14ac:dyDescent="0.25">
      <c r="A375" s="1">
        <v>36871</v>
      </c>
      <c r="B375">
        <v>0.79287095741999791</v>
      </c>
      <c r="C375">
        <f t="shared" si="10"/>
        <v>726</v>
      </c>
      <c r="D375">
        <f t="shared" si="11"/>
        <v>66.240875912408754</v>
      </c>
    </row>
    <row r="376" spans="1:4" x14ac:dyDescent="0.25">
      <c r="A376" s="1">
        <v>37061</v>
      </c>
      <c r="B376">
        <v>0.79287095741999791</v>
      </c>
      <c r="C376">
        <f t="shared" si="10"/>
        <v>726</v>
      </c>
      <c r="D376">
        <f t="shared" si="11"/>
        <v>66.240875912408754</v>
      </c>
    </row>
    <row r="377" spans="1:4" x14ac:dyDescent="0.25">
      <c r="A377" s="1">
        <v>37072</v>
      </c>
      <c r="B377">
        <v>0.79287095741999791</v>
      </c>
      <c r="C377">
        <f t="shared" si="10"/>
        <v>726</v>
      </c>
      <c r="D377">
        <f t="shared" si="11"/>
        <v>66.240875912408754</v>
      </c>
    </row>
    <row r="378" spans="1:4" x14ac:dyDescent="0.25">
      <c r="A378" s="1">
        <v>36118</v>
      </c>
      <c r="B378">
        <v>0.82118777732785497</v>
      </c>
      <c r="C378">
        <f t="shared" si="10"/>
        <v>715</v>
      </c>
      <c r="D378">
        <f t="shared" si="11"/>
        <v>65.237226277372258</v>
      </c>
    </row>
    <row r="379" spans="1:4" x14ac:dyDescent="0.25">
      <c r="A379" s="1">
        <v>36354</v>
      </c>
      <c r="B379">
        <v>0.82118777732785497</v>
      </c>
      <c r="C379">
        <f t="shared" si="10"/>
        <v>715</v>
      </c>
      <c r="D379">
        <f t="shared" si="11"/>
        <v>65.237226277372258</v>
      </c>
    </row>
    <row r="380" spans="1:4" x14ac:dyDescent="0.25">
      <c r="A380" s="1">
        <v>36355</v>
      </c>
      <c r="B380">
        <v>0.82118777732785497</v>
      </c>
      <c r="C380">
        <f t="shared" si="10"/>
        <v>715</v>
      </c>
      <c r="D380">
        <f t="shared" si="11"/>
        <v>65.237226277372258</v>
      </c>
    </row>
    <row r="381" spans="1:4" x14ac:dyDescent="0.25">
      <c r="A381" s="1">
        <v>36357</v>
      </c>
      <c r="B381">
        <v>0.82118777732785497</v>
      </c>
      <c r="C381">
        <f t="shared" si="10"/>
        <v>715</v>
      </c>
      <c r="D381">
        <f t="shared" si="11"/>
        <v>65.237226277372258</v>
      </c>
    </row>
    <row r="382" spans="1:4" x14ac:dyDescent="0.25">
      <c r="A382" s="1">
        <v>36358</v>
      </c>
      <c r="B382">
        <v>0.82118777732785497</v>
      </c>
      <c r="C382">
        <f t="shared" si="10"/>
        <v>715</v>
      </c>
      <c r="D382">
        <f t="shared" si="11"/>
        <v>65.237226277372258</v>
      </c>
    </row>
    <row r="383" spans="1:4" x14ac:dyDescent="0.25">
      <c r="A383" s="1">
        <v>36834</v>
      </c>
      <c r="B383">
        <v>0.82118777732785497</v>
      </c>
      <c r="C383">
        <f t="shared" si="10"/>
        <v>715</v>
      </c>
      <c r="D383">
        <f t="shared" si="11"/>
        <v>65.237226277372258</v>
      </c>
    </row>
    <row r="384" spans="1:4" x14ac:dyDescent="0.25">
      <c r="A384" s="1">
        <v>36847</v>
      </c>
      <c r="B384">
        <v>0.82118777732785497</v>
      </c>
      <c r="C384">
        <f t="shared" si="10"/>
        <v>715</v>
      </c>
      <c r="D384">
        <f t="shared" si="11"/>
        <v>65.237226277372258</v>
      </c>
    </row>
    <row r="385" spans="1:4" x14ac:dyDescent="0.25">
      <c r="A385" s="1">
        <v>36856</v>
      </c>
      <c r="B385">
        <v>0.82118777732785497</v>
      </c>
      <c r="C385">
        <f t="shared" si="10"/>
        <v>715</v>
      </c>
      <c r="D385">
        <f t="shared" si="11"/>
        <v>65.237226277372258</v>
      </c>
    </row>
    <row r="386" spans="1:4" x14ac:dyDescent="0.25">
      <c r="A386" s="1">
        <v>37060</v>
      </c>
      <c r="B386">
        <v>0.82118777732785497</v>
      </c>
      <c r="C386">
        <f t="shared" si="10"/>
        <v>715</v>
      </c>
      <c r="D386">
        <f t="shared" si="11"/>
        <v>65.237226277372258</v>
      </c>
    </row>
    <row r="387" spans="1:4" x14ac:dyDescent="0.25">
      <c r="A387" s="1">
        <v>36353</v>
      </c>
      <c r="B387">
        <v>0.84950459723571203</v>
      </c>
      <c r="C387">
        <f t="shared" ref="C387:C450" si="12">_xlfn.RANK.AVG(B387,$B$2:$B$1096)</f>
        <v>708</v>
      </c>
      <c r="D387">
        <f t="shared" ref="D387:D450" si="13">100*(C387/(1095+1))</f>
        <v>64.59854014598541</v>
      </c>
    </row>
    <row r="388" spans="1:4" x14ac:dyDescent="0.25">
      <c r="A388" s="1">
        <v>36459</v>
      </c>
      <c r="B388">
        <v>0.84950459723571203</v>
      </c>
      <c r="C388">
        <f t="shared" si="12"/>
        <v>708</v>
      </c>
      <c r="D388">
        <f t="shared" si="13"/>
        <v>64.59854014598541</v>
      </c>
    </row>
    <row r="389" spans="1:4" x14ac:dyDescent="0.25">
      <c r="A389" s="1">
        <v>36722</v>
      </c>
      <c r="B389">
        <v>0.84950459723571203</v>
      </c>
      <c r="C389">
        <f t="shared" si="12"/>
        <v>708</v>
      </c>
      <c r="D389">
        <f t="shared" si="13"/>
        <v>64.59854014598541</v>
      </c>
    </row>
    <row r="390" spans="1:4" x14ac:dyDescent="0.25">
      <c r="A390" s="1">
        <v>36846</v>
      </c>
      <c r="B390">
        <v>0.84950459723571203</v>
      </c>
      <c r="C390">
        <f t="shared" si="12"/>
        <v>708</v>
      </c>
      <c r="D390">
        <f t="shared" si="13"/>
        <v>64.59854014598541</v>
      </c>
    </row>
    <row r="391" spans="1:4" x14ac:dyDescent="0.25">
      <c r="A391" s="1">
        <v>37071</v>
      </c>
      <c r="B391">
        <v>0.84950459723571203</v>
      </c>
      <c r="C391">
        <f t="shared" si="12"/>
        <v>708</v>
      </c>
      <c r="D391">
        <f t="shared" si="13"/>
        <v>64.59854014598541</v>
      </c>
    </row>
    <row r="392" spans="1:4" x14ac:dyDescent="0.25">
      <c r="A392" s="1">
        <v>36352</v>
      </c>
      <c r="B392">
        <v>0.87782141714356909</v>
      </c>
      <c r="C392">
        <f t="shared" si="12"/>
        <v>702.5</v>
      </c>
      <c r="D392">
        <f t="shared" si="13"/>
        <v>64.096715328467155</v>
      </c>
    </row>
    <row r="393" spans="1:4" x14ac:dyDescent="0.25">
      <c r="A393" s="1">
        <v>36721</v>
      </c>
      <c r="B393">
        <v>0.87782141714356909</v>
      </c>
      <c r="C393">
        <f t="shared" si="12"/>
        <v>702.5</v>
      </c>
      <c r="D393">
        <f t="shared" si="13"/>
        <v>64.096715328467155</v>
      </c>
    </row>
    <row r="394" spans="1:4" x14ac:dyDescent="0.25">
      <c r="A394" s="1">
        <v>36835</v>
      </c>
      <c r="B394">
        <v>0.87782141714356909</v>
      </c>
      <c r="C394">
        <f t="shared" si="12"/>
        <v>702.5</v>
      </c>
      <c r="D394">
        <f t="shared" si="13"/>
        <v>64.096715328467155</v>
      </c>
    </row>
    <row r="395" spans="1:4" x14ac:dyDescent="0.25">
      <c r="A395" s="1">
        <v>36837</v>
      </c>
      <c r="B395">
        <v>0.87782141714356909</v>
      </c>
      <c r="C395">
        <f t="shared" si="12"/>
        <v>702.5</v>
      </c>
      <c r="D395">
        <f t="shared" si="13"/>
        <v>64.096715328467155</v>
      </c>
    </row>
    <row r="396" spans="1:4" x14ac:dyDescent="0.25">
      <c r="A396" s="1">
        <v>36841</v>
      </c>
      <c r="B396">
        <v>0.87782141714356909</v>
      </c>
      <c r="C396">
        <f t="shared" si="12"/>
        <v>702.5</v>
      </c>
      <c r="D396">
        <f t="shared" si="13"/>
        <v>64.096715328467155</v>
      </c>
    </row>
    <row r="397" spans="1:4" x14ac:dyDescent="0.25">
      <c r="A397" s="1">
        <v>37059</v>
      </c>
      <c r="B397">
        <v>0.87782141714356909</v>
      </c>
      <c r="C397">
        <f t="shared" si="12"/>
        <v>702.5</v>
      </c>
      <c r="D397">
        <f t="shared" si="13"/>
        <v>64.096715328467155</v>
      </c>
    </row>
    <row r="398" spans="1:4" x14ac:dyDescent="0.25">
      <c r="A398" s="1">
        <v>36351</v>
      </c>
      <c r="B398">
        <v>0.90613823705142615</v>
      </c>
      <c r="C398">
        <f t="shared" si="12"/>
        <v>695</v>
      </c>
      <c r="D398">
        <f t="shared" si="13"/>
        <v>63.412408759124084</v>
      </c>
    </row>
    <row r="399" spans="1:4" x14ac:dyDescent="0.25">
      <c r="A399" s="1">
        <v>36460</v>
      </c>
      <c r="B399">
        <v>0.90613823705142615</v>
      </c>
      <c r="C399">
        <f t="shared" si="12"/>
        <v>695</v>
      </c>
      <c r="D399">
        <f t="shared" si="13"/>
        <v>63.412408759124084</v>
      </c>
    </row>
    <row r="400" spans="1:4" x14ac:dyDescent="0.25">
      <c r="A400" s="1">
        <v>36836</v>
      </c>
      <c r="B400">
        <v>0.90613823705142615</v>
      </c>
      <c r="C400">
        <f t="shared" si="12"/>
        <v>695</v>
      </c>
      <c r="D400">
        <f t="shared" si="13"/>
        <v>63.412408759124084</v>
      </c>
    </row>
    <row r="401" spans="1:4" x14ac:dyDescent="0.25">
      <c r="A401" s="1">
        <v>36838</v>
      </c>
      <c r="B401">
        <v>0.90613823705142615</v>
      </c>
      <c r="C401">
        <f t="shared" si="12"/>
        <v>695</v>
      </c>
      <c r="D401">
        <f t="shared" si="13"/>
        <v>63.412408759124084</v>
      </c>
    </row>
    <row r="402" spans="1:4" x14ac:dyDescent="0.25">
      <c r="A402" s="1">
        <v>36843</v>
      </c>
      <c r="B402">
        <v>0.90613823705142615</v>
      </c>
      <c r="C402">
        <f t="shared" si="12"/>
        <v>695</v>
      </c>
      <c r="D402">
        <f t="shared" si="13"/>
        <v>63.412408759124084</v>
      </c>
    </row>
    <row r="403" spans="1:4" x14ac:dyDescent="0.25">
      <c r="A403" s="1">
        <v>36874</v>
      </c>
      <c r="B403">
        <v>0.90613823705142615</v>
      </c>
      <c r="C403">
        <f t="shared" si="12"/>
        <v>695</v>
      </c>
      <c r="D403">
        <f t="shared" si="13"/>
        <v>63.412408759124084</v>
      </c>
    </row>
    <row r="404" spans="1:4" x14ac:dyDescent="0.25">
      <c r="A404" s="1">
        <v>36879</v>
      </c>
      <c r="B404">
        <v>0.90613823705142615</v>
      </c>
      <c r="C404">
        <f t="shared" si="12"/>
        <v>695</v>
      </c>
      <c r="D404">
        <f t="shared" si="13"/>
        <v>63.412408759124084</v>
      </c>
    </row>
    <row r="405" spans="1:4" x14ac:dyDescent="0.25">
      <c r="A405" s="1">
        <v>36880</v>
      </c>
      <c r="B405">
        <v>0.90613823705142615</v>
      </c>
      <c r="C405">
        <f t="shared" si="12"/>
        <v>695</v>
      </c>
      <c r="D405">
        <f t="shared" si="13"/>
        <v>63.412408759124084</v>
      </c>
    </row>
    <row r="406" spans="1:4" x14ac:dyDescent="0.25">
      <c r="A406" s="1">
        <v>36881</v>
      </c>
      <c r="B406">
        <v>0.90613823705142615</v>
      </c>
      <c r="C406">
        <f t="shared" si="12"/>
        <v>695</v>
      </c>
      <c r="D406">
        <f t="shared" si="13"/>
        <v>63.412408759124084</v>
      </c>
    </row>
    <row r="407" spans="1:4" x14ac:dyDescent="0.25">
      <c r="A407" s="1">
        <v>36350</v>
      </c>
      <c r="B407">
        <v>0.93445505695928321</v>
      </c>
      <c r="C407">
        <f t="shared" si="12"/>
        <v>686</v>
      </c>
      <c r="D407">
        <f t="shared" si="13"/>
        <v>62.591240875912412</v>
      </c>
    </row>
    <row r="408" spans="1:4" x14ac:dyDescent="0.25">
      <c r="A408" s="1">
        <v>36466</v>
      </c>
      <c r="B408">
        <v>0.93445505695928321</v>
      </c>
      <c r="C408">
        <f t="shared" si="12"/>
        <v>686</v>
      </c>
      <c r="D408">
        <f t="shared" si="13"/>
        <v>62.591240875912412</v>
      </c>
    </row>
    <row r="409" spans="1:4" x14ac:dyDescent="0.25">
      <c r="A409" s="1">
        <v>36467</v>
      </c>
      <c r="B409">
        <v>0.93445505695928321</v>
      </c>
      <c r="C409">
        <f t="shared" si="12"/>
        <v>686</v>
      </c>
      <c r="D409">
        <f t="shared" si="13"/>
        <v>62.591240875912412</v>
      </c>
    </row>
    <row r="410" spans="1:4" x14ac:dyDescent="0.25">
      <c r="A410" s="1">
        <v>36720</v>
      </c>
      <c r="B410">
        <v>0.93445505695928321</v>
      </c>
      <c r="C410">
        <f t="shared" si="12"/>
        <v>686</v>
      </c>
      <c r="D410">
        <f t="shared" si="13"/>
        <v>62.591240875912412</v>
      </c>
    </row>
    <row r="411" spans="1:4" x14ac:dyDescent="0.25">
      <c r="A411" s="1">
        <v>36857</v>
      </c>
      <c r="B411">
        <v>0.93445505695928321</v>
      </c>
      <c r="C411">
        <f t="shared" si="12"/>
        <v>686</v>
      </c>
      <c r="D411">
        <f t="shared" si="13"/>
        <v>62.591240875912412</v>
      </c>
    </row>
    <row r="412" spans="1:4" x14ac:dyDescent="0.25">
      <c r="A412" s="1">
        <v>36859</v>
      </c>
      <c r="B412">
        <v>0.93445505695928321</v>
      </c>
      <c r="C412">
        <f t="shared" si="12"/>
        <v>686</v>
      </c>
      <c r="D412">
        <f t="shared" si="13"/>
        <v>62.591240875912412</v>
      </c>
    </row>
    <row r="413" spans="1:4" x14ac:dyDescent="0.25">
      <c r="A413" s="1">
        <v>36878</v>
      </c>
      <c r="B413">
        <v>0.93445505695928321</v>
      </c>
      <c r="C413">
        <f t="shared" si="12"/>
        <v>686</v>
      </c>
      <c r="D413">
        <f t="shared" si="13"/>
        <v>62.591240875912412</v>
      </c>
    </row>
    <row r="414" spans="1:4" x14ac:dyDescent="0.25">
      <c r="A414" s="1">
        <v>36882</v>
      </c>
      <c r="B414">
        <v>0.93445505695928321</v>
      </c>
      <c r="C414">
        <f t="shared" si="12"/>
        <v>686</v>
      </c>
      <c r="D414">
        <f t="shared" si="13"/>
        <v>62.591240875912412</v>
      </c>
    </row>
    <row r="415" spans="1:4" x14ac:dyDescent="0.25">
      <c r="A415" s="1">
        <v>37074</v>
      </c>
      <c r="B415">
        <v>0.93445505695928321</v>
      </c>
      <c r="C415">
        <f t="shared" si="12"/>
        <v>686</v>
      </c>
      <c r="D415">
        <f t="shared" si="13"/>
        <v>62.591240875912412</v>
      </c>
    </row>
    <row r="416" spans="1:4" x14ac:dyDescent="0.25">
      <c r="A416" s="1">
        <v>36119</v>
      </c>
      <c r="B416">
        <v>0.96277187686714027</v>
      </c>
      <c r="C416">
        <f t="shared" si="12"/>
        <v>677</v>
      </c>
      <c r="D416">
        <f t="shared" si="13"/>
        <v>61.770072992700733</v>
      </c>
    </row>
    <row r="417" spans="1:4" x14ac:dyDescent="0.25">
      <c r="A417" s="1">
        <v>36349</v>
      </c>
      <c r="B417">
        <v>0.96277187686714027</v>
      </c>
      <c r="C417">
        <f t="shared" si="12"/>
        <v>677</v>
      </c>
      <c r="D417">
        <f t="shared" si="13"/>
        <v>61.770072992700733</v>
      </c>
    </row>
    <row r="418" spans="1:4" x14ac:dyDescent="0.25">
      <c r="A418" s="1">
        <v>36465</v>
      </c>
      <c r="B418">
        <v>0.96277187686714027</v>
      </c>
      <c r="C418">
        <f t="shared" si="12"/>
        <v>677</v>
      </c>
      <c r="D418">
        <f t="shared" si="13"/>
        <v>61.770072992700733</v>
      </c>
    </row>
    <row r="419" spans="1:4" x14ac:dyDescent="0.25">
      <c r="A419" s="1">
        <v>36719</v>
      </c>
      <c r="B419">
        <v>0.96277187686714027</v>
      </c>
      <c r="C419">
        <f t="shared" si="12"/>
        <v>677</v>
      </c>
      <c r="D419">
        <f t="shared" si="13"/>
        <v>61.770072992700733</v>
      </c>
    </row>
    <row r="420" spans="1:4" x14ac:dyDescent="0.25">
      <c r="A420" s="1">
        <v>36858</v>
      </c>
      <c r="B420">
        <v>0.96277187686714027</v>
      </c>
      <c r="C420">
        <f t="shared" si="12"/>
        <v>677</v>
      </c>
      <c r="D420">
        <f t="shared" si="13"/>
        <v>61.770072992700733</v>
      </c>
    </row>
    <row r="421" spans="1:4" x14ac:dyDescent="0.25">
      <c r="A421" s="1">
        <v>36870</v>
      </c>
      <c r="B421">
        <v>0.96277187686714027</v>
      </c>
      <c r="C421">
        <f t="shared" si="12"/>
        <v>677</v>
      </c>
      <c r="D421">
        <f t="shared" si="13"/>
        <v>61.770072992700733</v>
      </c>
    </row>
    <row r="422" spans="1:4" x14ac:dyDescent="0.25">
      <c r="A422" s="1">
        <v>36877</v>
      </c>
      <c r="B422">
        <v>0.96277187686714027</v>
      </c>
      <c r="C422">
        <f t="shared" si="12"/>
        <v>677</v>
      </c>
      <c r="D422">
        <f t="shared" si="13"/>
        <v>61.770072992700733</v>
      </c>
    </row>
    <row r="423" spans="1:4" x14ac:dyDescent="0.25">
      <c r="A423" s="1">
        <v>37045</v>
      </c>
      <c r="B423">
        <v>0.96277187686714027</v>
      </c>
      <c r="C423">
        <f t="shared" si="12"/>
        <v>677</v>
      </c>
      <c r="D423">
        <f t="shared" si="13"/>
        <v>61.770072992700733</v>
      </c>
    </row>
    <row r="424" spans="1:4" x14ac:dyDescent="0.25">
      <c r="A424" s="1">
        <v>37058</v>
      </c>
      <c r="B424">
        <v>0.96277187686714027</v>
      </c>
      <c r="C424">
        <f t="shared" si="12"/>
        <v>677</v>
      </c>
      <c r="D424">
        <f t="shared" si="13"/>
        <v>61.770072992700733</v>
      </c>
    </row>
    <row r="425" spans="1:4" x14ac:dyDescent="0.25">
      <c r="A425" s="1">
        <v>36348</v>
      </c>
      <c r="B425">
        <v>0.99108869677499734</v>
      </c>
      <c r="C425">
        <f t="shared" si="12"/>
        <v>667</v>
      </c>
      <c r="D425">
        <f t="shared" si="13"/>
        <v>60.857664233576649</v>
      </c>
    </row>
    <row r="426" spans="1:4" x14ac:dyDescent="0.25">
      <c r="A426" s="1">
        <v>36461</v>
      </c>
      <c r="B426">
        <v>0.99108869677499734</v>
      </c>
      <c r="C426">
        <f t="shared" si="12"/>
        <v>667</v>
      </c>
      <c r="D426">
        <f t="shared" si="13"/>
        <v>60.857664233576649</v>
      </c>
    </row>
    <row r="427" spans="1:4" x14ac:dyDescent="0.25">
      <c r="A427" s="1">
        <v>36464</v>
      </c>
      <c r="B427">
        <v>0.99108869677499734</v>
      </c>
      <c r="C427">
        <f t="shared" si="12"/>
        <v>667</v>
      </c>
      <c r="D427">
        <f t="shared" si="13"/>
        <v>60.857664233576649</v>
      </c>
    </row>
    <row r="428" spans="1:4" x14ac:dyDescent="0.25">
      <c r="A428" s="1">
        <v>36468</v>
      </c>
      <c r="B428">
        <v>0.99108869677499734</v>
      </c>
      <c r="C428">
        <f t="shared" si="12"/>
        <v>667</v>
      </c>
      <c r="D428">
        <f t="shared" si="13"/>
        <v>60.857664233576649</v>
      </c>
    </row>
    <row r="429" spans="1:4" x14ac:dyDescent="0.25">
      <c r="A429" s="1">
        <v>36469</v>
      </c>
      <c r="B429">
        <v>0.99108869677499734</v>
      </c>
      <c r="C429">
        <f t="shared" si="12"/>
        <v>667</v>
      </c>
      <c r="D429">
        <f t="shared" si="13"/>
        <v>60.857664233576649</v>
      </c>
    </row>
    <row r="430" spans="1:4" x14ac:dyDescent="0.25">
      <c r="A430" s="1">
        <v>36839</v>
      </c>
      <c r="B430">
        <v>0.99108869677499734</v>
      </c>
      <c r="C430">
        <f t="shared" si="12"/>
        <v>667</v>
      </c>
      <c r="D430">
        <f t="shared" si="13"/>
        <v>60.857664233576649</v>
      </c>
    </row>
    <row r="431" spans="1:4" x14ac:dyDescent="0.25">
      <c r="A431" s="1">
        <v>36840</v>
      </c>
      <c r="B431">
        <v>0.99108869677499734</v>
      </c>
      <c r="C431">
        <f t="shared" si="12"/>
        <v>667</v>
      </c>
      <c r="D431">
        <f t="shared" si="13"/>
        <v>60.857664233576649</v>
      </c>
    </row>
    <row r="432" spans="1:4" x14ac:dyDescent="0.25">
      <c r="A432" s="1">
        <v>36876</v>
      </c>
      <c r="B432">
        <v>0.99108869677499734</v>
      </c>
      <c r="C432">
        <f t="shared" si="12"/>
        <v>667</v>
      </c>
      <c r="D432">
        <f t="shared" si="13"/>
        <v>60.857664233576649</v>
      </c>
    </row>
    <row r="433" spans="1:4" x14ac:dyDescent="0.25">
      <c r="A433" s="1">
        <v>36883</v>
      </c>
      <c r="B433">
        <v>0.99108869677499734</v>
      </c>
      <c r="C433">
        <f t="shared" si="12"/>
        <v>667</v>
      </c>
      <c r="D433">
        <f t="shared" si="13"/>
        <v>60.857664233576649</v>
      </c>
    </row>
    <row r="434" spans="1:4" x14ac:dyDescent="0.25">
      <c r="A434" s="1">
        <v>37044</v>
      </c>
      <c r="B434">
        <v>0.99108869677499734</v>
      </c>
      <c r="C434">
        <f t="shared" si="12"/>
        <v>667</v>
      </c>
      <c r="D434">
        <f t="shared" si="13"/>
        <v>60.857664233576649</v>
      </c>
    </row>
    <row r="435" spans="1:4" x14ac:dyDescent="0.25">
      <c r="A435" s="1">
        <v>37046</v>
      </c>
      <c r="B435">
        <v>0.99108869677499734</v>
      </c>
      <c r="C435">
        <f t="shared" si="12"/>
        <v>667</v>
      </c>
      <c r="D435">
        <f t="shared" si="13"/>
        <v>60.857664233576649</v>
      </c>
    </row>
    <row r="436" spans="1:4" x14ac:dyDescent="0.25">
      <c r="A436" s="1">
        <v>36120</v>
      </c>
      <c r="B436">
        <v>1.0194055166828544</v>
      </c>
      <c r="C436">
        <f t="shared" si="12"/>
        <v>657.5</v>
      </c>
      <c r="D436">
        <f t="shared" si="13"/>
        <v>59.990875912408761</v>
      </c>
    </row>
    <row r="437" spans="1:4" x14ac:dyDescent="0.25">
      <c r="A437" s="1">
        <v>36121</v>
      </c>
      <c r="B437">
        <v>1.0194055166828544</v>
      </c>
      <c r="C437">
        <f t="shared" si="12"/>
        <v>657.5</v>
      </c>
      <c r="D437">
        <f t="shared" si="13"/>
        <v>59.990875912408761</v>
      </c>
    </row>
    <row r="438" spans="1:4" x14ac:dyDescent="0.25">
      <c r="A438" s="1">
        <v>36347</v>
      </c>
      <c r="B438">
        <v>1.0194055166828544</v>
      </c>
      <c r="C438">
        <f t="shared" si="12"/>
        <v>657.5</v>
      </c>
      <c r="D438">
        <f t="shared" si="13"/>
        <v>59.990875912408761</v>
      </c>
    </row>
    <row r="439" spans="1:4" x14ac:dyDescent="0.25">
      <c r="A439" s="1">
        <v>36718</v>
      </c>
      <c r="B439">
        <v>1.0194055166828544</v>
      </c>
      <c r="C439">
        <f t="shared" si="12"/>
        <v>657.5</v>
      </c>
      <c r="D439">
        <f t="shared" si="13"/>
        <v>59.990875912408761</v>
      </c>
    </row>
    <row r="440" spans="1:4" x14ac:dyDescent="0.25">
      <c r="A440" s="1">
        <v>36869</v>
      </c>
      <c r="B440">
        <v>1.0194055166828544</v>
      </c>
      <c r="C440">
        <f t="shared" si="12"/>
        <v>657.5</v>
      </c>
      <c r="D440">
        <f t="shared" si="13"/>
        <v>59.990875912408761</v>
      </c>
    </row>
    <row r="441" spans="1:4" x14ac:dyDescent="0.25">
      <c r="A441" s="1">
        <v>36875</v>
      </c>
      <c r="B441">
        <v>1.0194055166828544</v>
      </c>
      <c r="C441">
        <f t="shared" si="12"/>
        <v>657.5</v>
      </c>
      <c r="D441">
        <f t="shared" si="13"/>
        <v>59.990875912408761</v>
      </c>
    </row>
    <row r="442" spans="1:4" x14ac:dyDescent="0.25">
      <c r="A442" s="1">
        <v>37043</v>
      </c>
      <c r="B442">
        <v>1.0194055166828544</v>
      </c>
      <c r="C442">
        <f t="shared" si="12"/>
        <v>657.5</v>
      </c>
      <c r="D442">
        <f t="shared" si="13"/>
        <v>59.990875912408761</v>
      </c>
    </row>
    <row r="443" spans="1:4" x14ac:dyDescent="0.25">
      <c r="A443" s="1">
        <v>37057</v>
      </c>
      <c r="B443">
        <v>1.0194055166828544</v>
      </c>
      <c r="C443">
        <f t="shared" si="12"/>
        <v>657.5</v>
      </c>
      <c r="D443">
        <f t="shared" si="13"/>
        <v>59.990875912408761</v>
      </c>
    </row>
    <row r="444" spans="1:4" x14ac:dyDescent="0.25">
      <c r="A444" s="1">
        <v>36463</v>
      </c>
      <c r="B444">
        <v>1.0477223365907116</v>
      </c>
      <c r="C444">
        <f t="shared" si="12"/>
        <v>651</v>
      </c>
      <c r="D444">
        <f t="shared" si="13"/>
        <v>59.397810218978094</v>
      </c>
    </row>
    <row r="445" spans="1:4" x14ac:dyDescent="0.25">
      <c r="A445" s="1">
        <v>36717</v>
      </c>
      <c r="B445">
        <v>1.0477223365907116</v>
      </c>
      <c r="C445">
        <f t="shared" si="12"/>
        <v>651</v>
      </c>
      <c r="D445">
        <f t="shared" si="13"/>
        <v>59.397810218978094</v>
      </c>
    </row>
    <row r="446" spans="1:4" x14ac:dyDescent="0.25">
      <c r="A446" s="1">
        <v>36868</v>
      </c>
      <c r="B446">
        <v>1.0477223365907116</v>
      </c>
      <c r="C446">
        <f t="shared" si="12"/>
        <v>651</v>
      </c>
      <c r="D446">
        <f t="shared" si="13"/>
        <v>59.397810218978094</v>
      </c>
    </row>
    <row r="447" spans="1:4" x14ac:dyDescent="0.25">
      <c r="A447" s="1">
        <v>36895</v>
      </c>
      <c r="B447">
        <v>1.0477223365907116</v>
      </c>
      <c r="C447">
        <f t="shared" si="12"/>
        <v>651</v>
      </c>
      <c r="D447">
        <f t="shared" si="13"/>
        <v>59.397810218978094</v>
      </c>
    </row>
    <row r="448" spans="1:4" x14ac:dyDescent="0.25">
      <c r="A448" s="1">
        <v>37054</v>
      </c>
      <c r="B448">
        <v>1.0477223365907116</v>
      </c>
      <c r="C448">
        <f t="shared" si="12"/>
        <v>651</v>
      </c>
      <c r="D448">
        <f t="shared" si="13"/>
        <v>59.397810218978094</v>
      </c>
    </row>
    <row r="449" spans="1:4" x14ac:dyDescent="0.25">
      <c r="A449" s="1">
        <v>36346</v>
      </c>
      <c r="B449">
        <v>1.0760391564985685</v>
      </c>
      <c r="C449">
        <f t="shared" si="12"/>
        <v>643</v>
      </c>
      <c r="D449">
        <f t="shared" si="13"/>
        <v>58.667883211678827</v>
      </c>
    </row>
    <row r="450" spans="1:4" x14ac:dyDescent="0.25">
      <c r="A450" s="1">
        <v>36462</v>
      </c>
      <c r="B450">
        <v>1.0760391564985685</v>
      </c>
      <c r="C450">
        <f t="shared" si="12"/>
        <v>643</v>
      </c>
      <c r="D450">
        <f t="shared" si="13"/>
        <v>58.667883211678827</v>
      </c>
    </row>
    <row r="451" spans="1:4" x14ac:dyDescent="0.25">
      <c r="A451" s="1">
        <v>36475</v>
      </c>
      <c r="B451">
        <v>1.0760391564985685</v>
      </c>
      <c r="C451">
        <f t="shared" ref="C451:C514" si="14">_xlfn.RANK.AVG(B451,$B$2:$B$1096)</f>
        <v>643</v>
      </c>
      <c r="D451">
        <f t="shared" ref="D451:D514" si="15">100*(C451/(1095+1))</f>
        <v>58.667883211678827</v>
      </c>
    </row>
    <row r="452" spans="1:4" x14ac:dyDescent="0.25">
      <c r="A452" s="1">
        <v>36480</v>
      </c>
      <c r="B452">
        <v>1.0760391564985685</v>
      </c>
      <c r="C452">
        <f t="shared" si="14"/>
        <v>643</v>
      </c>
      <c r="D452">
        <f t="shared" si="15"/>
        <v>58.667883211678827</v>
      </c>
    </row>
    <row r="453" spans="1:4" x14ac:dyDescent="0.25">
      <c r="A453" s="1">
        <v>36482</v>
      </c>
      <c r="B453">
        <v>1.0760391564985685</v>
      </c>
      <c r="C453">
        <f t="shared" si="14"/>
        <v>643</v>
      </c>
      <c r="D453">
        <f t="shared" si="15"/>
        <v>58.667883211678827</v>
      </c>
    </row>
    <row r="454" spans="1:4" x14ac:dyDescent="0.25">
      <c r="A454" s="1">
        <v>36867</v>
      </c>
      <c r="B454">
        <v>1.0760391564985685</v>
      </c>
      <c r="C454">
        <f t="shared" si="14"/>
        <v>643</v>
      </c>
      <c r="D454">
        <f t="shared" si="15"/>
        <v>58.667883211678827</v>
      </c>
    </row>
    <row r="455" spans="1:4" x14ac:dyDescent="0.25">
      <c r="A455" s="1">
        <v>36884</v>
      </c>
      <c r="B455">
        <v>1.0760391564985685</v>
      </c>
      <c r="C455">
        <f t="shared" si="14"/>
        <v>643</v>
      </c>
      <c r="D455">
        <f t="shared" si="15"/>
        <v>58.667883211678827</v>
      </c>
    </row>
    <row r="456" spans="1:4" x14ac:dyDescent="0.25">
      <c r="A456" s="1">
        <v>36894</v>
      </c>
      <c r="B456">
        <v>1.0760391564985685</v>
      </c>
      <c r="C456">
        <f t="shared" si="14"/>
        <v>643</v>
      </c>
      <c r="D456">
        <f t="shared" si="15"/>
        <v>58.667883211678827</v>
      </c>
    </row>
    <row r="457" spans="1:4" x14ac:dyDescent="0.25">
      <c r="A457" s="1">
        <v>37042</v>
      </c>
      <c r="B457">
        <v>1.0760391564985685</v>
      </c>
      <c r="C457">
        <f t="shared" si="14"/>
        <v>643</v>
      </c>
      <c r="D457">
        <f t="shared" si="15"/>
        <v>58.667883211678827</v>
      </c>
    </row>
    <row r="458" spans="1:4" x14ac:dyDescent="0.25">
      <c r="A458" s="1">
        <v>37047</v>
      </c>
      <c r="B458">
        <v>1.0760391564985685</v>
      </c>
      <c r="C458">
        <f t="shared" si="14"/>
        <v>643</v>
      </c>
      <c r="D458">
        <f t="shared" si="15"/>
        <v>58.667883211678827</v>
      </c>
    </row>
    <row r="459" spans="1:4" x14ac:dyDescent="0.25">
      <c r="A459" s="1">
        <v>37053</v>
      </c>
      <c r="B459">
        <v>1.0760391564985685</v>
      </c>
      <c r="C459">
        <f t="shared" si="14"/>
        <v>643</v>
      </c>
      <c r="D459">
        <f t="shared" si="15"/>
        <v>58.667883211678827</v>
      </c>
    </row>
    <row r="460" spans="1:4" x14ac:dyDescent="0.25">
      <c r="A460" s="1">
        <v>36345</v>
      </c>
      <c r="B460">
        <v>1.1043559764064257</v>
      </c>
      <c r="C460">
        <f t="shared" si="14"/>
        <v>630</v>
      </c>
      <c r="D460">
        <f t="shared" si="15"/>
        <v>57.481751824817515</v>
      </c>
    </row>
    <row r="461" spans="1:4" x14ac:dyDescent="0.25">
      <c r="A461" s="1">
        <v>36473</v>
      </c>
      <c r="B461">
        <v>1.1043559764064257</v>
      </c>
      <c r="C461">
        <f t="shared" si="14"/>
        <v>630</v>
      </c>
      <c r="D461">
        <f t="shared" si="15"/>
        <v>57.481751824817515</v>
      </c>
    </row>
    <row r="462" spans="1:4" x14ac:dyDescent="0.25">
      <c r="A462" s="1">
        <v>36474</v>
      </c>
      <c r="B462">
        <v>1.1043559764064257</v>
      </c>
      <c r="C462">
        <f t="shared" si="14"/>
        <v>630</v>
      </c>
      <c r="D462">
        <f t="shared" si="15"/>
        <v>57.481751824817515</v>
      </c>
    </row>
    <row r="463" spans="1:4" x14ac:dyDescent="0.25">
      <c r="A463" s="1">
        <v>36476</v>
      </c>
      <c r="B463">
        <v>1.1043559764064257</v>
      </c>
      <c r="C463">
        <f t="shared" si="14"/>
        <v>630</v>
      </c>
      <c r="D463">
        <f t="shared" si="15"/>
        <v>57.481751824817515</v>
      </c>
    </row>
    <row r="464" spans="1:4" x14ac:dyDescent="0.25">
      <c r="A464" s="1">
        <v>36479</v>
      </c>
      <c r="B464">
        <v>1.1043559764064257</v>
      </c>
      <c r="C464">
        <f t="shared" si="14"/>
        <v>630</v>
      </c>
      <c r="D464">
        <f t="shared" si="15"/>
        <v>57.481751824817515</v>
      </c>
    </row>
    <row r="465" spans="1:4" x14ac:dyDescent="0.25">
      <c r="A465" s="1">
        <v>36481</v>
      </c>
      <c r="B465">
        <v>1.1043559764064257</v>
      </c>
      <c r="C465">
        <f t="shared" si="14"/>
        <v>630</v>
      </c>
      <c r="D465">
        <f t="shared" si="15"/>
        <v>57.481751824817515</v>
      </c>
    </row>
    <row r="466" spans="1:4" x14ac:dyDescent="0.25">
      <c r="A466" s="1">
        <v>36483</v>
      </c>
      <c r="B466">
        <v>1.1043559764064257</v>
      </c>
      <c r="C466">
        <f t="shared" si="14"/>
        <v>630</v>
      </c>
      <c r="D466">
        <f t="shared" si="15"/>
        <v>57.481751824817515</v>
      </c>
    </row>
    <row r="467" spans="1:4" x14ac:dyDescent="0.25">
      <c r="A467" s="1">
        <v>36484</v>
      </c>
      <c r="B467">
        <v>1.1043559764064257</v>
      </c>
      <c r="C467">
        <f t="shared" si="14"/>
        <v>630</v>
      </c>
      <c r="D467">
        <f t="shared" si="15"/>
        <v>57.481751824817515</v>
      </c>
    </row>
    <row r="468" spans="1:4" x14ac:dyDescent="0.25">
      <c r="A468" s="1">
        <v>36485</v>
      </c>
      <c r="B468">
        <v>1.1043559764064257</v>
      </c>
      <c r="C468">
        <f t="shared" si="14"/>
        <v>630</v>
      </c>
      <c r="D468">
        <f t="shared" si="15"/>
        <v>57.481751824817515</v>
      </c>
    </row>
    <row r="469" spans="1:4" x14ac:dyDescent="0.25">
      <c r="A469" s="1">
        <v>36486</v>
      </c>
      <c r="B469">
        <v>1.1043559764064257</v>
      </c>
      <c r="C469">
        <f t="shared" si="14"/>
        <v>630</v>
      </c>
      <c r="D469">
        <f t="shared" si="15"/>
        <v>57.481751824817515</v>
      </c>
    </row>
    <row r="470" spans="1:4" x14ac:dyDescent="0.25">
      <c r="A470" s="1">
        <v>36487</v>
      </c>
      <c r="B470">
        <v>1.1043559764064257</v>
      </c>
      <c r="C470">
        <f t="shared" si="14"/>
        <v>630</v>
      </c>
      <c r="D470">
        <f t="shared" si="15"/>
        <v>57.481751824817515</v>
      </c>
    </row>
    <row r="471" spans="1:4" x14ac:dyDescent="0.25">
      <c r="A471" s="1">
        <v>36893</v>
      </c>
      <c r="B471">
        <v>1.1043559764064257</v>
      </c>
      <c r="C471">
        <f t="shared" si="14"/>
        <v>630</v>
      </c>
      <c r="D471">
        <f t="shared" si="15"/>
        <v>57.481751824817515</v>
      </c>
    </row>
    <row r="472" spans="1:4" x14ac:dyDescent="0.25">
      <c r="A472" s="1">
        <v>37050</v>
      </c>
      <c r="B472">
        <v>1.1043559764064257</v>
      </c>
      <c r="C472">
        <f t="shared" si="14"/>
        <v>630</v>
      </c>
      <c r="D472">
        <f t="shared" si="15"/>
        <v>57.481751824817515</v>
      </c>
    </row>
    <row r="473" spans="1:4" x14ac:dyDescent="0.25">
      <c r="A473" s="1">
        <v>37055</v>
      </c>
      <c r="B473">
        <v>1.1043559764064257</v>
      </c>
      <c r="C473">
        <f t="shared" si="14"/>
        <v>630</v>
      </c>
      <c r="D473">
        <f t="shared" si="15"/>
        <v>57.481751824817515</v>
      </c>
    </row>
    <row r="474" spans="1:4" x14ac:dyDescent="0.25">
      <c r="A474" s="1">
        <v>37056</v>
      </c>
      <c r="B474">
        <v>1.1043559764064257</v>
      </c>
      <c r="C474">
        <f t="shared" si="14"/>
        <v>630</v>
      </c>
      <c r="D474">
        <f t="shared" si="15"/>
        <v>57.481751824817515</v>
      </c>
    </row>
    <row r="475" spans="1:4" x14ac:dyDescent="0.25">
      <c r="A475" s="1">
        <v>36344</v>
      </c>
      <c r="B475">
        <v>1.1326727963142826</v>
      </c>
      <c r="C475">
        <f t="shared" si="14"/>
        <v>615.5</v>
      </c>
      <c r="D475">
        <f t="shared" si="15"/>
        <v>56.158759124087588</v>
      </c>
    </row>
    <row r="476" spans="1:4" x14ac:dyDescent="0.25">
      <c r="A476" s="1">
        <v>36470</v>
      </c>
      <c r="B476">
        <v>1.1326727963142826</v>
      </c>
      <c r="C476">
        <f t="shared" si="14"/>
        <v>615.5</v>
      </c>
      <c r="D476">
        <f t="shared" si="15"/>
        <v>56.158759124087588</v>
      </c>
    </row>
    <row r="477" spans="1:4" x14ac:dyDescent="0.25">
      <c r="A477" s="1">
        <v>36472</v>
      </c>
      <c r="B477">
        <v>1.1326727963142826</v>
      </c>
      <c r="C477">
        <f t="shared" si="14"/>
        <v>615.5</v>
      </c>
      <c r="D477">
        <f t="shared" si="15"/>
        <v>56.158759124087588</v>
      </c>
    </row>
    <row r="478" spans="1:4" x14ac:dyDescent="0.25">
      <c r="A478" s="1">
        <v>36477</v>
      </c>
      <c r="B478">
        <v>1.1326727963142826</v>
      </c>
      <c r="C478">
        <f t="shared" si="14"/>
        <v>615.5</v>
      </c>
      <c r="D478">
        <f t="shared" si="15"/>
        <v>56.158759124087588</v>
      </c>
    </row>
    <row r="479" spans="1:4" x14ac:dyDescent="0.25">
      <c r="A479" s="1">
        <v>36709</v>
      </c>
      <c r="B479">
        <v>1.1326727963142826</v>
      </c>
      <c r="C479">
        <f t="shared" si="14"/>
        <v>615.5</v>
      </c>
      <c r="D479">
        <f t="shared" si="15"/>
        <v>56.158759124087588</v>
      </c>
    </row>
    <row r="480" spans="1:4" x14ac:dyDescent="0.25">
      <c r="A480" s="1">
        <v>36710</v>
      </c>
      <c r="B480">
        <v>1.1326727963142826</v>
      </c>
      <c r="C480">
        <f t="shared" si="14"/>
        <v>615.5</v>
      </c>
      <c r="D480">
        <f t="shared" si="15"/>
        <v>56.158759124087588</v>
      </c>
    </row>
    <row r="481" spans="1:4" x14ac:dyDescent="0.25">
      <c r="A481" s="1">
        <v>36716</v>
      </c>
      <c r="B481">
        <v>1.1326727963142826</v>
      </c>
      <c r="C481">
        <f t="shared" si="14"/>
        <v>615.5</v>
      </c>
      <c r="D481">
        <f t="shared" si="15"/>
        <v>56.158759124087588</v>
      </c>
    </row>
    <row r="482" spans="1:4" x14ac:dyDescent="0.25">
      <c r="A482" s="1">
        <v>36860</v>
      </c>
      <c r="B482">
        <v>1.1326727963142826</v>
      </c>
      <c r="C482">
        <f t="shared" si="14"/>
        <v>615.5</v>
      </c>
      <c r="D482">
        <f t="shared" si="15"/>
        <v>56.158759124087588</v>
      </c>
    </row>
    <row r="483" spans="1:4" x14ac:dyDescent="0.25">
      <c r="A483" s="1">
        <v>36866</v>
      </c>
      <c r="B483">
        <v>1.1326727963142826</v>
      </c>
      <c r="C483">
        <f t="shared" si="14"/>
        <v>615.5</v>
      </c>
      <c r="D483">
        <f t="shared" si="15"/>
        <v>56.158759124087588</v>
      </c>
    </row>
    <row r="484" spans="1:4" x14ac:dyDescent="0.25">
      <c r="A484" s="1">
        <v>36885</v>
      </c>
      <c r="B484">
        <v>1.1326727963142826</v>
      </c>
      <c r="C484">
        <f t="shared" si="14"/>
        <v>615.5</v>
      </c>
      <c r="D484">
        <f t="shared" si="15"/>
        <v>56.158759124087588</v>
      </c>
    </row>
    <row r="485" spans="1:4" x14ac:dyDescent="0.25">
      <c r="A485" s="1">
        <v>36886</v>
      </c>
      <c r="B485">
        <v>1.1326727963142826</v>
      </c>
      <c r="C485">
        <f t="shared" si="14"/>
        <v>615.5</v>
      </c>
      <c r="D485">
        <f t="shared" si="15"/>
        <v>56.158759124087588</v>
      </c>
    </row>
    <row r="486" spans="1:4" x14ac:dyDescent="0.25">
      <c r="A486" s="1">
        <v>36896</v>
      </c>
      <c r="B486">
        <v>1.1326727963142826</v>
      </c>
      <c r="C486">
        <f t="shared" si="14"/>
        <v>615.5</v>
      </c>
      <c r="D486">
        <f t="shared" si="15"/>
        <v>56.158759124087588</v>
      </c>
    </row>
    <row r="487" spans="1:4" x14ac:dyDescent="0.25">
      <c r="A487" s="1">
        <v>37041</v>
      </c>
      <c r="B487">
        <v>1.1326727963142826</v>
      </c>
      <c r="C487">
        <f t="shared" si="14"/>
        <v>615.5</v>
      </c>
      <c r="D487">
        <f t="shared" si="15"/>
        <v>56.158759124087588</v>
      </c>
    </row>
    <row r="488" spans="1:4" x14ac:dyDescent="0.25">
      <c r="A488" s="1">
        <v>37049</v>
      </c>
      <c r="B488">
        <v>1.1326727963142826</v>
      </c>
      <c r="C488">
        <f t="shared" si="14"/>
        <v>615.5</v>
      </c>
      <c r="D488">
        <f t="shared" si="15"/>
        <v>56.158759124087588</v>
      </c>
    </row>
    <row r="489" spans="1:4" x14ac:dyDescent="0.25">
      <c r="A489" s="1">
        <v>36331</v>
      </c>
      <c r="B489">
        <v>1.1609896162221398</v>
      </c>
      <c r="C489">
        <f t="shared" si="14"/>
        <v>603</v>
      </c>
      <c r="D489">
        <f t="shared" si="15"/>
        <v>55.018248175182485</v>
      </c>
    </row>
    <row r="490" spans="1:4" x14ac:dyDescent="0.25">
      <c r="A490" s="1">
        <v>36343</v>
      </c>
      <c r="B490">
        <v>1.1609896162221398</v>
      </c>
      <c r="C490">
        <f t="shared" si="14"/>
        <v>603</v>
      </c>
      <c r="D490">
        <f t="shared" si="15"/>
        <v>55.018248175182485</v>
      </c>
    </row>
    <row r="491" spans="1:4" x14ac:dyDescent="0.25">
      <c r="A491" s="1">
        <v>36471</v>
      </c>
      <c r="B491">
        <v>1.1609896162221398</v>
      </c>
      <c r="C491">
        <f t="shared" si="14"/>
        <v>603</v>
      </c>
      <c r="D491">
        <f t="shared" si="15"/>
        <v>55.018248175182485</v>
      </c>
    </row>
    <row r="492" spans="1:4" x14ac:dyDescent="0.25">
      <c r="A492" s="1">
        <v>36478</v>
      </c>
      <c r="B492">
        <v>1.1609896162221398</v>
      </c>
      <c r="C492">
        <f t="shared" si="14"/>
        <v>603</v>
      </c>
      <c r="D492">
        <f t="shared" si="15"/>
        <v>55.018248175182485</v>
      </c>
    </row>
    <row r="493" spans="1:4" x14ac:dyDescent="0.25">
      <c r="A493" s="1">
        <v>36861</v>
      </c>
      <c r="B493">
        <v>1.1609896162221398</v>
      </c>
      <c r="C493">
        <f t="shared" si="14"/>
        <v>603</v>
      </c>
      <c r="D493">
        <f t="shared" si="15"/>
        <v>55.018248175182485</v>
      </c>
    </row>
    <row r="494" spans="1:4" x14ac:dyDescent="0.25">
      <c r="A494" s="1">
        <v>36862</v>
      </c>
      <c r="B494">
        <v>1.1609896162221398</v>
      </c>
      <c r="C494">
        <f t="shared" si="14"/>
        <v>603</v>
      </c>
      <c r="D494">
        <f t="shared" si="15"/>
        <v>55.018248175182485</v>
      </c>
    </row>
    <row r="495" spans="1:4" x14ac:dyDescent="0.25">
      <c r="A495" s="1">
        <v>36865</v>
      </c>
      <c r="B495">
        <v>1.1609896162221398</v>
      </c>
      <c r="C495">
        <f t="shared" si="14"/>
        <v>603</v>
      </c>
      <c r="D495">
        <f t="shared" si="15"/>
        <v>55.018248175182485</v>
      </c>
    </row>
    <row r="496" spans="1:4" x14ac:dyDescent="0.25">
      <c r="A496" s="1">
        <v>36891</v>
      </c>
      <c r="B496">
        <v>1.1609896162221398</v>
      </c>
      <c r="C496">
        <f t="shared" si="14"/>
        <v>603</v>
      </c>
      <c r="D496">
        <f t="shared" si="15"/>
        <v>55.018248175182485</v>
      </c>
    </row>
    <row r="497" spans="1:4" x14ac:dyDescent="0.25">
      <c r="A497" s="1">
        <v>36892</v>
      </c>
      <c r="B497">
        <v>1.1609896162221398</v>
      </c>
      <c r="C497">
        <f t="shared" si="14"/>
        <v>603</v>
      </c>
      <c r="D497">
        <f t="shared" si="15"/>
        <v>55.018248175182485</v>
      </c>
    </row>
    <row r="498" spans="1:4" x14ac:dyDescent="0.25">
      <c r="A498" s="1">
        <v>37048</v>
      </c>
      <c r="B498">
        <v>1.1609896162221398</v>
      </c>
      <c r="C498">
        <f t="shared" si="14"/>
        <v>603</v>
      </c>
      <c r="D498">
        <f t="shared" si="15"/>
        <v>55.018248175182485</v>
      </c>
    </row>
    <row r="499" spans="1:4" x14ac:dyDescent="0.25">
      <c r="A499" s="1">
        <v>37052</v>
      </c>
      <c r="B499">
        <v>1.1609896162221398</v>
      </c>
      <c r="C499">
        <f t="shared" si="14"/>
        <v>603</v>
      </c>
      <c r="D499">
        <f t="shared" si="15"/>
        <v>55.018248175182485</v>
      </c>
    </row>
    <row r="500" spans="1:4" x14ac:dyDescent="0.25">
      <c r="A500" s="1">
        <v>36330</v>
      </c>
      <c r="B500">
        <v>1.1893064361299968</v>
      </c>
      <c r="C500">
        <f t="shared" si="14"/>
        <v>592</v>
      </c>
      <c r="D500">
        <f t="shared" si="15"/>
        <v>54.014598540145982</v>
      </c>
    </row>
    <row r="501" spans="1:4" x14ac:dyDescent="0.25">
      <c r="A501" s="1">
        <v>36332</v>
      </c>
      <c r="B501">
        <v>1.1893064361299968</v>
      </c>
      <c r="C501">
        <f t="shared" si="14"/>
        <v>592</v>
      </c>
      <c r="D501">
        <f t="shared" si="15"/>
        <v>54.014598540145982</v>
      </c>
    </row>
    <row r="502" spans="1:4" x14ac:dyDescent="0.25">
      <c r="A502" s="1">
        <v>36335</v>
      </c>
      <c r="B502">
        <v>1.1893064361299968</v>
      </c>
      <c r="C502">
        <f t="shared" si="14"/>
        <v>592</v>
      </c>
      <c r="D502">
        <f t="shared" si="15"/>
        <v>54.014598540145982</v>
      </c>
    </row>
    <row r="503" spans="1:4" x14ac:dyDescent="0.25">
      <c r="A503" s="1">
        <v>36864</v>
      </c>
      <c r="B503">
        <v>1.1893064361299968</v>
      </c>
      <c r="C503">
        <f t="shared" si="14"/>
        <v>592</v>
      </c>
      <c r="D503">
        <f t="shared" si="15"/>
        <v>54.014598540145982</v>
      </c>
    </row>
    <row r="504" spans="1:4" x14ac:dyDescent="0.25">
      <c r="A504" s="1">
        <v>36890</v>
      </c>
      <c r="B504">
        <v>1.1893064361299968</v>
      </c>
      <c r="C504">
        <f t="shared" si="14"/>
        <v>592</v>
      </c>
      <c r="D504">
        <f t="shared" si="15"/>
        <v>54.014598540145982</v>
      </c>
    </row>
    <row r="505" spans="1:4" x14ac:dyDescent="0.25">
      <c r="A505" s="1">
        <v>36897</v>
      </c>
      <c r="B505">
        <v>1.1893064361299968</v>
      </c>
      <c r="C505">
        <f t="shared" si="14"/>
        <v>592</v>
      </c>
      <c r="D505">
        <f t="shared" si="15"/>
        <v>54.014598540145982</v>
      </c>
    </row>
    <row r="506" spans="1:4" x14ac:dyDescent="0.25">
      <c r="A506" s="1">
        <v>36909</v>
      </c>
      <c r="B506">
        <v>1.1893064361299968</v>
      </c>
      <c r="C506">
        <f t="shared" si="14"/>
        <v>592</v>
      </c>
      <c r="D506">
        <f t="shared" si="15"/>
        <v>54.014598540145982</v>
      </c>
    </row>
    <row r="507" spans="1:4" x14ac:dyDescent="0.25">
      <c r="A507" s="1">
        <v>36910</v>
      </c>
      <c r="B507">
        <v>1.1893064361299968</v>
      </c>
      <c r="C507">
        <f t="shared" si="14"/>
        <v>592</v>
      </c>
      <c r="D507">
        <f t="shared" si="15"/>
        <v>54.014598540145982</v>
      </c>
    </row>
    <row r="508" spans="1:4" x14ac:dyDescent="0.25">
      <c r="A508" s="1">
        <v>36912</v>
      </c>
      <c r="B508">
        <v>1.1893064361299968</v>
      </c>
      <c r="C508">
        <f t="shared" si="14"/>
        <v>592</v>
      </c>
      <c r="D508">
        <f t="shared" si="15"/>
        <v>54.014598540145982</v>
      </c>
    </row>
    <row r="509" spans="1:4" x14ac:dyDescent="0.25">
      <c r="A509" s="1">
        <v>37039</v>
      </c>
      <c r="B509">
        <v>1.1893064361299968</v>
      </c>
      <c r="C509">
        <f t="shared" si="14"/>
        <v>592</v>
      </c>
      <c r="D509">
        <f t="shared" si="15"/>
        <v>54.014598540145982</v>
      </c>
    </row>
    <row r="510" spans="1:4" x14ac:dyDescent="0.25">
      <c r="A510" s="1">
        <v>37040</v>
      </c>
      <c r="B510">
        <v>1.1893064361299968</v>
      </c>
      <c r="C510">
        <f t="shared" si="14"/>
        <v>592</v>
      </c>
      <c r="D510">
        <f t="shared" si="15"/>
        <v>54.014598540145982</v>
      </c>
    </row>
    <row r="511" spans="1:4" x14ac:dyDescent="0.25">
      <c r="A511" s="1">
        <v>36333</v>
      </c>
      <c r="B511">
        <v>1.2176232560378539</v>
      </c>
      <c r="C511">
        <f t="shared" si="14"/>
        <v>581</v>
      </c>
      <c r="D511">
        <f t="shared" si="15"/>
        <v>53.010948905109487</v>
      </c>
    </row>
    <row r="512" spans="1:4" x14ac:dyDescent="0.25">
      <c r="A512" s="1">
        <v>36334</v>
      </c>
      <c r="B512">
        <v>1.2176232560378539</v>
      </c>
      <c r="C512">
        <f t="shared" si="14"/>
        <v>581</v>
      </c>
      <c r="D512">
        <f t="shared" si="15"/>
        <v>53.010948905109487</v>
      </c>
    </row>
    <row r="513" spans="1:4" x14ac:dyDescent="0.25">
      <c r="A513" s="1">
        <v>36711</v>
      </c>
      <c r="B513">
        <v>1.2176232560378539</v>
      </c>
      <c r="C513">
        <f t="shared" si="14"/>
        <v>581</v>
      </c>
      <c r="D513">
        <f t="shared" si="15"/>
        <v>53.010948905109487</v>
      </c>
    </row>
    <row r="514" spans="1:4" x14ac:dyDescent="0.25">
      <c r="A514" s="1">
        <v>36713</v>
      </c>
      <c r="B514">
        <v>1.2176232560378539</v>
      </c>
      <c r="C514">
        <f t="shared" si="14"/>
        <v>581</v>
      </c>
      <c r="D514">
        <f t="shared" si="15"/>
        <v>53.010948905109487</v>
      </c>
    </row>
    <row r="515" spans="1:4" x14ac:dyDescent="0.25">
      <c r="A515" s="1">
        <v>36715</v>
      </c>
      <c r="B515">
        <v>1.2176232560378539</v>
      </c>
      <c r="C515">
        <f t="shared" ref="C515:C578" si="16">_xlfn.RANK.AVG(B515,$B$2:$B$1096)</f>
        <v>581</v>
      </c>
      <c r="D515">
        <f t="shared" ref="D515:D578" si="17">100*(C515/(1095+1))</f>
        <v>53.010948905109487</v>
      </c>
    </row>
    <row r="516" spans="1:4" x14ac:dyDescent="0.25">
      <c r="A516" s="1">
        <v>36863</v>
      </c>
      <c r="B516">
        <v>1.2176232560378539</v>
      </c>
      <c r="C516">
        <f t="shared" si="16"/>
        <v>581</v>
      </c>
      <c r="D516">
        <f t="shared" si="17"/>
        <v>53.010948905109487</v>
      </c>
    </row>
    <row r="517" spans="1:4" x14ac:dyDescent="0.25">
      <c r="A517" s="1">
        <v>36887</v>
      </c>
      <c r="B517">
        <v>1.2176232560378539</v>
      </c>
      <c r="C517">
        <f t="shared" si="16"/>
        <v>581</v>
      </c>
      <c r="D517">
        <f t="shared" si="17"/>
        <v>53.010948905109487</v>
      </c>
    </row>
    <row r="518" spans="1:4" x14ac:dyDescent="0.25">
      <c r="A518" s="1">
        <v>36889</v>
      </c>
      <c r="B518">
        <v>1.2176232560378539</v>
      </c>
      <c r="C518">
        <f t="shared" si="16"/>
        <v>581</v>
      </c>
      <c r="D518">
        <f t="shared" si="17"/>
        <v>53.010948905109487</v>
      </c>
    </row>
    <row r="519" spans="1:4" x14ac:dyDescent="0.25">
      <c r="A519" s="1">
        <v>36908</v>
      </c>
      <c r="B519">
        <v>1.2176232560378539</v>
      </c>
      <c r="C519">
        <f t="shared" si="16"/>
        <v>581</v>
      </c>
      <c r="D519">
        <f t="shared" si="17"/>
        <v>53.010948905109487</v>
      </c>
    </row>
    <row r="520" spans="1:4" x14ac:dyDescent="0.25">
      <c r="A520" s="1">
        <v>36911</v>
      </c>
      <c r="B520">
        <v>1.2176232560378539</v>
      </c>
      <c r="C520">
        <f t="shared" si="16"/>
        <v>581</v>
      </c>
      <c r="D520">
        <f t="shared" si="17"/>
        <v>53.010948905109487</v>
      </c>
    </row>
    <row r="521" spans="1:4" x14ac:dyDescent="0.25">
      <c r="A521" s="1">
        <v>37051</v>
      </c>
      <c r="B521">
        <v>1.2176232560378539</v>
      </c>
      <c r="C521">
        <f t="shared" si="16"/>
        <v>581</v>
      </c>
      <c r="D521">
        <f t="shared" si="17"/>
        <v>53.010948905109487</v>
      </c>
    </row>
    <row r="522" spans="1:4" x14ac:dyDescent="0.25">
      <c r="A522" s="1">
        <v>36329</v>
      </c>
      <c r="B522">
        <v>1.2459400759457109</v>
      </c>
      <c r="C522">
        <f t="shared" si="16"/>
        <v>573.5</v>
      </c>
      <c r="D522">
        <f t="shared" si="17"/>
        <v>52.326642335766429</v>
      </c>
    </row>
    <row r="523" spans="1:4" x14ac:dyDescent="0.25">
      <c r="A523" s="1">
        <v>36488</v>
      </c>
      <c r="B523">
        <v>1.2459400759457109</v>
      </c>
      <c r="C523">
        <f t="shared" si="16"/>
        <v>573.5</v>
      </c>
      <c r="D523">
        <f t="shared" si="17"/>
        <v>52.326642335766429</v>
      </c>
    </row>
    <row r="524" spans="1:4" x14ac:dyDescent="0.25">
      <c r="A524" s="1">
        <v>36888</v>
      </c>
      <c r="B524">
        <v>1.2459400759457109</v>
      </c>
      <c r="C524">
        <f t="shared" si="16"/>
        <v>573.5</v>
      </c>
      <c r="D524">
        <f t="shared" si="17"/>
        <v>52.326642335766429</v>
      </c>
    </row>
    <row r="525" spans="1:4" x14ac:dyDescent="0.25">
      <c r="A525" s="1">
        <v>36898</v>
      </c>
      <c r="B525">
        <v>1.2459400759457109</v>
      </c>
      <c r="C525">
        <f t="shared" si="16"/>
        <v>573.5</v>
      </c>
      <c r="D525">
        <f t="shared" si="17"/>
        <v>52.326642335766429</v>
      </c>
    </row>
    <row r="526" spans="1:4" x14ac:dyDescent="0.25">
      <c r="A526" s="1">
        <v>36342</v>
      </c>
      <c r="B526">
        <v>1.2742568958535681</v>
      </c>
      <c r="C526">
        <f t="shared" si="16"/>
        <v>569</v>
      </c>
      <c r="D526">
        <f t="shared" si="17"/>
        <v>51.916058394160579</v>
      </c>
    </row>
    <row r="527" spans="1:4" x14ac:dyDescent="0.25">
      <c r="A527" s="1">
        <v>36707</v>
      </c>
      <c r="B527">
        <v>1.2742568958535681</v>
      </c>
      <c r="C527">
        <f t="shared" si="16"/>
        <v>569</v>
      </c>
      <c r="D527">
        <f t="shared" si="17"/>
        <v>51.916058394160579</v>
      </c>
    </row>
    <row r="528" spans="1:4" x14ac:dyDescent="0.25">
      <c r="A528" s="1">
        <v>36712</v>
      </c>
      <c r="B528">
        <v>1.2742568958535681</v>
      </c>
      <c r="C528">
        <f t="shared" si="16"/>
        <v>569</v>
      </c>
      <c r="D528">
        <f t="shared" si="17"/>
        <v>51.916058394160579</v>
      </c>
    </row>
    <row r="529" spans="1:4" x14ac:dyDescent="0.25">
      <c r="A529" s="1">
        <v>36714</v>
      </c>
      <c r="B529">
        <v>1.2742568958535681</v>
      </c>
      <c r="C529">
        <f t="shared" si="16"/>
        <v>569</v>
      </c>
      <c r="D529">
        <f t="shared" si="17"/>
        <v>51.916058394160579</v>
      </c>
    </row>
    <row r="530" spans="1:4" x14ac:dyDescent="0.25">
      <c r="A530" s="1">
        <v>36907</v>
      </c>
      <c r="B530">
        <v>1.2742568958535681</v>
      </c>
      <c r="C530">
        <f t="shared" si="16"/>
        <v>569</v>
      </c>
      <c r="D530">
        <f t="shared" si="17"/>
        <v>51.916058394160579</v>
      </c>
    </row>
    <row r="531" spans="1:4" x14ac:dyDescent="0.25">
      <c r="A531" s="1">
        <v>36328</v>
      </c>
      <c r="B531">
        <v>1.302573715761425</v>
      </c>
      <c r="C531">
        <f t="shared" si="16"/>
        <v>564</v>
      </c>
      <c r="D531">
        <f t="shared" si="17"/>
        <v>51.459854014598541</v>
      </c>
    </row>
    <row r="532" spans="1:4" x14ac:dyDescent="0.25">
      <c r="A532" s="1">
        <v>36708</v>
      </c>
      <c r="B532">
        <v>1.302573715761425</v>
      </c>
      <c r="C532">
        <f t="shared" si="16"/>
        <v>564</v>
      </c>
      <c r="D532">
        <f t="shared" si="17"/>
        <v>51.459854014598541</v>
      </c>
    </row>
    <row r="533" spans="1:4" x14ac:dyDescent="0.25">
      <c r="A533" s="1">
        <v>36914</v>
      </c>
      <c r="B533">
        <v>1.302573715761425</v>
      </c>
      <c r="C533">
        <f t="shared" si="16"/>
        <v>564</v>
      </c>
      <c r="D533">
        <f t="shared" si="17"/>
        <v>51.459854014598541</v>
      </c>
    </row>
    <row r="534" spans="1:4" x14ac:dyDescent="0.25">
      <c r="A534" s="1">
        <v>36915</v>
      </c>
      <c r="B534">
        <v>1.302573715761425</v>
      </c>
      <c r="C534">
        <f t="shared" si="16"/>
        <v>564</v>
      </c>
      <c r="D534">
        <f t="shared" si="17"/>
        <v>51.459854014598541</v>
      </c>
    </row>
    <row r="535" spans="1:4" x14ac:dyDescent="0.25">
      <c r="A535" s="1">
        <v>37038</v>
      </c>
      <c r="B535">
        <v>1.302573715761425</v>
      </c>
      <c r="C535">
        <f t="shared" si="16"/>
        <v>564</v>
      </c>
      <c r="D535">
        <f t="shared" si="17"/>
        <v>51.459854014598541</v>
      </c>
    </row>
    <row r="536" spans="1:4" x14ac:dyDescent="0.25">
      <c r="A536" s="1">
        <v>36706</v>
      </c>
      <c r="B536">
        <v>1.3308905356692822</v>
      </c>
      <c r="C536">
        <f t="shared" si="16"/>
        <v>560</v>
      </c>
      <c r="D536">
        <f t="shared" si="17"/>
        <v>51.094890510948908</v>
      </c>
    </row>
    <row r="537" spans="1:4" x14ac:dyDescent="0.25">
      <c r="A537" s="1">
        <v>36899</v>
      </c>
      <c r="B537">
        <v>1.3308905356692822</v>
      </c>
      <c r="C537">
        <f t="shared" si="16"/>
        <v>560</v>
      </c>
      <c r="D537">
        <f t="shared" si="17"/>
        <v>51.094890510948908</v>
      </c>
    </row>
    <row r="538" spans="1:4" x14ac:dyDescent="0.25">
      <c r="A538" s="1">
        <v>36923</v>
      </c>
      <c r="B538">
        <v>1.3308905356692822</v>
      </c>
      <c r="C538">
        <f t="shared" si="16"/>
        <v>560</v>
      </c>
      <c r="D538">
        <f t="shared" si="17"/>
        <v>51.094890510948908</v>
      </c>
    </row>
    <row r="539" spans="1:4" x14ac:dyDescent="0.25">
      <c r="A539" s="1">
        <v>36327</v>
      </c>
      <c r="B539">
        <v>1.3592073555771391</v>
      </c>
      <c r="C539">
        <f t="shared" si="16"/>
        <v>557</v>
      </c>
      <c r="D539">
        <f t="shared" si="17"/>
        <v>50.821167883211679</v>
      </c>
    </row>
    <row r="540" spans="1:4" x14ac:dyDescent="0.25">
      <c r="A540" s="1">
        <v>36913</v>
      </c>
      <c r="B540">
        <v>1.3592073555771391</v>
      </c>
      <c r="C540">
        <f t="shared" si="16"/>
        <v>557</v>
      </c>
      <c r="D540">
        <f t="shared" si="17"/>
        <v>50.821167883211679</v>
      </c>
    </row>
    <row r="541" spans="1:4" x14ac:dyDescent="0.25">
      <c r="A541" s="1">
        <v>36924</v>
      </c>
      <c r="B541">
        <v>1.3592073555771391</v>
      </c>
      <c r="C541">
        <f t="shared" si="16"/>
        <v>557</v>
      </c>
      <c r="D541">
        <f t="shared" si="17"/>
        <v>50.821167883211679</v>
      </c>
    </row>
    <row r="542" spans="1:4" x14ac:dyDescent="0.25">
      <c r="A542" s="1">
        <v>36339</v>
      </c>
      <c r="B542">
        <v>1.3875241754849963</v>
      </c>
      <c r="C542">
        <f t="shared" si="16"/>
        <v>553.5</v>
      </c>
      <c r="D542">
        <f t="shared" si="17"/>
        <v>50.501824817518248</v>
      </c>
    </row>
    <row r="543" spans="1:4" x14ac:dyDescent="0.25">
      <c r="A543" s="1">
        <v>36341</v>
      </c>
      <c r="B543">
        <v>1.3875241754849963</v>
      </c>
      <c r="C543">
        <f t="shared" si="16"/>
        <v>553.5</v>
      </c>
      <c r="D543">
        <f t="shared" si="17"/>
        <v>50.501824817518248</v>
      </c>
    </row>
    <row r="544" spans="1:4" x14ac:dyDescent="0.25">
      <c r="A544" s="1">
        <v>36705</v>
      </c>
      <c r="B544">
        <v>1.3875241754849963</v>
      </c>
      <c r="C544">
        <f t="shared" si="16"/>
        <v>553.5</v>
      </c>
      <c r="D544">
        <f t="shared" si="17"/>
        <v>50.501824817518248</v>
      </c>
    </row>
    <row r="545" spans="1:4" x14ac:dyDescent="0.25">
      <c r="A545" s="1">
        <v>36921</v>
      </c>
      <c r="B545">
        <v>1.3875241754849963</v>
      </c>
      <c r="C545">
        <f t="shared" si="16"/>
        <v>553.5</v>
      </c>
      <c r="D545">
        <f t="shared" si="17"/>
        <v>50.501824817518248</v>
      </c>
    </row>
    <row r="546" spans="1:4" x14ac:dyDescent="0.25">
      <c r="A546" s="1">
        <v>36122</v>
      </c>
      <c r="B546">
        <v>1.4158409953928532</v>
      </c>
      <c r="C546">
        <f t="shared" si="16"/>
        <v>547.5</v>
      </c>
      <c r="D546">
        <f t="shared" si="17"/>
        <v>49.95437956204379</v>
      </c>
    </row>
    <row r="547" spans="1:4" x14ac:dyDescent="0.25">
      <c r="A547" s="1">
        <v>36326</v>
      </c>
      <c r="B547">
        <v>1.4158409953928532</v>
      </c>
      <c r="C547">
        <f t="shared" si="16"/>
        <v>547.5</v>
      </c>
      <c r="D547">
        <f t="shared" si="17"/>
        <v>49.95437956204379</v>
      </c>
    </row>
    <row r="548" spans="1:4" x14ac:dyDescent="0.25">
      <c r="A548" s="1">
        <v>36489</v>
      </c>
      <c r="B548">
        <v>1.4158409953928532</v>
      </c>
      <c r="C548">
        <f t="shared" si="16"/>
        <v>547.5</v>
      </c>
      <c r="D548">
        <f t="shared" si="17"/>
        <v>49.95437956204379</v>
      </c>
    </row>
    <row r="549" spans="1:4" x14ac:dyDescent="0.25">
      <c r="A549" s="1">
        <v>36900</v>
      </c>
      <c r="B549">
        <v>1.4158409953928532</v>
      </c>
      <c r="C549">
        <f t="shared" si="16"/>
        <v>547.5</v>
      </c>
      <c r="D549">
        <f t="shared" si="17"/>
        <v>49.95437956204379</v>
      </c>
    </row>
    <row r="550" spans="1:4" x14ac:dyDescent="0.25">
      <c r="A550" s="1">
        <v>36919</v>
      </c>
      <c r="B550">
        <v>1.4158409953928532</v>
      </c>
      <c r="C550">
        <f t="shared" si="16"/>
        <v>547.5</v>
      </c>
      <c r="D550">
        <f t="shared" si="17"/>
        <v>49.95437956204379</v>
      </c>
    </row>
    <row r="551" spans="1:4" x14ac:dyDescent="0.25">
      <c r="A551" s="1">
        <v>36920</v>
      </c>
      <c r="B551">
        <v>1.4158409953928532</v>
      </c>
      <c r="C551">
        <f t="shared" si="16"/>
        <v>547.5</v>
      </c>
      <c r="D551">
        <f t="shared" si="17"/>
        <v>49.95437956204379</v>
      </c>
    </row>
    <row r="552" spans="1:4" x14ac:dyDescent="0.25">
      <c r="A552" s="1">
        <v>36922</v>
      </c>
      <c r="B552">
        <v>1.4158409953928532</v>
      </c>
      <c r="C552">
        <f t="shared" si="16"/>
        <v>547.5</v>
      </c>
      <c r="D552">
        <f t="shared" si="17"/>
        <v>49.95437956204379</v>
      </c>
    </row>
    <row r="553" spans="1:4" x14ac:dyDescent="0.25">
      <c r="A553" s="1">
        <v>37037</v>
      </c>
      <c r="B553">
        <v>1.4158409953928532</v>
      </c>
      <c r="C553">
        <f t="shared" si="16"/>
        <v>547.5</v>
      </c>
      <c r="D553">
        <f t="shared" si="17"/>
        <v>49.95437956204379</v>
      </c>
    </row>
    <row r="554" spans="1:4" x14ac:dyDescent="0.25">
      <c r="A554" s="1">
        <v>36336</v>
      </c>
      <c r="B554">
        <v>1.4441578153007104</v>
      </c>
      <c r="C554">
        <f t="shared" si="16"/>
        <v>540</v>
      </c>
      <c r="D554">
        <f t="shared" si="17"/>
        <v>49.270072992700733</v>
      </c>
    </row>
    <row r="555" spans="1:4" x14ac:dyDescent="0.25">
      <c r="A555" s="1">
        <v>36337</v>
      </c>
      <c r="B555">
        <v>1.4441578153007104</v>
      </c>
      <c r="C555">
        <f t="shared" si="16"/>
        <v>540</v>
      </c>
      <c r="D555">
        <f t="shared" si="17"/>
        <v>49.270072992700733</v>
      </c>
    </row>
    <row r="556" spans="1:4" x14ac:dyDescent="0.25">
      <c r="A556" s="1">
        <v>36338</v>
      </c>
      <c r="B556">
        <v>1.4441578153007104</v>
      </c>
      <c r="C556">
        <f t="shared" si="16"/>
        <v>540</v>
      </c>
      <c r="D556">
        <f t="shared" si="17"/>
        <v>49.270072992700733</v>
      </c>
    </row>
    <row r="557" spans="1:4" x14ac:dyDescent="0.25">
      <c r="A557" s="1">
        <v>36340</v>
      </c>
      <c r="B557">
        <v>1.4441578153007104</v>
      </c>
      <c r="C557">
        <f t="shared" si="16"/>
        <v>540</v>
      </c>
      <c r="D557">
        <f t="shared" si="17"/>
        <v>49.270072992700733</v>
      </c>
    </row>
    <row r="558" spans="1:4" x14ac:dyDescent="0.25">
      <c r="A558" s="1">
        <v>36704</v>
      </c>
      <c r="B558">
        <v>1.4441578153007104</v>
      </c>
      <c r="C558">
        <f t="shared" si="16"/>
        <v>540</v>
      </c>
      <c r="D558">
        <f t="shared" si="17"/>
        <v>49.270072992700733</v>
      </c>
    </row>
    <row r="559" spans="1:4" x14ac:dyDescent="0.25">
      <c r="A559" s="1">
        <v>36925</v>
      </c>
      <c r="B559">
        <v>1.4441578153007104</v>
      </c>
      <c r="C559">
        <f t="shared" si="16"/>
        <v>540</v>
      </c>
      <c r="D559">
        <f t="shared" si="17"/>
        <v>49.270072992700733</v>
      </c>
    </row>
    <row r="560" spans="1:4" x14ac:dyDescent="0.25">
      <c r="A560" s="1">
        <v>36939</v>
      </c>
      <c r="B560">
        <v>1.4441578153007104</v>
      </c>
      <c r="C560">
        <f t="shared" si="16"/>
        <v>540</v>
      </c>
      <c r="D560">
        <f t="shared" si="17"/>
        <v>49.270072992700733</v>
      </c>
    </row>
    <row r="561" spans="1:4" x14ac:dyDescent="0.25">
      <c r="A561" s="1">
        <v>36906</v>
      </c>
      <c r="B561">
        <v>1.4724746352085674</v>
      </c>
      <c r="C561">
        <f t="shared" si="16"/>
        <v>536</v>
      </c>
      <c r="D561">
        <f t="shared" si="17"/>
        <v>48.9051094890511</v>
      </c>
    </row>
    <row r="562" spans="1:4" x14ac:dyDescent="0.25">
      <c r="A562" s="1">
        <v>36325</v>
      </c>
      <c r="B562">
        <v>1.5007914551164245</v>
      </c>
      <c r="C562">
        <f t="shared" si="16"/>
        <v>535</v>
      </c>
      <c r="D562">
        <f t="shared" si="17"/>
        <v>48.813868613138681</v>
      </c>
    </row>
    <row r="563" spans="1:4" x14ac:dyDescent="0.25">
      <c r="A563" s="1">
        <v>36901</v>
      </c>
      <c r="B563">
        <v>1.5291082750242815</v>
      </c>
      <c r="C563">
        <f t="shared" si="16"/>
        <v>533.5</v>
      </c>
      <c r="D563">
        <f t="shared" si="17"/>
        <v>48.677007299270073</v>
      </c>
    </row>
    <row r="564" spans="1:4" x14ac:dyDescent="0.25">
      <c r="A564" s="1">
        <v>36918</v>
      </c>
      <c r="B564">
        <v>1.5291082750242815</v>
      </c>
      <c r="C564">
        <f t="shared" si="16"/>
        <v>533.5</v>
      </c>
      <c r="D564">
        <f t="shared" si="17"/>
        <v>48.677007299270073</v>
      </c>
    </row>
    <row r="565" spans="1:4" x14ac:dyDescent="0.25">
      <c r="A565" s="1">
        <v>36703</v>
      </c>
      <c r="B565">
        <v>1.5574250949321387</v>
      </c>
      <c r="C565">
        <f t="shared" si="16"/>
        <v>531.5</v>
      </c>
      <c r="D565">
        <f t="shared" si="17"/>
        <v>48.494525547445257</v>
      </c>
    </row>
    <row r="566" spans="1:4" x14ac:dyDescent="0.25">
      <c r="A566" s="1">
        <v>37036</v>
      </c>
      <c r="B566">
        <v>1.5574250949321387</v>
      </c>
      <c r="C566">
        <f t="shared" si="16"/>
        <v>531.5</v>
      </c>
      <c r="D566">
        <f t="shared" si="17"/>
        <v>48.494525547445257</v>
      </c>
    </row>
    <row r="567" spans="1:4" x14ac:dyDescent="0.25">
      <c r="A567" s="1">
        <v>36125</v>
      </c>
      <c r="B567">
        <v>1.5857419148399958</v>
      </c>
      <c r="C567">
        <f t="shared" si="16"/>
        <v>528</v>
      </c>
      <c r="D567">
        <f t="shared" si="17"/>
        <v>48.175182481751825</v>
      </c>
    </row>
    <row r="568" spans="1:4" x14ac:dyDescent="0.25">
      <c r="A568" s="1">
        <v>36324</v>
      </c>
      <c r="B568">
        <v>1.5857419148399958</v>
      </c>
      <c r="C568">
        <f t="shared" si="16"/>
        <v>528</v>
      </c>
      <c r="D568">
        <f t="shared" si="17"/>
        <v>48.175182481751825</v>
      </c>
    </row>
    <row r="569" spans="1:4" x14ac:dyDescent="0.25">
      <c r="A569" s="1">
        <v>36490</v>
      </c>
      <c r="B569">
        <v>1.5857419148399958</v>
      </c>
      <c r="C569">
        <f t="shared" si="16"/>
        <v>528</v>
      </c>
      <c r="D569">
        <f t="shared" si="17"/>
        <v>48.175182481751825</v>
      </c>
    </row>
    <row r="570" spans="1:4" x14ac:dyDescent="0.25">
      <c r="A570" s="1">
        <v>36904</v>
      </c>
      <c r="B570">
        <v>1.5857419148399958</v>
      </c>
      <c r="C570">
        <f t="shared" si="16"/>
        <v>528</v>
      </c>
      <c r="D570">
        <f t="shared" si="17"/>
        <v>48.175182481751825</v>
      </c>
    </row>
    <row r="571" spans="1:4" x14ac:dyDescent="0.25">
      <c r="A571" s="1">
        <v>36926</v>
      </c>
      <c r="B571">
        <v>1.5857419148399958</v>
      </c>
      <c r="C571">
        <f t="shared" si="16"/>
        <v>528</v>
      </c>
      <c r="D571">
        <f t="shared" si="17"/>
        <v>48.175182481751825</v>
      </c>
    </row>
    <row r="572" spans="1:4" x14ac:dyDescent="0.25">
      <c r="A572" s="1">
        <v>36905</v>
      </c>
      <c r="B572">
        <v>1.6140587347478528</v>
      </c>
      <c r="C572">
        <f t="shared" si="16"/>
        <v>525</v>
      </c>
      <c r="D572">
        <f t="shared" si="17"/>
        <v>47.901459854014597</v>
      </c>
    </row>
    <row r="573" spans="1:4" x14ac:dyDescent="0.25">
      <c r="A573" s="1">
        <v>36323</v>
      </c>
      <c r="B573">
        <v>1.6423755546557099</v>
      </c>
      <c r="C573">
        <f t="shared" si="16"/>
        <v>522.5</v>
      </c>
      <c r="D573">
        <f t="shared" si="17"/>
        <v>47.673357664233578</v>
      </c>
    </row>
    <row r="574" spans="1:4" x14ac:dyDescent="0.25">
      <c r="A574" s="1">
        <v>36702</v>
      </c>
      <c r="B574">
        <v>1.6423755546557099</v>
      </c>
      <c r="C574">
        <f t="shared" si="16"/>
        <v>522.5</v>
      </c>
      <c r="D574">
        <f t="shared" si="17"/>
        <v>47.673357664233578</v>
      </c>
    </row>
    <row r="575" spans="1:4" x14ac:dyDescent="0.25">
      <c r="A575" s="1">
        <v>36903</v>
      </c>
      <c r="B575">
        <v>1.6423755546557099</v>
      </c>
      <c r="C575">
        <f t="shared" si="16"/>
        <v>522.5</v>
      </c>
      <c r="D575">
        <f t="shared" si="17"/>
        <v>47.673357664233578</v>
      </c>
    </row>
    <row r="576" spans="1:4" x14ac:dyDescent="0.25">
      <c r="A576" s="1">
        <v>36942</v>
      </c>
      <c r="B576">
        <v>1.6423755546557099</v>
      </c>
      <c r="C576">
        <f t="shared" si="16"/>
        <v>522.5</v>
      </c>
      <c r="D576">
        <f t="shared" si="17"/>
        <v>47.673357664233578</v>
      </c>
    </row>
    <row r="577" spans="1:4" x14ac:dyDescent="0.25">
      <c r="A577" s="1">
        <v>36129</v>
      </c>
      <c r="B577">
        <v>1.6706923745635669</v>
      </c>
      <c r="C577">
        <f t="shared" si="16"/>
        <v>519.5</v>
      </c>
      <c r="D577">
        <f t="shared" si="17"/>
        <v>47.399635036496349</v>
      </c>
    </row>
    <row r="578" spans="1:4" x14ac:dyDescent="0.25">
      <c r="A578" s="1">
        <v>36902</v>
      </c>
      <c r="B578">
        <v>1.6706923745635669</v>
      </c>
      <c r="C578">
        <f t="shared" si="16"/>
        <v>519.5</v>
      </c>
      <c r="D578">
        <f t="shared" si="17"/>
        <v>47.399635036496349</v>
      </c>
    </row>
    <row r="579" spans="1:4" x14ac:dyDescent="0.25">
      <c r="A579" s="1">
        <v>36322</v>
      </c>
      <c r="B579">
        <v>1.6990091944714241</v>
      </c>
      <c r="C579">
        <f t="shared" ref="C579:C642" si="18">_xlfn.RANK.AVG(B579,$B$2:$B$1096)</f>
        <v>517</v>
      </c>
      <c r="D579">
        <f t="shared" ref="D579:D642" si="19">100*(C579/(1095+1))</f>
        <v>47.17153284671533</v>
      </c>
    </row>
    <row r="580" spans="1:4" x14ac:dyDescent="0.25">
      <c r="A580" s="1">
        <v>36701</v>
      </c>
      <c r="B580">
        <v>1.6990091944714241</v>
      </c>
      <c r="C580">
        <f t="shared" si="18"/>
        <v>517</v>
      </c>
      <c r="D580">
        <f t="shared" si="19"/>
        <v>47.17153284671533</v>
      </c>
    </row>
    <row r="581" spans="1:4" x14ac:dyDescent="0.25">
      <c r="A581" s="1">
        <v>37035</v>
      </c>
      <c r="B581">
        <v>1.6990091944714241</v>
      </c>
      <c r="C581">
        <f t="shared" si="18"/>
        <v>517</v>
      </c>
      <c r="D581">
        <f t="shared" si="19"/>
        <v>47.17153284671533</v>
      </c>
    </row>
    <row r="582" spans="1:4" x14ac:dyDescent="0.25">
      <c r="A582" s="1">
        <v>36917</v>
      </c>
      <c r="B582">
        <v>1.7556428342871382</v>
      </c>
      <c r="C582">
        <f t="shared" si="18"/>
        <v>515</v>
      </c>
      <c r="D582">
        <f t="shared" si="19"/>
        <v>46.989051094890513</v>
      </c>
    </row>
    <row r="583" spans="1:4" x14ac:dyDescent="0.25">
      <c r="A583" s="1">
        <v>36124</v>
      </c>
      <c r="B583">
        <v>1.7839596541949951</v>
      </c>
      <c r="C583">
        <f t="shared" si="18"/>
        <v>512.5</v>
      </c>
      <c r="D583">
        <f t="shared" si="19"/>
        <v>46.760948905109487</v>
      </c>
    </row>
    <row r="584" spans="1:4" x14ac:dyDescent="0.25">
      <c r="A584" s="1">
        <v>36321</v>
      </c>
      <c r="B584">
        <v>1.7839596541949951</v>
      </c>
      <c r="C584">
        <f t="shared" si="18"/>
        <v>512.5</v>
      </c>
      <c r="D584">
        <f t="shared" si="19"/>
        <v>46.760948905109487</v>
      </c>
    </row>
    <row r="585" spans="1:4" x14ac:dyDescent="0.25">
      <c r="A585" s="1">
        <v>36700</v>
      </c>
      <c r="B585">
        <v>1.7839596541949951</v>
      </c>
      <c r="C585">
        <f t="shared" si="18"/>
        <v>512.5</v>
      </c>
      <c r="D585">
        <f t="shared" si="19"/>
        <v>46.760948905109487</v>
      </c>
    </row>
    <row r="586" spans="1:4" x14ac:dyDescent="0.25">
      <c r="A586" s="1">
        <v>36941</v>
      </c>
      <c r="B586">
        <v>1.7839596541949951</v>
      </c>
      <c r="C586">
        <f t="shared" si="18"/>
        <v>512.5</v>
      </c>
      <c r="D586">
        <f t="shared" si="19"/>
        <v>46.760948905109487</v>
      </c>
    </row>
    <row r="587" spans="1:4" x14ac:dyDescent="0.25">
      <c r="A587" s="1">
        <v>36151</v>
      </c>
      <c r="B587">
        <v>1.8122764741028523</v>
      </c>
      <c r="C587">
        <f t="shared" si="18"/>
        <v>509.5</v>
      </c>
      <c r="D587">
        <f t="shared" si="19"/>
        <v>46.487226277372265</v>
      </c>
    </row>
    <row r="588" spans="1:4" x14ac:dyDescent="0.25">
      <c r="A588" s="1">
        <v>36916</v>
      </c>
      <c r="B588">
        <v>1.8122764741028523</v>
      </c>
      <c r="C588">
        <f t="shared" si="18"/>
        <v>509.5</v>
      </c>
      <c r="D588">
        <f t="shared" si="19"/>
        <v>46.487226277372265</v>
      </c>
    </row>
    <row r="589" spans="1:4" x14ac:dyDescent="0.25">
      <c r="A589" s="1">
        <v>36152</v>
      </c>
      <c r="B589">
        <v>1.8405932940107093</v>
      </c>
      <c r="C589">
        <f t="shared" si="18"/>
        <v>507.5</v>
      </c>
      <c r="D589">
        <f t="shared" si="19"/>
        <v>46.304744525547449</v>
      </c>
    </row>
    <row r="590" spans="1:4" x14ac:dyDescent="0.25">
      <c r="A590" s="1">
        <v>36938</v>
      </c>
      <c r="B590">
        <v>1.8405932940107093</v>
      </c>
      <c r="C590">
        <f t="shared" si="18"/>
        <v>507.5</v>
      </c>
      <c r="D590">
        <f t="shared" si="19"/>
        <v>46.304744525547449</v>
      </c>
    </row>
    <row r="591" spans="1:4" x14ac:dyDescent="0.25">
      <c r="A591" s="1">
        <v>36128</v>
      </c>
      <c r="B591">
        <v>1.8689101139185664</v>
      </c>
      <c r="C591">
        <f t="shared" si="18"/>
        <v>503.5</v>
      </c>
      <c r="D591">
        <f t="shared" si="19"/>
        <v>45.939781021897808</v>
      </c>
    </row>
    <row r="592" spans="1:4" x14ac:dyDescent="0.25">
      <c r="A592" s="1">
        <v>36153</v>
      </c>
      <c r="B592">
        <v>1.8689101139185664</v>
      </c>
      <c r="C592">
        <f t="shared" si="18"/>
        <v>503.5</v>
      </c>
      <c r="D592">
        <f t="shared" si="19"/>
        <v>45.939781021897808</v>
      </c>
    </row>
    <row r="593" spans="1:4" x14ac:dyDescent="0.25">
      <c r="A593" s="1">
        <v>36154</v>
      </c>
      <c r="B593">
        <v>1.8689101139185664</v>
      </c>
      <c r="C593">
        <f t="shared" si="18"/>
        <v>503.5</v>
      </c>
      <c r="D593">
        <f t="shared" si="19"/>
        <v>45.939781021897808</v>
      </c>
    </row>
    <row r="594" spans="1:4" x14ac:dyDescent="0.25">
      <c r="A594" s="1">
        <v>36320</v>
      </c>
      <c r="B594">
        <v>1.8689101139185664</v>
      </c>
      <c r="C594">
        <f t="shared" si="18"/>
        <v>503.5</v>
      </c>
      <c r="D594">
        <f t="shared" si="19"/>
        <v>45.939781021897808</v>
      </c>
    </row>
    <row r="595" spans="1:4" x14ac:dyDescent="0.25">
      <c r="A595" s="1">
        <v>36940</v>
      </c>
      <c r="B595">
        <v>1.8689101139185664</v>
      </c>
      <c r="C595">
        <f t="shared" si="18"/>
        <v>503.5</v>
      </c>
      <c r="D595">
        <f t="shared" si="19"/>
        <v>45.939781021897808</v>
      </c>
    </row>
    <row r="596" spans="1:4" x14ac:dyDescent="0.25">
      <c r="A596" s="1">
        <v>37034</v>
      </c>
      <c r="B596">
        <v>1.8689101139185664</v>
      </c>
      <c r="C596">
        <f t="shared" si="18"/>
        <v>503.5</v>
      </c>
      <c r="D596">
        <f t="shared" si="19"/>
        <v>45.939781021897808</v>
      </c>
    </row>
    <row r="597" spans="1:4" x14ac:dyDescent="0.25">
      <c r="A597" s="1">
        <v>36155</v>
      </c>
      <c r="B597">
        <v>1.8972269338264234</v>
      </c>
      <c r="C597">
        <f t="shared" si="18"/>
        <v>499.5</v>
      </c>
      <c r="D597">
        <f t="shared" si="19"/>
        <v>45.574817518248175</v>
      </c>
    </row>
    <row r="598" spans="1:4" x14ac:dyDescent="0.25">
      <c r="A598" s="1">
        <v>36699</v>
      </c>
      <c r="B598">
        <v>1.8972269338264234</v>
      </c>
      <c r="C598">
        <f t="shared" si="18"/>
        <v>499.5</v>
      </c>
      <c r="D598">
        <f t="shared" si="19"/>
        <v>45.574817518248175</v>
      </c>
    </row>
    <row r="599" spans="1:4" x14ac:dyDescent="0.25">
      <c r="A599" s="1">
        <v>36312</v>
      </c>
      <c r="B599">
        <v>1.9255437537342805</v>
      </c>
      <c r="C599">
        <f t="shared" si="18"/>
        <v>497.5</v>
      </c>
      <c r="D599">
        <f t="shared" si="19"/>
        <v>45.392335766423358</v>
      </c>
    </row>
    <row r="600" spans="1:4" x14ac:dyDescent="0.25">
      <c r="A600" s="1">
        <v>36319</v>
      </c>
      <c r="B600">
        <v>1.9255437537342805</v>
      </c>
      <c r="C600">
        <f t="shared" si="18"/>
        <v>497.5</v>
      </c>
      <c r="D600">
        <f t="shared" si="19"/>
        <v>45.392335766423358</v>
      </c>
    </row>
    <row r="601" spans="1:4" x14ac:dyDescent="0.25">
      <c r="A601" s="1">
        <v>36130</v>
      </c>
      <c r="B601">
        <v>1.9538605736421375</v>
      </c>
      <c r="C601">
        <f t="shared" si="18"/>
        <v>495.5</v>
      </c>
      <c r="D601">
        <f t="shared" si="19"/>
        <v>45.209854014598541</v>
      </c>
    </row>
    <row r="602" spans="1:4" x14ac:dyDescent="0.25">
      <c r="A602" s="1">
        <v>36150</v>
      </c>
      <c r="B602">
        <v>1.9538605736421375</v>
      </c>
      <c r="C602">
        <f t="shared" si="18"/>
        <v>495.5</v>
      </c>
      <c r="D602">
        <f t="shared" si="19"/>
        <v>45.209854014598541</v>
      </c>
    </row>
    <row r="603" spans="1:4" x14ac:dyDescent="0.25">
      <c r="A603" s="1">
        <v>36311</v>
      </c>
      <c r="B603">
        <v>1.9821773935499947</v>
      </c>
      <c r="C603">
        <f t="shared" si="18"/>
        <v>493.5</v>
      </c>
      <c r="D603">
        <f t="shared" si="19"/>
        <v>45.027372262773724</v>
      </c>
    </row>
    <row r="604" spans="1:4" x14ac:dyDescent="0.25">
      <c r="A604" s="1">
        <v>36313</v>
      </c>
      <c r="B604">
        <v>1.9821773935499947</v>
      </c>
      <c r="C604">
        <f t="shared" si="18"/>
        <v>493.5</v>
      </c>
      <c r="D604">
        <f t="shared" si="19"/>
        <v>45.027372262773724</v>
      </c>
    </row>
    <row r="605" spans="1:4" x14ac:dyDescent="0.25">
      <c r="A605" s="1">
        <v>36310</v>
      </c>
      <c r="B605">
        <v>2.0104942134578518</v>
      </c>
      <c r="C605">
        <f t="shared" si="18"/>
        <v>491</v>
      </c>
      <c r="D605">
        <f t="shared" si="19"/>
        <v>44.799270072992705</v>
      </c>
    </row>
    <row r="606" spans="1:4" x14ac:dyDescent="0.25">
      <c r="A606" s="1">
        <v>36528</v>
      </c>
      <c r="B606">
        <v>2.0104942134578518</v>
      </c>
      <c r="C606">
        <f t="shared" si="18"/>
        <v>491</v>
      </c>
      <c r="D606">
        <f t="shared" si="19"/>
        <v>44.799270072992705</v>
      </c>
    </row>
    <row r="607" spans="1:4" x14ac:dyDescent="0.25">
      <c r="A607" s="1">
        <v>36937</v>
      </c>
      <c r="B607">
        <v>2.0104942134578518</v>
      </c>
      <c r="C607">
        <f t="shared" si="18"/>
        <v>491</v>
      </c>
      <c r="D607">
        <f t="shared" si="19"/>
        <v>44.799270072992705</v>
      </c>
    </row>
    <row r="608" spans="1:4" x14ac:dyDescent="0.25">
      <c r="A608" s="1">
        <v>36156</v>
      </c>
      <c r="B608">
        <v>2.0388110333657088</v>
      </c>
      <c r="C608">
        <f t="shared" si="18"/>
        <v>487.5</v>
      </c>
      <c r="D608">
        <f t="shared" si="19"/>
        <v>44.479927007299267</v>
      </c>
    </row>
    <row r="609" spans="1:4" x14ac:dyDescent="0.25">
      <c r="A609" s="1">
        <v>36318</v>
      </c>
      <c r="B609">
        <v>2.0388110333657088</v>
      </c>
      <c r="C609">
        <f t="shared" si="18"/>
        <v>487.5</v>
      </c>
      <c r="D609">
        <f t="shared" si="19"/>
        <v>44.479927007299267</v>
      </c>
    </row>
    <row r="610" spans="1:4" x14ac:dyDescent="0.25">
      <c r="A610" s="1">
        <v>36491</v>
      </c>
      <c r="B610">
        <v>2.0388110333657088</v>
      </c>
      <c r="C610">
        <f t="shared" si="18"/>
        <v>487.5</v>
      </c>
      <c r="D610">
        <f t="shared" si="19"/>
        <v>44.479927007299267</v>
      </c>
    </row>
    <row r="611" spans="1:4" x14ac:dyDescent="0.25">
      <c r="A611" s="1">
        <v>36526</v>
      </c>
      <c r="B611">
        <v>2.0388110333657088</v>
      </c>
      <c r="C611">
        <f t="shared" si="18"/>
        <v>487.5</v>
      </c>
      <c r="D611">
        <f t="shared" si="19"/>
        <v>44.479927007299267</v>
      </c>
    </row>
    <row r="612" spans="1:4" x14ac:dyDescent="0.25">
      <c r="A612" s="1">
        <v>36525</v>
      </c>
      <c r="B612">
        <v>2.0671278532735657</v>
      </c>
      <c r="C612">
        <f t="shared" si="18"/>
        <v>484</v>
      </c>
      <c r="D612">
        <f t="shared" si="19"/>
        <v>44.160583941605843</v>
      </c>
    </row>
    <row r="613" spans="1:4" x14ac:dyDescent="0.25">
      <c r="A613" s="1">
        <v>36698</v>
      </c>
      <c r="B613">
        <v>2.0671278532735657</v>
      </c>
      <c r="C613">
        <f t="shared" si="18"/>
        <v>484</v>
      </c>
      <c r="D613">
        <f t="shared" si="19"/>
        <v>44.160583941605843</v>
      </c>
    </row>
    <row r="614" spans="1:4" x14ac:dyDescent="0.25">
      <c r="A614" s="1">
        <v>36936</v>
      </c>
      <c r="B614">
        <v>2.0671278532735657</v>
      </c>
      <c r="C614">
        <f t="shared" si="18"/>
        <v>484</v>
      </c>
      <c r="D614">
        <f t="shared" si="19"/>
        <v>44.160583941605843</v>
      </c>
    </row>
    <row r="615" spans="1:4" x14ac:dyDescent="0.25">
      <c r="A615" s="1">
        <v>36309</v>
      </c>
      <c r="B615">
        <v>2.0954446731814231</v>
      </c>
      <c r="C615">
        <f t="shared" si="18"/>
        <v>481</v>
      </c>
      <c r="D615">
        <f t="shared" si="19"/>
        <v>43.886861313868614</v>
      </c>
    </row>
    <row r="616" spans="1:4" x14ac:dyDescent="0.25">
      <c r="A616" s="1">
        <v>36527</v>
      </c>
      <c r="B616">
        <v>2.0954446731814231</v>
      </c>
      <c r="C616">
        <f t="shared" si="18"/>
        <v>481</v>
      </c>
      <c r="D616">
        <f t="shared" si="19"/>
        <v>43.886861313868614</v>
      </c>
    </row>
    <row r="617" spans="1:4" x14ac:dyDescent="0.25">
      <c r="A617" s="1">
        <v>37033</v>
      </c>
      <c r="B617">
        <v>2.0954446731814231</v>
      </c>
      <c r="C617">
        <f t="shared" si="18"/>
        <v>481</v>
      </c>
      <c r="D617">
        <f t="shared" si="19"/>
        <v>43.886861313868614</v>
      </c>
    </row>
    <row r="618" spans="1:4" x14ac:dyDescent="0.25">
      <c r="A618" s="1">
        <v>36314</v>
      </c>
      <c r="B618">
        <v>2.1237614930892801</v>
      </c>
      <c r="C618">
        <f t="shared" si="18"/>
        <v>479</v>
      </c>
      <c r="D618">
        <f t="shared" si="19"/>
        <v>43.70437956204379</v>
      </c>
    </row>
    <row r="619" spans="1:4" x14ac:dyDescent="0.25">
      <c r="A619" s="1">
        <v>36316</v>
      </c>
      <c r="B619">
        <v>2.152078312997137</v>
      </c>
      <c r="C619">
        <f t="shared" si="18"/>
        <v>477.5</v>
      </c>
      <c r="D619">
        <f t="shared" si="19"/>
        <v>43.567518248175183</v>
      </c>
    </row>
    <row r="620" spans="1:4" x14ac:dyDescent="0.25">
      <c r="A620" s="1">
        <v>36927</v>
      </c>
      <c r="B620">
        <v>2.152078312997137</v>
      </c>
      <c r="C620">
        <f t="shared" si="18"/>
        <v>477.5</v>
      </c>
      <c r="D620">
        <f t="shared" si="19"/>
        <v>43.567518248175183</v>
      </c>
    </row>
    <row r="621" spans="1:4" x14ac:dyDescent="0.25">
      <c r="A621" s="1">
        <v>36308</v>
      </c>
      <c r="B621">
        <v>2.180395132904994</v>
      </c>
      <c r="C621">
        <f t="shared" si="18"/>
        <v>474.5</v>
      </c>
      <c r="D621">
        <f t="shared" si="19"/>
        <v>43.293795620437962</v>
      </c>
    </row>
    <row r="622" spans="1:4" x14ac:dyDescent="0.25">
      <c r="A622" s="1">
        <v>36495</v>
      </c>
      <c r="B622">
        <v>2.180395132904994</v>
      </c>
      <c r="C622">
        <f t="shared" si="18"/>
        <v>474.5</v>
      </c>
      <c r="D622">
        <f t="shared" si="19"/>
        <v>43.293795620437962</v>
      </c>
    </row>
    <row r="623" spans="1:4" x14ac:dyDescent="0.25">
      <c r="A623" s="1">
        <v>36502</v>
      </c>
      <c r="B623">
        <v>2.180395132904994</v>
      </c>
      <c r="C623">
        <f t="shared" si="18"/>
        <v>474.5</v>
      </c>
      <c r="D623">
        <f t="shared" si="19"/>
        <v>43.293795620437962</v>
      </c>
    </row>
    <row r="624" spans="1:4" x14ac:dyDescent="0.25">
      <c r="A624" s="1">
        <v>36503</v>
      </c>
      <c r="B624">
        <v>2.180395132904994</v>
      </c>
      <c r="C624">
        <f t="shared" si="18"/>
        <v>474.5</v>
      </c>
      <c r="D624">
        <f t="shared" si="19"/>
        <v>43.293795620437962</v>
      </c>
    </row>
    <row r="625" spans="1:4" x14ac:dyDescent="0.25">
      <c r="A625" s="1">
        <v>36317</v>
      </c>
      <c r="B625">
        <v>2.2087119528128514</v>
      </c>
      <c r="C625">
        <f t="shared" si="18"/>
        <v>471.5</v>
      </c>
      <c r="D625">
        <f t="shared" si="19"/>
        <v>43.020072992700733</v>
      </c>
    </row>
    <row r="626" spans="1:4" x14ac:dyDescent="0.25">
      <c r="A626" s="1">
        <v>36697</v>
      </c>
      <c r="B626">
        <v>2.2087119528128514</v>
      </c>
      <c r="C626">
        <f t="shared" si="18"/>
        <v>471.5</v>
      </c>
      <c r="D626">
        <f t="shared" si="19"/>
        <v>43.020072992700733</v>
      </c>
    </row>
    <row r="627" spans="1:4" x14ac:dyDescent="0.25">
      <c r="A627" s="1">
        <v>36524</v>
      </c>
      <c r="B627">
        <v>2.2370287727207083</v>
      </c>
      <c r="C627">
        <f t="shared" si="18"/>
        <v>469</v>
      </c>
      <c r="D627">
        <f t="shared" si="19"/>
        <v>42.791970802919707</v>
      </c>
    </row>
    <row r="628" spans="1:4" x14ac:dyDescent="0.25">
      <c r="A628" s="1">
        <v>36529</v>
      </c>
      <c r="B628">
        <v>2.2370287727207083</v>
      </c>
      <c r="C628">
        <f t="shared" si="18"/>
        <v>469</v>
      </c>
      <c r="D628">
        <f t="shared" si="19"/>
        <v>42.791970802919707</v>
      </c>
    </row>
    <row r="629" spans="1:4" x14ac:dyDescent="0.25">
      <c r="A629" s="1">
        <v>36685</v>
      </c>
      <c r="B629">
        <v>2.2370287727207083</v>
      </c>
      <c r="C629">
        <f t="shared" si="18"/>
        <v>469</v>
      </c>
      <c r="D629">
        <f t="shared" si="19"/>
        <v>42.791970802919707</v>
      </c>
    </row>
    <row r="630" spans="1:4" x14ac:dyDescent="0.25">
      <c r="A630" s="1">
        <v>36307</v>
      </c>
      <c r="B630">
        <v>2.2653455926285653</v>
      </c>
      <c r="C630">
        <f t="shared" si="18"/>
        <v>466.5</v>
      </c>
      <c r="D630">
        <f t="shared" si="19"/>
        <v>42.563868613138681</v>
      </c>
    </row>
    <row r="631" spans="1:4" x14ac:dyDescent="0.25">
      <c r="A631" s="1">
        <v>36315</v>
      </c>
      <c r="B631">
        <v>2.2653455926285653</v>
      </c>
      <c r="C631">
        <f t="shared" si="18"/>
        <v>466.5</v>
      </c>
      <c r="D631">
        <f t="shared" si="19"/>
        <v>42.563868613138681</v>
      </c>
    </row>
    <row r="632" spans="1:4" x14ac:dyDescent="0.25">
      <c r="A632" s="1">
        <v>36684</v>
      </c>
      <c r="B632">
        <v>2.2936624125364222</v>
      </c>
      <c r="C632">
        <f t="shared" si="18"/>
        <v>465</v>
      </c>
      <c r="D632">
        <f t="shared" si="19"/>
        <v>42.427007299270073</v>
      </c>
    </row>
    <row r="633" spans="1:4" x14ac:dyDescent="0.25">
      <c r="A633" s="1">
        <v>36123</v>
      </c>
      <c r="B633">
        <v>2.3219792324442796</v>
      </c>
      <c r="C633">
        <f t="shared" si="18"/>
        <v>463</v>
      </c>
      <c r="D633">
        <f t="shared" si="19"/>
        <v>42.244525547445257</v>
      </c>
    </row>
    <row r="634" spans="1:4" x14ac:dyDescent="0.25">
      <c r="A634" s="1">
        <v>36688</v>
      </c>
      <c r="B634">
        <v>2.3219792324442796</v>
      </c>
      <c r="C634">
        <f t="shared" si="18"/>
        <v>463</v>
      </c>
      <c r="D634">
        <f t="shared" si="19"/>
        <v>42.244525547445257</v>
      </c>
    </row>
    <row r="635" spans="1:4" x14ac:dyDescent="0.25">
      <c r="A635" s="1">
        <v>36696</v>
      </c>
      <c r="B635">
        <v>2.3219792324442796</v>
      </c>
      <c r="C635">
        <f t="shared" si="18"/>
        <v>463</v>
      </c>
      <c r="D635">
        <f t="shared" si="19"/>
        <v>42.244525547445257</v>
      </c>
    </row>
    <row r="636" spans="1:4" x14ac:dyDescent="0.25">
      <c r="A636" s="1">
        <v>36496</v>
      </c>
      <c r="B636">
        <v>2.3502960523521366</v>
      </c>
      <c r="C636">
        <f t="shared" si="18"/>
        <v>458.5</v>
      </c>
      <c r="D636">
        <f t="shared" si="19"/>
        <v>41.833941605839414</v>
      </c>
    </row>
    <row r="637" spans="1:4" x14ac:dyDescent="0.25">
      <c r="A637" s="1">
        <v>36531</v>
      </c>
      <c r="B637">
        <v>2.3502960523521366</v>
      </c>
      <c r="C637">
        <f t="shared" si="18"/>
        <v>458.5</v>
      </c>
      <c r="D637">
        <f t="shared" si="19"/>
        <v>41.833941605839414</v>
      </c>
    </row>
    <row r="638" spans="1:4" x14ac:dyDescent="0.25">
      <c r="A638" s="1">
        <v>36686</v>
      </c>
      <c r="B638">
        <v>2.3502960523521366</v>
      </c>
      <c r="C638">
        <f t="shared" si="18"/>
        <v>458.5</v>
      </c>
      <c r="D638">
        <f t="shared" si="19"/>
        <v>41.833941605839414</v>
      </c>
    </row>
    <row r="639" spans="1:4" x14ac:dyDescent="0.25">
      <c r="A639" s="1">
        <v>36943</v>
      </c>
      <c r="B639">
        <v>2.3502960523521366</v>
      </c>
      <c r="C639">
        <f t="shared" si="18"/>
        <v>458.5</v>
      </c>
      <c r="D639">
        <f t="shared" si="19"/>
        <v>41.833941605839414</v>
      </c>
    </row>
    <row r="640" spans="1:4" x14ac:dyDescent="0.25">
      <c r="A640" s="1">
        <v>37025</v>
      </c>
      <c r="B640">
        <v>2.3502960523521366</v>
      </c>
      <c r="C640">
        <f t="shared" si="18"/>
        <v>458.5</v>
      </c>
      <c r="D640">
        <f t="shared" si="19"/>
        <v>41.833941605839414</v>
      </c>
    </row>
    <row r="641" spans="1:4" x14ac:dyDescent="0.25">
      <c r="A641" s="1">
        <v>37032</v>
      </c>
      <c r="B641">
        <v>2.3502960523521366</v>
      </c>
      <c r="C641">
        <f t="shared" si="18"/>
        <v>458.5</v>
      </c>
      <c r="D641">
        <f t="shared" si="19"/>
        <v>41.833941605839414</v>
      </c>
    </row>
    <row r="642" spans="1:4" x14ac:dyDescent="0.25">
      <c r="A642" s="1">
        <v>36127</v>
      </c>
      <c r="B642">
        <v>2.3786128722599935</v>
      </c>
      <c r="C642">
        <f t="shared" si="18"/>
        <v>452.5</v>
      </c>
      <c r="D642">
        <f t="shared" si="19"/>
        <v>41.286496350364963</v>
      </c>
    </row>
    <row r="643" spans="1:4" x14ac:dyDescent="0.25">
      <c r="A643" s="1">
        <v>36149</v>
      </c>
      <c r="B643">
        <v>2.3786128722599935</v>
      </c>
      <c r="C643">
        <f t="shared" ref="C643:C706" si="20">_xlfn.RANK.AVG(B643,$B$2:$B$1096)</f>
        <v>452.5</v>
      </c>
      <c r="D643">
        <f t="shared" ref="D643:D706" si="21">100*(C643/(1095+1))</f>
        <v>41.286496350364963</v>
      </c>
    </row>
    <row r="644" spans="1:4" x14ac:dyDescent="0.25">
      <c r="A644" s="1">
        <v>36306</v>
      </c>
      <c r="B644">
        <v>2.3786128722599935</v>
      </c>
      <c r="C644">
        <f t="shared" si="20"/>
        <v>452.5</v>
      </c>
      <c r="D644">
        <f t="shared" si="21"/>
        <v>41.286496350364963</v>
      </c>
    </row>
    <row r="645" spans="1:4" x14ac:dyDescent="0.25">
      <c r="A645" s="1">
        <v>36687</v>
      </c>
      <c r="B645">
        <v>2.3786128722599935</v>
      </c>
      <c r="C645">
        <f t="shared" si="20"/>
        <v>452.5</v>
      </c>
      <c r="D645">
        <f t="shared" si="21"/>
        <v>41.286496350364963</v>
      </c>
    </row>
    <row r="646" spans="1:4" x14ac:dyDescent="0.25">
      <c r="A646" s="1">
        <v>36935</v>
      </c>
      <c r="B646">
        <v>2.3786128722599935</v>
      </c>
      <c r="C646">
        <f t="shared" si="20"/>
        <v>452.5</v>
      </c>
      <c r="D646">
        <f t="shared" si="21"/>
        <v>41.286496350364963</v>
      </c>
    </row>
    <row r="647" spans="1:4" x14ac:dyDescent="0.25">
      <c r="A647" s="1">
        <v>37024</v>
      </c>
      <c r="B647">
        <v>2.3786128722599935</v>
      </c>
      <c r="C647">
        <f t="shared" si="20"/>
        <v>452.5</v>
      </c>
      <c r="D647">
        <f t="shared" si="21"/>
        <v>41.286496350364963</v>
      </c>
    </row>
    <row r="648" spans="1:4" x14ac:dyDescent="0.25">
      <c r="A648" s="1">
        <v>36523</v>
      </c>
      <c r="B648">
        <v>2.4352465120757079</v>
      </c>
      <c r="C648">
        <f t="shared" si="20"/>
        <v>448.5</v>
      </c>
      <c r="D648">
        <f t="shared" si="21"/>
        <v>40.92153284671533</v>
      </c>
    </row>
    <row r="649" spans="1:4" x14ac:dyDescent="0.25">
      <c r="A649" s="1">
        <v>36530</v>
      </c>
      <c r="B649">
        <v>2.4352465120757079</v>
      </c>
      <c r="C649">
        <f t="shared" si="20"/>
        <v>448.5</v>
      </c>
      <c r="D649">
        <f t="shared" si="21"/>
        <v>40.92153284671533</v>
      </c>
    </row>
    <row r="650" spans="1:4" x14ac:dyDescent="0.25">
      <c r="A650" s="1">
        <v>36501</v>
      </c>
      <c r="B650">
        <v>2.4635633319835648</v>
      </c>
      <c r="C650">
        <f t="shared" si="20"/>
        <v>447</v>
      </c>
      <c r="D650">
        <f t="shared" si="21"/>
        <v>40.784671532846716</v>
      </c>
    </row>
    <row r="651" spans="1:4" x14ac:dyDescent="0.25">
      <c r="A651" s="1">
        <v>36305</v>
      </c>
      <c r="B651">
        <v>2.4918801518914218</v>
      </c>
      <c r="C651">
        <f t="shared" si="20"/>
        <v>445.5</v>
      </c>
      <c r="D651">
        <f t="shared" si="21"/>
        <v>40.647810218978101</v>
      </c>
    </row>
    <row r="652" spans="1:4" x14ac:dyDescent="0.25">
      <c r="A652" s="1">
        <v>36934</v>
      </c>
      <c r="B652">
        <v>2.4918801518914218</v>
      </c>
      <c r="C652">
        <f t="shared" si="20"/>
        <v>445.5</v>
      </c>
      <c r="D652">
        <f t="shared" si="21"/>
        <v>40.647810218978101</v>
      </c>
    </row>
    <row r="653" spans="1:4" x14ac:dyDescent="0.25">
      <c r="A653" s="1">
        <v>36505</v>
      </c>
      <c r="B653">
        <v>2.5201969717992787</v>
      </c>
      <c r="C653">
        <f t="shared" si="20"/>
        <v>443</v>
      </c>
      <c r="D653">
        <f t="shared" si="21"/>
        <v>40.419708029197082</v>
      </c>
    </row>
    <row r="654" spans="1:4" x14ac:dyDescent="0.25">
      <c r="A654" s="1">
        <v>36506</v>
      </c>
      <c r="B654">
        <v>2.5201969717992787</v>
      </c>
      <c r="C654">
        <f t="shared" si="20"/>
        <v>443</v>
      </c>
      <c r="D654">
        <f t="shared" si="21"/>
        <v>40.419708029197082</v>
      </c>
    </row>
    <row r="655" spans="1:4" x14ac:dyDescent="0.25">
      <c r="A655" s="1">
        <v>36683</v>
      </c>
      <c r="B655">
        <v>2.5201969717992787</v>
      </c>
      <c r="C655">
        <f t="shared" si="20"/>
        <v>443</v>
      </c>
      <c r="D655">
        <f t="shared" si="21"/>
        <v>40.419708029197082</v>
      </c>
    </row>
    <row r="656" spans="1:4" x14ac:dyDescent="0.25">
      <c r="A656" s="1">
        <v>36504</v>
      </c>
      <c r="B656">
        <v>2.5485137917071361</v>
      </c>
      <c r="C656">
        <f t="shared" si="20"/>
        <v>440.5</v>
      </c>
      <c r="D656">
        <f t="shared" si="21"/>
        <v>40.191605839416056</v>
      </c>
    </row>
    <row r="657" spans="1:4" x14ac:dyDescent="0.25">
      <c r="A657" s="1">
        <v>36695</v>
      </c>
      <c r="B657">
        <v>2.5485137917071361</v>
      </c>
      <c r="C657">
        <f t="shared" si="20"/>
        <v>440.5</v>
      </c>
      <c r="D657">
        <f t="shared" si="21"/>
        <v>40.191605839416056</v>
      </c>
    </row>
    <row r="658" spans="1:4" x14ac:dyDescent="0.25">
      <c r="A658" s="1">
        <v>36494</v>
      </c>
      <c r="B658">
        <v>2.60514743152285</v>
      </c>
      <c r="C658">
        <f t="shared" si="20"/>
        <v>438</v>
      </c>
      <c r="D658">
        <f t="shared" si="21"/>
        <v>39.963503649635037</v>
      </c>
    </row>
    <row r="659" spans="1:4" x14ac:dyDescent="0.25">
      <c r="A659" s="1">
        <v>36522</v>
      </c>
      <c r="B659">
        <v>2.60514743152285</v>
      </c>
      <c r="C659">
        <f t="shared" si="20"/>
        <v>438</v>
      </c>
      <c r="D659">
        <f t="shared" si="21"/>
        <v>39.963503649635037</v>
      </c>
    </row>
    <row r="660" spans="1:4" x14ac:dyDescent="0.25">
      <c r="A660" s="1">
        <v>37023</v>
      </c>
      <c r="B660">
        <v>2.60514743152285</v>
      </c>
      <c r="C660">
        <f t="shared" si="20"/>
        <v>438</v>
      </c>
      <c r="D660">
        <f t="shared" si="21"/>
        <v>39.963503649635037</v>
      </c>
    </row>
    <row r="661" spans="1:4" x14ac:dyDescent="0.25">
      <c r="A661" s="1">
        <v>36304</v>
      </c>
      <c r="B661">
        <v>2.6334642514307074</v>
      </c>
      <c r="C661">
        <f t="shared" si="20"/>
        <v>435</v>
      </c>
      <c r="D661">
        <f t="shared" si="21"/>
        <v>39.689781021897808</v>
      </c>
    </row>
    <row r="662" spans="1:4" x14ac:dyDescent="0.25">
      <c r="A662" s="1">
        <v>36675</v>
      </c>
      <c r="B662">
        <v>2.6334642514307074</v>
      </c>
      <c r="C662">
        <f t="shared" si="20"/>
        <v>435</v>
      </c>
      <c r="D662">
        <f t="shared" si="21"/>
        <v>39.689781021897808</v>
      </c>
    </row>
    <row r="663" spans="1:4" x14ac:dyDescent="0.25">
      <c r="A663" s="1">
        <v>36689</v>
      </c>
      <c r="B663">
        <v>2.6334642514307074</v>
      </c>
      <c r="C663">
        <f t="shared" si="20"/>
        <v>435</v>
      </c>
      <c r="D663">
        <f t="shared" si="21"/>
        <v>39.689781021897808</v>
      </c>
    </row>
    <row r="664" spans="1:4" x14ac:dyDescent="0.25">
      <c r="A664" s="1">
        <v>36492</v>
      </c>
      <c r="B664">
        <v>2.6900978912464213</v>
      </c>
      <c r="C664">
        <f t="shared" si="20"/>
        <v>433</v>
      </c>
      <c r="D664">
        <f t="shared" si="21"/>
        <v>39.507299270072991</v>
      </c>
    </row>
    <row r="665" spans="1:4" x14ac:dyDescent="0.25">
      <c r="A665" s="1">
        <v>36674</v>
      </c>
      <c r="B665">
        <v>2.7184147111542782</v>
      </c>
      <c r="C665">
        <f t="shared" si="20"/>
        <v>431.5</v>
      </c>
      <c r="D665">
        <f t="shared" si="21"/>
        <v>39.370437956204377</v>
      </c>
    </row>
    <row r="666" spans="1:4" x14ac:dyDescent="0.25">
      <c r="A666" s="1">
        <v>37031</v>
      </c>
      <c r="B666">
        <v>2.7184147111542782</v>
      </c>
      <c r="C666">
        <f t="shared" si="20"/>
        <v>431.5</v>
      </c>
      <c r="D666">
        <f t="shared" si="21"/>
        <v>39.370437956204377</v>
      </c>
    </row>
    <row r="667" spans="1:4" x14ac:dyDescent="0.25">
      <c r="A667" s="1">
        <v>36303</v>
      </c>
      <c r="B667">
        <v>2.7467315310621356</v>
      </c>
      <c r="C667">
        <f t="shared" si="20"/>
        <v>428.5</v>
      </c>
      <c r="D667">
        <f t="shared" si="21"/>
        <v>39.096715328467155</v>
      </c>
    </row>
    <row r="668" spans="1:4" x14ac:dyDescent="0.25">
      <c r="A668" s="1">
        <v>36673</v>
      </c>
      <c r="B668">
        <v>2.7467315310621356</v>
      </c>
      <c r="C668">
        <f t="shared" si="20"/>
        <v>428.5</v>
      </c>
      <c r="D668">
        <f t="shared" si="21"/>
        <v>39.096715328467155</v>
      </c>
    </row>
    <row r="669" spans="1:4" x14ac:dyDescent="0.25">
      <c r="A669" s="1">
        <v>36676</v>
      </c>
      <c r="B669">
        <v>2.7467315310621356</v>
      </c>
      <c r="C669">
        <f t="shared" si="20"/>
        <v>428.5</v>
      </c>
      <c r="D669">
        <f t="shared" si="21"/>
        <v>39.096715328467155</v>
      </c>
    </row>
    <row r="670" spans="1:4" x14ac:dyDescent="0.25">
      <c r="A670" s="1">
        <v>36944</v>
      </c>
      <c r="B670">
        <v>2.7467315310621356</v>
      </c>
      <c r="C670">
        <f t="shared" si="20"/>
        <v>428.5</v>
      </c>
      <c r="D670">
        <f t="shared" si="21"/>
        <v>39.096715328467155</v>
      </c>
    </row>
    <row r="671" spans="1:4" x14ac:dyDescent="0.25">
      <c r="A671" s="1">
        <v>36682</v>
      </c>
      <c r="B671">
        <v>2.7750483509699926</v>
      </c>
      <c r="C671">
        <f t="shared" si="20"/>
        <v>426</v>
      </c>
      <c r="D671">
        <f t="shared" si="21"/>
        <v>38.868613138686129</v>
      </c>
    </row>
    <row r="672" spans="1:4" x14ac:dyDescent="0.25">
      <c r="A672" s="1">
        <v>36694</v>
      </c>
      <c r="B672">
        <v>2.8033651708778495</v>
      </c>
      <c r="C672">
        <f t="shared" si="20"/>
        <v>425</v>
      </c>
      <c r="D672">
        <f t="shared" si="21"/>
        <v>38.777372262773724</v>
      </c>
    </row>
    <row r="673" spans="1:4" x14ac:dyDescent="0.25">
      <c r="A673" s="1">
        <v>36302</v>
      </c>
      <c r="B673">
        <v>2.8316819907857065</v>
      </c>
      <c r="C673">
        <f t="shared" si="20"/>
        <v>423</v>
      </c>
      <c r="D673">
        <f t="shared" si="21"/>
        <v>38.5948905109489</v>
      </c>
    </row>
    <row r="674" spans="1:4" x14ac:dyDescent="0.25">
      <c r="A674" s="1">
        <v>36672</v>
      </c>
      <c r="B674">
        <v>2.8316819907857065</v>
      </c>
      <c r="C674">
        <f t="shared" si="20"/>
        <v>423</v>
      </c>
      <c r="D674">
        <f t="shared" si="21"/>
        <v>38.5948905109489</v>
      </c>
    </row>
    <row r="675" spans="1:4" x14ac:dyDescent="0.25">
      <c r="A675" s="1">
        <v>37022</v>
      </c>
      <c r="B675">
        <v>2.8316819907857065</v>
      </c>
      <c r="C675">
        <f t="shared" si="20"/>
        <v>423</v>
      </c>
      <c r="D675">
        <f t="shared" si="21"/>
        <v>38.5948905109489</v>
      </c>
    </row>
    <row r="676" spans="1:4" x14ac:dyDescent="0.25">
      <c r="A676" s="1">
        <v>36497</v>
      </c>
      <c r="B676">
        <v>2.8599988106935639</v>
      </c>
      <c r="C676">
        <f t="shared" si="20"/>
        <v>421</v>
      </c>
      <c r="D676">
        <f t="shared" si="21"/>
        <v>38.412408759124091</v>
      </c>
    </row>
    <row r="677" spans="1:4" x14ac:dyDescent="0.25">
      <c r="A677" s="1">
        <v>36521</v>
      </c>
      <c r="B677">
        <v>2.8883156306014208</v>
      </c>
      <c r="C677">
        <f t="shared" si="20"/>
        <v>420</v>
      </c>
      <c r="D677">
        <f t="shared" si="21"/>
        <v>38.321167883211679</v>
      </c>
    </row>
    <row r="678" spans="1:4" x14ac:dyDescent="0.25">
      <c r="A678" s="1">
        <v>37026</v>
      </c>
      <c r="B678">
        <v>2.9166324505092778</v>
      </c>
      <c r="C678">
        <f t="shared" si="20"/>
        <v>419</v>
      </c>
      <c r="D678">
        <f t="shared" si="21"/>
        <v>38.229927007299267</v>
      </c>
    </row>
    <row r="679" spans="1:4" x14ac:dyDescent="0.25">
      <c r="A679" s="1">
        <v>36301</v>
      </c>
      <c r="B679">
        <v>2.9449492704171347</v>
      </c>
      <c r="C679">
        <f t="shared" si="20"/>
        <v>418</v>
      </c>
      <c r="D679">
        <f t="shared" si="21"/>
        <v>38.138686131386862</v>
      </c>
    </row>
    <row r="680" spans="1:4" x14ac:dyDescent="0.25">
      <c r="A680" s="1">
        <v>36300</v>
      </c>
      <c r="B680">
        <v>2.9732660903249921</v>
      </c>
      <c r="C680">
        <f t="shared" si="20"/>
        <v>416.5</v>
      </c>
      <c r="D680">
        <f t="shared" si="21"/>
        <v>38.001824817518248</v>
      </c>
    </row>
    <row r="681" spans="1:4" x14ac:dyDescent="0.25">
      <c r="A681" s="1">
        <v>36671</v>
      </c>
      <c r="B681">
        <v>2.9732660903249921</v>
      </c>
      <c r="C681">
        <f t="shared" si="20"/>
        <v>416.5</v>
      </c>
      <c r="D681">
        <f t="shared" si="21"/>
        <v>38.001824817518248</v>
      </c>
    </row>
    <row r="682" spans="1:4" x14ac:dyDescent="0.25">
      <c r="A682" s="1">
        <v>36140</v>
      </c>
      <c r="B682">
        <v>3.0015829102328491</v>
      </c>
      <c r="C682">
        <f t="shared" si="20"/>
        <v>415</v>
      </c>
      <c r="D682">
        <f t="shared" si="21"/>
        <v>37.864963503649633</v>
      </c>
    </row>
    <row r="683" spans="1:4" x14ac:dyDescent="0.25">
      <c r="A683" s="1">
        <v>36139</v>
      </c>
      <c r="B683">
        <v>3.029899730140706</v>
      </c>
      <c r="C683">
        <f t="shared" si="20"/>
        <v>414</v>
      </c>
      <c r="D683">
        <f t="shared" si="21"/>
        <v>37.773722627737229</v>
      </c>
    </row>
    <row r="684" spans="1:4" x14ac:dyDescent="0.25">
      <c r="A684" s="1">
        <v>36126</v>
      </c>
      <c r="B684">
        <v>3.058216550048563</v>
      </c>
      <c r="C684">
        <f t="shared" si="20"/>
        <v>412.5</v>
      </c>
      <c r="D684">
        <f t="shared" si="21"/>
        <v>37.636861313868614</v>
      </c>
    </row>
    <row r="685" spans="1:4" x14ac:dyDescent="0.25">
      <c r="A685" s="1">
        <v>36299</v>
      </c>
      <c r="B685">
        <v>3.058216550048563</v>
      </c>
      <c r="C685">
        <f t="shared" si="20"/>
        <v>412.5</v>
      </c>
      <c r="D685">
        <f t="shared" si="21"/>
        <v>37.636861313868614</v>
      </c>
    </row>
    <row r="686" spans="1:4" x14ac:dyDescent="0.25">
      <c r="A686" s="1">
        <v>36500</v>
      </c>
      <c r="B686">
        <v>3.0865333699564204</v>
      </c>
      <c r="C686">
        <f t="shared" si="20"/>
        <v>411</v>
      </c>
      <c r="D686">
        <f t="shared" si="21"/>
        <v>37.5</v>
      </c>
    </row>
    <row r="687" spans="1:4" x14ac:dyDescent="0.25">
      <c r="A687" s="1">
        <v>36520</v>
      </c>
      <c r="B687">
        <v>3.1431670097721343</v>
      </c>
      <c r="C687">
        <f t="shared" si="20"/>
        <v>410</v>
      </c>
      <c r="D687">
        <f t="shared" si="21"/>
        <v>37.408759124087595</v>
      </c>
    </row>
    <row r="688" spans="1:4" x14ac:dyDescent="0.25">
      <c r="A688" s="1">
        <v>36298</v>
      </c>
      <c r="B688">
        <v>3.1714838296799917</v>
      </c>
      <c r="C688">
        <f t="shared" si="20"/>
        <v>408</v>
      </c>
      <c r="D688">
        <f t="shared" si="21"/>
        <v>37.226277372262771</v>
      </c>
    </row>
    <row r="689" spans="1:4" x14ac:dyDescent="0.25">
      <c r="A689" s="1">
        <v>36670</v>
      </c>
      <c r="B689">
        <v>3.1714838296799917</v>
      </c>
      <c r="C689">
        <f t="shared" si="20"/>
        <v>408</v>
      </c>
      <c r="D689">
        <f t="shared" si="21"/>
        <v>37.226277372262771</v>
      </c>
    </row>
    <row r="690" spans="1:4" x14ac:dyDescent="0.25">
      <c r="A690" s="1">
        <v>37021</v>
      </c>
      <c r="B690">
        <v>3.1714838296799917</v>
      </c>
      <c r="C690">
        <f t="shared" si="20"/>
        <v>408</v>
      </c>
      <c r="D690">
        <f t="shared" si="21"/>
        <v>37.226277372262771</v>
      </c>
    </row>
    <row r="691" spans="1:4" x14ac:dyDescent="0.25">
      <c r="A691" s="1">
        <v>36681</v>
      </c>
      <c r="B691">
        <v>3.1998006495878486</v>
      </c>
      <c r="C691">
        <f t="shared" si="20"/>
        <v>405</v>
      </c>
      <c r="D691">
        <f t="shared" si="21"/>
        <v>36.952554744525543</v>
      </c>
    </row>
    <row r="692" spans="1:4" x14ac:dyDescent="0.25">
      <c r="A692" s="1">
        <v>36693</v>
      </c>
      <c r="B692">
        <v>3.1998006495878486</v>
      </c>
      <c r="C692">
        <f t="shared" si="20"/>
        <v>405</v>
      </c>
      <c r="D692">
        <f t="shared" si="21"/>
        <v>36.952554744525543</v>
      </c>
    </row>
    <row r="693" spans="1:4" x14ac:dyDescent="0.25">
      <c r="A693" s="1">
        <v>36933</v>
      </c>
      <c r="B693">
        <v>3.1998006495878486</v>
      </c>
      <c r="C693">
        <f t="shared" si="20"/>
        <v>405</v>
      </c>
      <c r="D693">
        <f t="shared" si="21"/>
        <v>36.952554744525543</v>
      </c>
    </row>
    <row r="694" spans="1:4" x14ac:dyDescent="0.25">
      <c r="A694" s="1">
        <v>36297</v>
      </c>
      <c r="B694">
        <v>3.2281174694957055</v>
      </c>
      <c r="C694">
        <f t="shared" si="20"/>
        <v>401.5</v>
      </c>
      <c r="D694">
        <f t="shared" si="21"/>
        <v>36.633211678832119</v>
      </c>
    </row>
    <row r="695" spans="1:4" x14ac:dyDescent="0.25">
      <c r="A695" s="1">
        <v>36677</v>
      </c>
      <c r="B695">
        <v>3.2281174694957055</v>
      </c>
      <c r="C695">
        <f t="shared" si="20"/>
        <v>401.5</v>
      </c>
      <c r="D695">
        <f t="shared" si="21"/>
        <v>36.633211678832119</v>
      </c>
    </row>
    <row r="696" spans="1:4" x14ac:dyDescent="0.25">
      <c r="A696" s="1">
        <v>36678</v>
      </c>
      <c r="B696">
        <v>3.2281174694957055</v>
      </c>
      <c r="C696">
        <f t="shared" si="20"/>
        <v>401.5</v>
      </c>
      <c r="D696">
        <f t="shared" si="21"/>
        <v>36.633211678832119</v>
      </c>
    </row>
    <row r="697" spans="1:4" x14ac:dyDescent="0.25">
      <c r="A697" s="1">
        <v>37030</v>
      </c>
      <c r="B697">
        <v>3.2281174694957055</v>
      </c>
      <c r="C697">
        <f t="shared" si="20"/>
        <v>401.5</v>
      </c>
      <c r="D697">
        <f t="shared" si="21"/>
        <v>36.633211678832119</v>
      </c>
    </row>
    <row r="698" spans="1:4" x14ac:dyDescent="0.25">
      <c r="A698" s="1">
        <v>36138</v>
      </c>
      <c r="B698">
        <v>3.2847511093114199</v>
      </c>
      <c r="C698">
        <f t="shared" si="20"/>
        <v>398.5</v>
      </c>
      <c r="D698">
        <f t="shared" si="21"/>
        <v>36.35948905109489</v>
      </c>
    </row>
    <row r="699" spans="1:4" x14ac:dyDescent="0.25">
      <c r="A699" s="1">
        <v>36532</v>
      </c>
      <c r="B699">
        <v>3.2847511093114199</v>
      </c>
      <c r="C699">
        <f t="shared" si="20"/>
        <v>398.5</v>
      </c>
      <c r="D699">
        <f t="shared" si="21"/>
        <v>36.35948905109489</v>
      </c>
    </row>
    <row r="700" spans="1:4" x14ac:dyDescent="0.25">
      <c r="A700" s="1">
        <v>36690</v>
      </c>
      <c r="B700">
        <v>3.3130679292192768</v>
      </c>
      <c r="C700">
        <f t="shared" si="20"/>
        <v>397</v>
      </c>
      <c r="D700">
        <f t="shared" si="21"/>
        <v>36.222627737226276</v>
      </c>
    </row>
    <row r="701" spans="1:4" x14ac:dyDescent="0.25">
      <c r="A701" s="1">
        <v>36296</v>
      </c>
      <c r="B701">
        <v>3.3413847491271338</v>
      </c>
      <c r="C701">
        <f t="shared" si="20"/>
        <v>395.5</v>
      </c>
      <c r="D701">
        <f t="shared" si="21"/>
        <v>36.085766423357661</v>
      </c>
    </row>
    <row r="702" spans="1:4" x14ac:dyDescent="0.25">
      <c r="A702" s="1">
        <v>36533</v>
      </c>
      <c r="B702">
        <v>3.3413847491271338</v>
      </c>
      <c r="C702">
        <f t="shared" si="20"/>
        <v>395.5</v>
      </c>
      <c r="D702">
        <f t="shared" si="21"/>
        <v>36.085766423357661</v>
      </c>
    </row>
    <row r="703" spans="1:4" x14ac:dyDescent="0.25">
      <c r="A703" s="1">
        <v>36148</v>
      </c>
      <c r="B703">
        <v>3.3980183889428481</v>
      </c>
      <c r="C703">
        <f t="shared" si="20"/>
        <v>393.5</v>
      </c>
      <c r="D703">
        <f t="shared" si="21"/>
        <v>35.903284671532845</v>
      </c>
    </row>
    <row r="704" spans="1:4" x14ac:dyDescent="0.25">
      <c r="A704" s="1">
        <v>37008</v>
      </c>
      <c r="B704">
        <v>3.3980183889428481</v>
      </c>
      <c r="C704">
        <f t="shared" si="20"/>
        <v>393.5</v>
      </c>
      <c r="D704">
        <f t="shared" si="21"/>
        <v>35.903284671532845</v>
      </c>
    </row>
    <row r="705" spans="1:4" x14ac:dyDescent="0.25">
      <c r="A705" s="1">
        <v>36669</v>
      </c>
      <c r="B705">
        <v>3.454652028758562</v>
      </c>
      <c r="C705">
        <f t="shared" si="20"/>
        <v>392</v>
      </c>
      <c r="D705">
        <f t="shared" si="21"/>
        <v>35.766423357664237</v>
      </c>
    </row>
    <row r="706" spans="1:4" x14ac:dyDescent="0.25">
      <c r="A706" s="1">
        <v>36295</v>
      </c>
      <c r="B706">
        <v>3.482968848666419</v>
      </c>
      <c r="C706">
        <f t="shared" si="20"/>
        <v>389.5</v>
      </c>
      <c r="D706">
        <f t="shared" si="21"/>
        <v>35.538321167883211</v>
      </c>
    </row>
    <row r="707" spans="1:4" x14ac:dyDescent="0.25">
      <c r="A707" s="1">
        <v>36498</v>
      </c>
      <c r="B707">
        <v>3.482968848666419</v>
      </c>
      <c r="C707">
        <f t="shared" ref="C707:C770" si="22">_xlfn.RANK.AVG(B707,$B$2:$B$1096)</f>
        <v>389.5</v>
      </c>
      <c r="D707">
        <f t="shared" ref="D707:D770" si="23">100*(C707/(1095+1))</f>
        <v>35.538321167883211</v>
      </c>
    </row>
    <row r="708" spans="1:4" x14ac:dyDescent="0.25">
      <c r="A708" s="1">
        <v>37007</v>
      </c>
      <c r="B708">
        <v>3.482968848666419</v>
      </c>
      <c r="C708">
        <f t="shared" si="22"/>
        <v>389.5</v>
      </c>
      <c r="D708">
        <f t="shared" si="23"/>
        <v>35.538321167883211</v>
      </c>
    </row>
    <row r="709" spans="1:4" x14ac:dyDescent="0.25">
      <c r="A709" s="1">
        <v>37009</v>
      </c>
      <c r="B709">
        <v>3.482968848666419</v>
      </c>
      <c r="C709">
        <f t="shared" si="22"/>
        <v>389.5</v>
      </c>
      <c r="D709">
        <f t="shared" si="23"/>
        <v>35.538321167883211</v>
      </c>
    </row>
    <row r="710" spans="1:4" x14ac:dyDescent="0.25">
      <c r="A710" s="1">
        <v>37020</v>
      </c>
      <c r="B710">
        <v>3.5396024884821333</v>
      </c>
      <c r="C710">
        <f t="shared" si="22"/>
        <v>387</v>
      </c>
      <c r="D710">
        <f t="shared" si="23"/>
        <v>35.310218978102192</v>
      </c>
    </row>
    <row r="711" spans="1:4" x14ac:dyDescent="0.25">
      <c r="A711" s="1">
        <v>36519</v>
      </c>
      <c r="B711">
        <v>3.5962361282978472</v>
      </c>
      <c r="C711">
        <f t="shared" si="22"/>
        <v>386</v>
      </c>
      <c r="D711">
        <f t="shared" si="23"/>
        <v>35.21897810218978</v>
      </c>
    </row>
    <row r="712" spans="1:4" x14ac:dyDescent="0.25">
      <c r="A712" s="1">
        <v>36137</v>
      </c>
      <c r="B712">
        <v>3.6528697681135616</v>
      </c>
      <c r="C712">
        <f t="shared" si="22"/>
        <v>383.5</v>
      </c>
      <c r="D712">
        <f t="shared" si="23"/>
        <v>34.990875912408761</v>
      </c>
    </row>
    <row r="713" spans="1:4" x14ac:dyDescent="0.25">
      <c r="A713" s="1">
        <v>36294</v>
      </c>
      <c r="B713">
        <v>3.6528697681135616</v>
      </c>
      <c r="C713">
        <f t="shared" si="22"/>
        <v>383.5</v>
      </c>
      <c r="D713">
        <f t="shared" si="23"/>
        <v>34.990875912408761</v>
      </c>
    </row>
    <row r="714" spans="1:4" x14ac:dyDescent="0.25">
      <c r="A714" s="1">
        <v>36493</v>
      </c>
      <c r="B714">
        <v>3.6528697681135616</v>
      </c>
      <c r="C714">
        <f t="shared" si="22"/>
        <v>383.5</v>
      </c>
      <c r="D714">
        <f t="shared" si="23"/>
        <v>34.990875912408761</v>
      </c>
    </row>
    <row r="715" spans="1:4" x14ac:dyDescent="0.25">
      <c r="A715" s="1">
        <v>37006</v>
      </c>
      <c r="B715">
        <v>3.6528697681135616</v>
      </c>
      <c r="C715">
        <f t="shared" si="22"/>
        <v>383.5</v>
      </c>
      <c r="D715">
        <f t="shared" si="23"/>
        <v>34.990875912408761</v>
      </c>
    </row>
    <row r="716" spans="1:4" x14ac:dyDescent="0.25">
      <c r="A716" s="1">
        <v>36556</v>
      </c>
      <c r="B716">
        <v>3.6811865880214185</v>
      </c>
      <c r="C716">
        <f t="shared" si="22"/>
        <v>380.5</v>
      </c>
      <c r="D716">
        <f t="shared" si="23"/>
        <v>34.717153284671532</v>
      </c>
    </row>
    <row r="717" spans="1:4" x14ac:dyDescent="0.25">
      <c r="A717" s="1">
        <v>36691</v>
      </c>
      <c r="B717">
        <v>3.6811865880214185</v>
      </c>
      <c r="C717">
        <f t="shared" si="22"/>
        <v>380.5</v>
      </c>
      <c r="D717">
        <f t="shared" si="23"/>
        <v>34.717153284671532</v>
      </c>
    </row>
    <row r="718" spans="1:4" x14ac:dyDescent="0.25">
      <c r="A718" s="1">
        <v>36555</v>
      </c>
      <c r="B718">
        <v>3.7095034079292759</v>
      </c>
      <c r="C718">
        <f t="shared" si="22"/>
        <v>378.5</v>
      </c>
      <c r="D718">
        <f t="shared" si="23"/>
        <v>34.534671532846716</v>
      </c>
    </row>
    <row r="719" spans="1:4" x14ac:dyDescent="0.25">
      <c r="A719" s="1">
        <v>36932</v>
      </c>
      <c r="B719">
        <v>3.7095034079292759</v>
      </c>
      <c r="C719">
        <f t="shared" si="22"/>
        <v>378.5</v>
      </c>
      <c r="D719">
        <f t="shared" si="23"/>
        <v>34.534671532846716</v>
      </c>
    </row>
    <row r="720" spans="1:4" x14ac:dyDescent="0.25">
      <c r="A720" s="1">
        <v>36668</v>
      </c>
      <c r="B720">
        <v>3.7661370477449898</v>
      </c>
      <c r="C720">
        <f t="shared" si="22"/>
        <v>377</v>
      </c>
      <c r="D720">
        <f t="shared" si="23"/>
        <v>34.397810218978101</v>
      </c>
    </row>
    <row r="721" spans="1:4" x14ac:dyDescent="0.25">
      <c r="A721" s="1">
        <v>36293</v>
      </c>
      <c r="B721">
        <v>3.7944538676528468</v>
      </c>
      <c r="C721">
        <f t="shared" si="22"/>
        <v>375.5</v>
      </c>
      <c r="D721">
        <f t="shared" si="23"/>
        <v>34.260948905109487</v>
      </c>
    </row>
    <row r="722" spans="1:4" x14ac:dyDescent="0.25">
      <c r="A722" s="1">
        <v>36951</v>
      </c>
      <c r="B722">
        <v>3.7944538676528468</v>
      </c>
      <c r="C722">
        <f t="shared" si="22"/>
        <v>375.5</v>
      </c>
      <c r="D722">
        <f t="shared" si="23"/>
        <v>34.260948905109487</v>
      </c>
    </row>
    <row r="723" spans="1:4" x14ac:dyDescent="0.25">
      <c r="A723" s="1">
        <v>36534</v>
      </c>
      <c r="B723">
        <v>3.8227706875607042</v>
      </c>
      <c r="C723">
        <f t="shared" si="22"/>
        <v>373.5</v>
      </c>
      <c r="D723">
        <f t="shared" si="23"/>
        <v>34.07846715328467</v>
      </c>
    </row>
    <row r="724" spans="1:4" x14ac:dyDescent="0.25">
      <c r="A724" s="1">
        <v>37005</v>
      </c>
      <c r="B724">
        <v>3.8227706875607042</v>
      </c>
      <c r="C724">
        <f t="shared" si="22"/>
        <v>373.5</v>
      </c>
      <c r="D724">
        <f t="shared" si="23"/>
        <v>34.07846715328467</v>
      </c>
    </row>
    <row r="725" spans="1:4" x14ac:dyDescent="0.25">
      <c r="A725" s="1">
        <v>36945</v>
      </c>
      <c r="B725">
        <v>3.8510875074685611</v>
      </c>
      <c r="C725">
        <f t="shared" si="22"/>
        <v>372</v>
      </c>
      <c r="D725">
        <f t="shared" si="23"/>
        <v>33.941605839416056</v>
      </c>
    </row>
    <row r="726" spans="1:4" x14ac:dyDescent="0.25">
      <c r="A726" s="1">
        <v>36952</v>
      </c>
      <c r="B726">
        <v>3.879404327376418</v>
      </c>
      <c r="C726">
        <f t="shared" si="22"/>
        <v>371</v>
      </c>
      <c r="D726">
        <f t="shared" si="23"/>
        <v>33.850364963503651</v>
      </c>
    </row>
    <row r="727" spans="1:4" x14ac:dyDescent="0.25">
      <c r="A727" s="1">
        <v>36680</v>
      </c>
      <c r="B727">
        <v>3.9360379671921324</v>
      </c>
      <c r="C727">
        <f t="shared" si="22"/>
        <v>370</v>
      </c>
      <c r="D727">
        <f t="shared" si="23"/>
        <v>33.759124087591239</v>
      </c>
    </row>
    <row r="728" spans="1:4" x14ac:dyDescent="0.25">
      <c r="A728" s="1">
        <v>36554</v>
      </c>
      <c r="B728">
        <v>3.9643547870999893</v>
      </c>
      <c r="C728">
        <f t="shared" si="22"/>
        <v>368.5</v>
      </c>
      <c r="D728">
        <f t="shared" si="23"/>
        <v>33.622262773722625</v>
      </c>
    </row>
    <row r="729" spans="1:4" x14ac:dyDescent="0.25">
      <c r="A729" s="1">
        <v>37019</v>
      </c>
      <c r="B729">
        <v>3.9643547870999893</v>
      </c>
      <c r="C729">
        <f t="shared" si="22"/>
        <v>368.5</v>
      </c>
      <c r="D729">
        <f t="shared" si="23"/>
        <v>33.622262773722625</v>
      </c>
    </row>
    <row r="730" spans="1:4" x14ac:dyDescent="0.25">
      <c r="A730" s="1">
        <v>36292</v>
      </c>
      <c r="B730">
        <v>4.0209884269157037</v>
      </c>
      <c r="C730">
        <f t="shared" si="22"/>
        <v>366</v>
      </c>
      <c r="D730">
        <f t="shared" si="23"/>
        <v>33.394160583941606</v>
      </c>
    </row>
    <row r="731" spans="1:4" x14ac:dyDescent="0.25">
      <c r="A731" s="1">
        <v>36667</v>
      </c>
      <c r="B731">
        <v>4.0209884269157037</v>
      </c>
      <c r="C731">
        <f t="shared" si="22"/>
        <v>366</v>
      </c>
      <c r="D731">
        <f t="shared" si="23"/>
        <v>33.394160583941606</v>
      </c>
    </row>
    <row r="732" spans="1:4" x14ac:dyDescent="0.25">
      <c r="A732" s="1">
        <v>37029</v>
      </c>
      <c r="B732">
        <v>4.0209884269157037</v>
      </c>
      <c r="C732">
        <f t="shared" si="22"/>
        <v>366</v>
      </c>
      <c r="D732">
        <f t="shared" si="23"/>
        <v>33.394160583941606</v>
      </c>
    </row>
    <row r="733" spans="1:4" x14ac:dyDescent="0.25">
      <c r="A733" s="1">
        <v>36291</v>
      </c>
      <c r="B733">
        <v>4.1625725264549889</v>
      </c>
      <c r="C733">
        <f t="shared" si="22"/>
        <v>363.5</v>
      </c>
      <c r="D733">
        <f t="shared" si="23"/>
        <v>33.166058394160586</v>
      </c>
    </row>
    <row r="734" spans="1:4" x14ac:dyDescent="0.25">
      <c r="A734" s="1">
        <v>36692</v>
      </c>
      <c r="B734">
        <v>4.1625725264549889</v>
      </c>
      <c r="C734">
        <f t="shared" si="22"/>
        <v>363.5</v>
      </c>
      <c r="D734">
        <f t="shared" si="23"/>
        <v>33.166058394160586</v>
      </c>
    </row>
    <row r="735" spans="1:4" x14ac:dyDescent="0.25">
      <c r="A735" s="1">
        <v>36136</v>
      </c>
      <c r="B735">
        <v>4.1908893463628463</v>
      </c>
      <c r="C735">
        <f t="shared" si="22"/>
        <v>361</v>
      </c>
      <c r="D735">
        <f t="shared" si="23"/>
        <v>32.93795620437956</v>
      </c>
    </row>
    <row r="736" spans="1:4" x14ac:dyDescent="0.25">
      <c r="A736" s="1">
        <v>36518</v>
      </c>
      <c r="B736">
        <v>4.1908893463628463</v>
      </c>
      <c r="C736">
        <f t="shared" si="22"/>
        <v>361</v>
      </c>
      <c r="D736">
        <f t="shared" si="23"/>
        <v>32.93795620437956</v>
      </c>
    </row>
    <row r="737" spans="1:4" x14ac:dyDescent="0.25">
      <c r="A737" s="1">
        <v>37004</v>
      </c>
      <c r="B737">
        <v>4.1908893463628463</v>
      </c>
      <c r="C737">
        <f t="shared" si="22"/>
        <v>361</v>
      </c>
      <c r="D737">
        <f t="shared" si="23"/>
        <v>32.93795620437956</v>
      </c>
    </row>
    <row r="738" spans="1:4" x14ac:dyDescent="0.25">
      <c r="A738" s="1">
        <v>36539</v>
      </c>
      <c r="B738">
        <v>4.2475229861785602</v>
      </c>
      <c r="C738">
        <f t="shared" si="22"/>
        <v>358.5</v>
      </c>
      <c r="D738">
        <f t="shared" si="23"/>
        <v>32.709854014598541</v>
      </c>
    </row>
    <row r="739" spans="1:4" x14ac:dyDescent="0.25">
      <c r="A739" s="1">
        <v>36666</v>
      </c>
      <c r="B739">
        <v>4.2475229861785602</v>
      </c>
      <c r="C739">
        <f t="shared" si="22"/>
        <v>358.5</v>
      </c>
      <c r="D739">
        <f t="shared" si="23"/>
        <v>32.709854014598541</v>
      </c>
    </row>
    <row r="740" spans="1:4" x14ac:dyDescent="0.25">
      <c r="A740" s="1">
        <v>36290</v>
      </c>
      <c r="B740">
        <v>4.3041566259942741</v>
      </c>
      <c r="C740">
        <f t="shared" si="22"/>
        <v>357</v>
      </c>
      <c r="D740">
        <f t="shared" si="23"/>
        <v>32.572992700729927</v>
      </c>
    </row>
    <row r="741" spans="1:4" x14ac:dyDescent="0.25">
      <c r="A741" s="1">
        <v>36953</v>
      </c>
      <c r="B741">
        <v>4.3324734459021315</v>
      </c>
      <c r="C741">
        <f t="shared" si="22"/>
        <v>356</v>
      </c>
      <c r="D741">
        <f t="shared" si="23"/>
        <v>32.481751824817515</v>
      </c>
    </row>
    <row r="742" spans="1:4" x14ac:dyDescent="0.25">
      <c r="A742" s="1">
        <v>36538</v>
      </c>
      <c r="B742">
        <v>4.360790265809988</v>
      </c>
      <c r="C742">
        <f t="shared" si="22"/>
        <v>355</v>
      </c>
      <c r="D742">
        <f t="shared" si="23"/>
        <v>32.39051094890511</v>
      </c>
    </row>
    <row r="743" spans="1:4" x14ac:dyDescent="0.25">
      <c r="A743" s="1">
        <v>36499</v>
      </c>
      <c r="B743">
        <v>4.3891070857178454</v>
      </c>
      <c r="C743">
        <f t="shared" si="22"/>
        <v>353.5</v>
      </c>
      <c r="D743">
        <f t="shared" si="23"/>
        <v>32.253649635036496</v>
      </c>
    </row>
    <row r="744" spans="1:4" x14ac:dyDescent="0.25">
      <c r="A744" s="1">
        <v>36679</v>
      </c>
      <c r="B744">
        <v>4.3891070857178454</v>
      </c>
      <c r="C744">
        <f t="shared" si="22"/>
        <v>353.5</v>
      </c>
      <c r="D744">
        <f t="shared" si="23"/>
        <v>32.253649635036496</v>
      </c>
    </row>
    <row r="745" spans="1:4" x14ac:dyDescent="0.25">
      <c r="A745" s="1">
        <v>36282</v>
      </c>
      <c r="B745">
        <v>4.4174239056257028</v>
      </c>
      <c r="C745">
        <f t="shared" si="22"/>
        <v>351.5</v>
      </c>
      <c r="D745">
        <f t="shared" si="23"/>
        <v>32.071167883211679</v>
      </c>
    </row>
    <row r="746" spans="1:4" x14ac:dyDescent="0.25">
      <c r="A746" s="1">
        <v>37010</v>
      </c>
      <c r="B746">
        <v>4.4174239056257028</v>
      </c>
      <c r="C746">
        <f t="shared" si="22"/>
        <v>351.5</v>
      </c>
      <c r="D746">
        <f t="shared" si="23"/>
        <v>32.071167883211679</v>
      </c>
    </row>
    <row r="747" spans="1:4" x14ac:dyDescent="0.25">
      <c r="A747" s="1">
        <v>36289</v>
      </c>
      <c r="B747">
        <v>4.4457407255335593</v>
      </c>
      <c r="C747">
        <f t="shared" si="22"/>
        <v>350</v>
      </c>
      <c r="D747">
        <f t="shared" si="23"/>
        <v>31.934306569343068</v>
      </c>
    </row>
    <row r="748" spans="1:4" x14ac:dyDescent="0.25">
      <c r="A748" s="1">
        <v>36141</v>
      </c>
      <c r="B748">
        <v>4.5023743653492732</v>
      </c>
      <c r="C748">
        <f t="shared" si="22"/>
        <v>348</v>
      </c>
      <c r="D748">
        <f t="shared" si="23"/>
        <v>31.751824817518248</v>
      </c>
    </row>
    <row r="749" spans="1:4" x14ac:dyDescent="0.25">
      <c r="A749" s="1">
        <v>36975</v>
      </c>
      <c r="B749">
        <v>4.5023743653492732</v>
      </c>
      <c r="C749">
        <f t="shared" si="22"/>
        <v>348</v>
      </c>
      <c r="D749">
        <f t="shared" si="23"/>
        <v>31.751824817518248</v>
      </c>
    </row>
    <row r="750" spans="1:4" x14ac:dyDescent="0.25">
      <c r="A750" s="1">
        <v>37018</v>
      </c>
      <c r="B750">
        <v>4.5023743653492732</v>
      </c>
      <c r="C750">
        <f t="shared" si="22"/>
        <v>348</v>
      </c>
      <c r="D750">
        <f t="shared" si="23"/>
        <v>31.751824817518248</v>
      </c>
    </row>
    <row r="751" spans="1:4" x14ac:dyDescent="0.25">
      <c r="A751" s="1">
        <v>36281</v>
      </c>
      <c r="B751">
        <v>4.5306911852571305</v>
      </c>
      <c r="C751">
        <f t="shared" si="22"/>
        <v>345.5</v>
      </c>
      <c r="D751">
        <f t="shared" si="23"/>
        <v>31.523722627737229</v>
      </c>
    </row>
    <row r="752" spans="1:4" x14ac:dyDescent="0.25">
      <c r="A752" s="1">
        <v>36655</v>
      </c>
      <c r="B752">
        <v>4.5306911852571305</v>
      </c>
      <c r="C752">
        <f t="shared" si="22"/>
        <v>345.5</v>
      </c>
      <c r="D752">
        <f t="shared" si="23"/>
        <v>31.523722627737229</v>
      </c>
    </row>
    <row r="753" spans="1:4" x14ac:dyDescent="0.25">
      <c r="A753" s="1">
        <v>36288</v>
      </c>
      <c r="B753">
        <v>4.5590080051649879</v>
      </c>
      <c r="C753">
        <f t="shared" si="22"/>
        <v>342.5</v>
      </c>
      <c r="D753">
        <f t="shared" si="23"/>
        <v>31.25</v>
      </c>
    </row>
    <row r="754" spans="1:4" x14ac:dyDescent="0.25">
      <c r="A754" s="1">
        <v>36553</v>
      </c>
      <c r="B754">
        <v>4.5590080051649879</v>
      </c>
      <c r="C754">
        <f t="shared" si="22"/>
        <v>342.5</v>
      </c>
      <c r="D754">
        <f t="shared" si="23"/>
        <v>31.25</v>
      </c>
    </row>
    <row r="755" spans="1:4" x14ac:dyDescent="0.25">
      <c r="A755" s="1">
        <v>36665</v>
      </c>
      <c r="B755">
        <v>4.5590080051649879</v>
      </c>
      <c r="C755">
        <f t="shared" si="22"/>
        <v>342.5</v>
      </c>
      <c r="D755">
        <f t="shared" si="23"/>
        <v>31.25</v>
      </c>
    </row>
    <row r="756" spans="1:4" x14ac:dyDescent="0.25">
      <c r="A756" s="1">
        <v>36950</v>
      </c>
      <c r="B756">
        <v>4.5590080051649879</v>
      </c>
      <c r="C756">
        <f t="shared" si="22"/>
        <v>342.5</v>
      </c>
      <c r="D756">
        <f t="shared" si="23"/>
        <v>31.25</v>
      </c>
    </row>
    <row r="757" spans="1:4" x14ac:dyDescent="0.25">
      <c r="A757" s="1">
        <v>36507</v>
      </c>
      <c r="B757">
        <v>4.5873248250728444</v>
      </c>
      <c r="C757">
        <f t="shared" si="22"/>
        <v>340</v>
      </c>
      <c r="D757">
        <f t="shared" si="23"/>
        <v>31.021897810218981</v>
      </c>
    </row>
    <row r="758" spans="1:4" x14ac:dyDescent="0.25">
      <c r="A758" s="1">
        <v>36283</v>
      </c>
      <c r="B758">
        <v>4.6156416449807018</v>
      </c>
      <c r="C758">
        <f t="shared" si="22"/>
        <v>339</v>
      </c>
      <c r="D758">
        <f t="shared" si="23"/>
        <v>30.930656934306572</v>
      </c>
    </row>
    <row r="759" spans="1:4" x14ac:dyDescent="0.25">
      <c r="A759" s="1">
        <v>36999</v>
      </c>
      <c r="B759">
        <v>4.6439584648885592</v>
      </c>
      <c r="C759">
        <f t="shared" si="22"/>
        <v>338</v>
      </c>
      <c r="D759">
        <f t="shared" si="23"/>
        <v>30.839416058394161</v>
      </c>
    </row>
    <row r="760" spans="1:4" x14ac:dyDescent="0.25">
      <c r="A760" s="1">
        <v>37003</v>
      </c>
      <c r="B760">
        <v>4.7005921047042731</v>
      </c>
      <c r="C760">
        <f t="shared" si="22"/>
        <v>337</v>
      </c>
      <c r="D760">
        <f t="shared" si="23"/>
        <v>30.748175182481752</v>
      </c>
    </row>
    <row r="761" spans="1:4" x14ac:dyDescent="0.25">
      <c r="A761" s="1">
        <v>36974</v>
      </c>
      <c r="B761">
        <v>4.7289089246121305</v>
      </c>
      <c r="C761">
        <f t="shared" si="22"/>
        <v>336</v>
      </c>
      <c r="D761">
        <f t="shared" si="23"/>
        <v>30.656934306569344</v>
      </c>
    </row>
    <row r="762" spans="1:4" x14ac:dyDescent="0.25">
      <c r="A762" s="1">
        <v>37000</v>
      </c>
      <c r="B762">
        <v>4.757225744519987</v>
      </c>
      <c r="C762">
        <f t="shared" si="22"/>
        <v>335</v>
      </c>
      <c r="D762">
        <f t="shared" si="23"/>
        <v>30.565693430656932</v>
      </c>
    </row>
    <row r="763" spans="1:4" x14ac:dyDescent="0.25">
      <c r="A763" s="1">
        <v>36280</v>
      </c>
      <c r="B763">
        <v>4.7855425644278444</v>
      </c>
      <c r="C763">
        <f t="shared" si="22"/>
        <v>333.5</v>
      </c>
      <c r="D763">
        <f t="shared" si="23"/>
        <v>30.428832116788325</v>
      </c>
    </row>
    <row r="764" spans="1:4" x14ac:dyDescent="0.25">
      <c r="A764" s="1">
        <v>36931</v>
      </c>
      <c r="B764">
        <v>4.7855425644278444</v>
      </c>
      <c r="C764">
        <f t="shared" si="22"/>
        <v>333.5</v>
      </c>
      <c r="D764">
        <f t="shared" si="23"/>
        <v>30.428832116788325</v>
      </c>
    </row>
    <row r="765" spans="1:4" x14ac:dyDescent="0.25">
      <c r="A765" s="1">
        <v>36557</v>
      </c>
      <c r="B765">
        <v>4.8704930241514157</v>
      </c>
      <c r="C765">
        <f t="shared" si="22"/>
        <v>331.5</v>
      </c>
      <c r="D765">
        <f t="shared" si="23"/>
        <v>30.246350364963504</v>
      </c>
    </row>
    <row r="766" spans="1:4" x14ac:dyDescent="0.25">
      <c r="A766" s="1">
        <v>36654</v>
      </c>
      <c r="B766">
        <v>4.8704930241514157</v>
      </c>
      <c r="C766">
        <f t="shared" si="22"/>
        <v>331.5</v>
      </c>
      <c r="D766">
        <f t="shared" si="23"/>
        <v>30.246350364963504</v>
      </c>
    </row>
    <row r="767" spans="1:4" x14ac:dyDescent="0.25">
      <c r="A767" s="1">
        <v>36287</v>
      </c>
      <c r="B767">
        <v>4.8988098440592722</v>
      </c>
      <c r="C767">
        <f t="shared" si="22"/>
        <v>329.5</v>
      </c>
      <c r="D767">
        <f t="shared" si="23"/>
        <v>30.063868613138684</v>
      </c>
    </row>
    <row r="768" spans="1:4" x14ac:dyDescent="0.25">
      <c r="A768" s="1">
        <v>36981</v>
      </c>
      <c r="B768">
        <v>4.8988098440592722</v>
      </c>
      <c r="C768">
        <f t="shared" si="22"/>
        <v>329.5</v>
      </c>
      <c r="D768">
        <f t="shared" si="23"/>
        <v>30.063868613138684</v>
      </c>
    </row>
    <row r="769" spans="1:4" x14ac:dyDescent="0.25">
      <c r="A769" s="1">
        <v>36552</v>
      </c>
      <c r="B769">
        <v>4.9271266639671296</v>
      </c>
      <c r="C769">
        <f t="shared" si="22"/>
        <v>328</v>
      </c>
      <c r="D769">
        <f t="shared" si="23"/>
        <v>29.927007299270077</v>
      </c>
    </row>
    <row r="770" spans="1:4" x14ac:dyDescent="0.25">
      <c r="A770" s="1">
        <v>36517</v>
      </c>
      <c r="B770">
        <v>4.955443483874987</v>
      </c>
      <c r="C770">
        <f t="shared" si="22"/>
        <v>326.5</v>
      </c>
      <c r="D770">
        <f t="shared" si="23"/>
        <v>29.790145985401463</v>
      </c>
    </row>
    <row r="771" spans="1:4" x14ac:dyDescent="0.25">
      <c r="A771" s="1">
        <v>36656</v>
      </c>
      <c r="B771">
        <v>4.955443483874987</v>
      </c>
      <c r="C771">
        <f t="shared" ref="C771:C834" si="24">_xlfn.RANK.AVG(B771,$B$2:$B$1096)</f>
        <v>326.5</v>
      </c>
      <c r="D771">
        <f t="shared" ref="D771:D834" si="25">100*(C771/(1095+1))</f>
        <v>29.790145985401463</v>
      </c>
    </row>
    <row r="772" spans="1:4" x14ac:dyDescent="0.25">
      <c r="A772" s="1">
        <v>36550</v>
      </c>
      <c r="B772">
        <v>5.0120771236907009</v>
      </c>
      <c r="C772">
        <f t="shared" si="24"/>
        <v>324.5</v>
      </c>
      <c r="D772">
        <f t="shared" si="25"/>
        <v>29.607664233576642</v>
      </c>
    </row>
    <row r="773" spans="1:4" x14ac:dyDescent="0.25">
      <c r="A773" s="1">
        <v>36998</v>
      </c>
      <c r="B773">
        <v>5.0120771236907009</v>
      </c>
      <c r="C773">
        <f t="shared" si="24"/>
        <v>324.5</v>
      </c>
      <c r="D773">
        <f t="shared" si="25"/>
        <v>29.607664233576642</v>
      </c>
    </row>
    <row r="774" spans="1:4" x14ac:dyDescent="0.25">
      <c r="A774" s="1">
        <v>36551</v>
      </c>
      <c r="B774">
        <v>5.0403939435985574</v>
      </c>
      <c r="C774">
        <f t="shared" si="24"/>
        <v>322.5</v>
      </c>
      <c r="D774">
        <f t="shared" si="25"/>
        <v>29.425182481751825</v>
      </c>
    </row>
    <row r="775" spans="1:4" x14ac:dyDescent="0.25">
      <c r="A775" s="1">
        <v>36664</v>
      </c>
      <c r="B775">
        <v>5.0403939435985574</v>
      </c>
      <c r="C775">
        <f t="shared" si="24"/>
        <v>322.5</v>
      </c>
      <c r="D775">
        <f t="shared" si="25"/>
        <v>29.425182481751825</v>
      </c>
    </row>
    <row r="776" spans="1:4" x14ac:dyDescent="0.25">
      <c r="A776" s="1">
        <v>36279</v>
      </c>
      <c r="B776">
        <v>5.0970275834142722</v>
      </c>
      <c r="C776">
        <f t="shared" si="24"/>
        <v>321</v>
      </c>
      <c r="D776">
        <f t="shared" si="25"/>
        <v>29.288321167883215</v>
      </c>
    </row>
    <row r="777" spans="1:4" x14ac:dyDescent="0.25">
      <c r="A777" s="1">
        <v>36982</v>
      </c>
      <c r="B777">
        <v>5.1253444033221287</v>
      </c>
      <c r="C777">
        <f t="shared" si="24"/>
        <v>320</v>
      </c>
      <c r="D777">
        <f t="shared" si="25"/>
        <v>29.197080291970799</v>
      </c>
    </row>
    <row r="778" spans="1:4" x14ac:dyDescent="0.25">
      <c r="A778" s="1">
        <v>36535</v>
      </c>
      <c r="B778">
        <v>5.1819780431378435</v>
      </c>
      <c r="C778">
        <f t="shared" si="24"/>
        <v>318.5</v>
      </c>
      <c r="D778">
        <f t="shared" si="25"/>
        <v>29.060218978102192</v>
      </c>
    </row>
    <row r="779" spans="1:4" x14ac:dyDescent="0.25">
      <c r="A779" s="1">
        <v>37027</v>
      </c>
      <c r="B779">
        <v>5.1819780431378435</v>
      </c>
      <c r="C779">
        <f t="shared" si="24"/>
        <v>318.5</v>
      </c>
      <c r="D779">
        <f t="shared" si="25"/>
        <v>29.060218978102192</v>
      </c>
    </row>
    <row r="780" spans="1:4" x14ac:dyDescent="0.25">
      <c r="A780" s="1">
        <v>36135</v>
      </c>
      <c r="B780">
        <v>5.2102948630457</v>
      </c>
      <c r="C780">
        <f t="shared" si="24"/>
        <v>317</v>
      </c>
      <c r="D780">
        <f t="shared" si="25"/>
        <v>28.923357664233578</v>
      </c>
    </row>
    <row r="781" spans="1:4" x14ac:dyDescent="0.25">
      <c r="A781" s="1">
        <v>36537</v>
      </c>
      <c r="B781">
        <v>5.2386116829535574</v>
      </c>
      <c r="C781">
        <f t="shared" si="24"/>
        <v>315.5</v>
      </c>
      <c r="D781">
        <f t="shared" si="25"/>
        <v>28.786496350364963</v>
      </c>
    </row>
    <row r="782" spans="1:4" x14ac:dyDescent="0.25">
      <c r="A782" s="1">
        <v>36653</v>
      </c>
      <c r="B782">
        <v>5.2386116829535574</v>
      </c>
      <c r="C782">
        <f t="shared" si="24"/>
        <v>315.5</v>
      </c>
      <c r="D782">
        <f t="shared" si="25"/>
        <v>28.786496350364963</v>
      </c>
    </row>
    <row r="783" spans="1:4" x14ac:dyDescent="0.25">
      <c r="A783" s="1">
        <v>37017</v>
      </c>
      <c r="B783">
        <v>5.2952453227692713</v>
      </c>
      <c r="C783">
        <f t="shared" si="24"/>
        <v>314</v>
      </c>
      <c r="D783">
        <f t="shared" si="25"/>
        <v>28.649635036496353</v>
      </c>
    </row>
    <row r="784" spans="1:4" x14ac:dyDescent="0.25">
      <c r="A784" s="1">
        <v>36278</v>
      </c>
      <c r="B784">
        <v>5.3801957824928426</v>
      </c>
      <c r="C784">
        <f t="shared" si="24"/>
        <v>312.5</v>
      </c>
      <c r="D784">
        <f t="shared" si="25"/>
        <v>28.512773722627738</v>
      </c>
    </row>
    <row r="785" spans="1:4" x14ac:dyDescent="0.25">
      <c r="A785" s="1">
        <v>36647</v>
      </c>
      <c r="B785">
        <v>5.3801957824928426</v>
      </c>
      <c r="C785">
        <f t="shared" si="24"/>
        <v>312.5</v>
      </c>
      <c r="D785">
        <f t="shared" si="25"/>
        <v>28.512773722627738</v>
      </c>
    </row>
    <row r="786" spans="1:4" x14ac:dyDescent="0.25">
      <c r="A786" s="1">
        <v>37002</v>
      </c>
      <c r="B786">
        <v>5.4085126024007</v>
      </c>
      <c r="C786">
        <f t="shared" si="24"/>
        <v>311</v>
      </c>
      <c r="D786">
        <f t="shared" si="25"/>
        <v>28.375912408759124</v>
      </c>
    </row>
    <row r="787" spans="1:4" x14ac:dyDescent="0.25">
      <c r="A787" s="1">
        <v>36277</v>
      </c>
      <c r="B787">
        <v>5.4368294223085565</v>
      </c>
      <c r="C787">
        <f t="shared" si="24"/>
        <v>309</v>
      </c>
      <c r="D787">
        <f t="shared" si="25"/>
        <v>28.193430656934304</v>
      </c>
    </row>
    <row r="788" spans="1:4" x14ac:dyDescent="0.25">
      <c r="A788" s="1">
        <v>36949</v>
      </c>
      <c r="B788">
        <v>5.4368294223085565</v>
      </c>
      <c r="C788">
        <f t="shared" si="24"/>
        <v>309</v>
      </c>
      <c r="D788">
        <f t="shared" si="25"/>
        <v>28.193430656934304</v>
      </c>
    </row>
    <row r="789" spans="1:4" x14ac:dyDescent="0.25">
      <c r="A789" s="1">
        <v>36973</v>
      </c>
      <c r="B789">
        <v>5.4368294223085565</v>
      </c>
      <c r="C789">
        <f t="shared" si="24"/>
        <v>309</v>
      </c>
      <c r="D789">
        <f t="shared" si="25"/>
        <v>28.193430656934304</v>
      </c>
    </row>
    <row r="790" spans="1:4" x14ac:dyDescent="0.25">
      <c r="A790" s="1">
        <v>36276</v>
      </c>
      <c r="B790">
        <v>5.4934630621242713</v>
      </c>
      <c r="C790">
        <f t="shared" si="24"/>
        <v>306.5</v>
      </c>
      <c r="D790">
        <f t="shared" si="25"/>
        <v>27.965328467153284</v>
      </c>
    </row>
    <row r="791" spans="1:4" x14ac:dyDescent="0.25">
      <c r="A791" s="1">
        <v>36286</v>
      </c>
      <c r="B791">
        <v>5.4934630621242713</v>
      </c>
      <c r="C791">
        <f t="shared" si="24"/>
        <v>306.5</v>
      </c>
      <c r="D791">
        <f t="shared" si="25"/>
        <v>27.965328467153284</v>
      </c>
    </row>
    <row r="792" spans="1:4" x14ac:dyDescent="0.25">
      <c r="A792" s="1">
        <v>36648</v>
      </c>
      <c r="B792">
        <v>5.5217798820321278</v>
      </c>
      <c r="C792">
        <f t="shared" si="24"/>
        <v>305</v>
      </c>
      <c r="D792">
        <f t="shared" si="25"/>
        <v>27.82846715328467</v>
      </c>
    </row>
    <row r="793" spans="1:4" x14ac:dyDescent="0.25">
      <c r="A793" s="1">
        <v>36549</v>
      </c>
      <c r="B793">
        <v>5.5500967019399852</v>
      </c>
      <c r="C793">
        <f t="shared" si="24"/>
        <v>304</v>
      </c>
      <c r="D793">
        <f t="shared" si="25"/>
        <v>27.737226277372262</v>
      </c>
    </row>
    <row r="794" spans="1:4" x14ac:dyDescent="0.25">
      <c r="A794" s="1">
        <v>36652</v>
      </c>
      <c r="B794">
        <v>5.5784135218478417</v>
      </c>
      <c r="C794">
        <f t="shared" si="24"/>
        <v>301.5</v>
      </c>
      <c r="D794">
        <f t="shared" si="25"/>
        <v>27.509124087591243</v>
      </c>
    </row>
    <row r="795" spans="1:4" x14ac:dyDescent="0.25">
      <c r="A795" s="1">
        <v>36663</v>
      </c>
      <c r="B795">
        <v>5.5784135218478417</v>
      </c>
      <c r="C795">
        <f t="shared" si="24"/>
        <v>301.5</v>
      </c>
      <c r="D795">
        <f t="shared" si="25"/>
        <v>27.509124087591243</v>
      </c>
    </row>
    <row r="796" spans="1:4" x14ac:dyDescent="0.25">
      <c r="A796" s="1">
        <v>36978</v>
      </c>
      <c r="B796">
        <v>5.5784135218478417</v>
      </c>
      <c r="C796">
        <f t="shared" si="24"/>
        <v>301.5</v>
      </c>
      <c r="D796">
        <f t="shared" si="25"/>
        <v>27.509124087591243</v>
      </c>
    </row>
    <row r="797" spans="1:4" x14ac:dyDescent="0.25">
      <c r="A797" s="1">
        <v>37028</v>
      </c>
      <c r="B797">
        <v>5.5784135218478417</v>
      </c>
      <c r="C797">
        <f t="shared" si="24"/>
        <v>301.5</v>
      </c>
      <c r="D797">
        <f t="shared" si="25"/>
        <v>27.509124087591243</v>
      </c>
    </row>
    <row r="798" spans="1:4" x14ac:dyDescent="0.25">
      <c r="A798" s="1">
        <v>36628</v>
      </c>
      <c r="B798">
        <v>5.6067303417556991</v>
      </c>
      <c r="C798">
        <f t="shared" si="24"/>
        <v>299</v>
      </c>
      <c r="D798">
        <f t="shared" si="25"/>
        <v>27.28102189781022</v>
      </c>
    </row>
    <row r="799" spans="1:4" x14ac:dyDescent="0.25">
      <c r="A799" s="1">
        <v>36147</v>
      </c>
      <c r="B799">
        <v>5.6350471616635565</v>
      </c>
      <c r="C799">
        <f t="shared" si="24"/>
        <v>298</v>
      </c>
      <c r="D799">
        <f t="shared" si="25"/>
        <v>27.189781021897808</v>
      </c>
    </row>
    <row r="800" spans="1:4" x14ac:dyDescent="0.25">
      <c r="A800" s="1">
        <v>36167</v>
      </c>
      <c r="B800">
        <v>5.663363981571413</v>
      </c>
      <c r="C800">
        <f t="shared" si="24"/>
        <v>296.5</v>
      </c>
      <c r="D800">
        <f t="shared" si="25"/>
        <v>27.052919708029201</v>
      </c>
    </row>
    <row r="801" spans="1:4" x14ac:dyDescent="0.25">
      <c r="A801" s="1">
        <v>36955</v>
      </c>
      <c r="B801">
        <v>5.663363981571413</v>
      </c>
      <c r="C801">
        <f t="shared" si="24"/>
        <v>296.5</v>
      </c>
      <c r="D801">
        <f t="shared" si="25"/>
        <v>27.052919708029201</v>
      </c>
    </row>
    <row r="802" spans="1:4" x14ac:dyDescent="0.25">
      <c r="A802" s="1">
        <v>36166</v>
      </c>
      <c r="B802">
        <v>5.6916808014792704</v>
      </c>
      <c r="C802">
        <f t="shared" si="24"/>
        <v>294</v>
      </c>
      <c r="D802">
        <f t="shared" si="25"/>
        <v>26.824817518248175</v>
      </c>
    </row>
    <row r="803" spans="1:4" x14ac:dyDescent="0.25">
      <c r="A803" s="1">
        <v>36275</v>
      </c>
      <c r="B803">
        <v>5.6916808014792704</v>
      </c>
      <c r="C803">
        <f t="shared" si="24"/>
        <v>294</v>
      </c>
      <c r="D803">
        <f t="shared" si="25"/>
        <v>26.824817518248175</v>
      </c>
    </row>
    <row r="804" spans="1:4" x14ac:dyDescent="0.25">
      <c r="A804" s="1">
        <v>37001</v>
      </c>
      <c r="B804">
        <v>5.6916808014792704</v>
      </c>
      <c r="C804">
        <f t="shared" si="24"/>
        <v>294</v>
      </c>
      <c r="D804">
        <f t="shared" si="25"/>
        <v>26.824817518248175</v>
      </c>
    </row>
    <row r="805" spans="1:4" x14ac:dyDescent="0.25">
      <c r="A805" s="1">
        <v>36646</v>
      </c>
      <c r="B805">
        <v>5.7483144412949843</v>
      </c>
      <c r="C805">
        <f t="shared" si="24"/>
        <v>291</v>
      </c>
      <c r="D805">
        <f t="shared" si="25"/>
        <v>26.551094890510953</v>
      </c>
    </row>
    <row r="806" spans="1:4" x14ac:dyDescent="0.25">
      <c r="A806" s="1">
        <v>36954</v>
      </c>
      <c r="B806">
        <v>5.7483144412949843</v>
      </c>
      <c r="C806">
        <f t="shared" si="24"/>
        <v>291</v>
      </c>
      <c r="D806">
        <f t="shared" si="25"/>
        <v>26.551094890510953</v>
      </c>
    </row>
    <row r="807" spans="1:4" x14ac:dyDescent="0.25">
      <c r="A807" s="1">
        <v>36997</v>
      </c>
      <c r="B807">
        <v>5.7483144412949843</v>
      </c>
      <c r="C807">
        <f t="shared" si="24"/>
        <v>291</v>
      </c>
      <c r="D807">
        <f t="shared" si="25"/>
        <v>26.551094890510953</v>
      </c>
    </row>
    <row r="808" spans="1:4" x14ac:dyDescent="0.25">
      <c r="A808" s="1">
        <v>36168</v>
      </c>
      <c r="B808">
        <v>5.7766312612028416</v>
      </c>
      <c r="C808">
        <f t="shared" si="24"/>
        <v>288.5</v>
      </c>
      <c r="D808">
        <f t="shared" si="25"/>
        <v>26.322992700729923</v>
      </c>
    </row>
    <row r="809" spans="1:4" x14ac:dyDescent="0.25">
      <c r="A809" s="1">
        <v>36284</v>
      </c>
      <c r="B809">
        <v>5.7766312612028416</v>
      </c>
      <c r="C809">
        <f t="shared" si="24"/>
        <v>288.5</v>
      </c>
      <c r="D809">
        <f t="shared" si="25"/>
        <v>26.322992700729923</v>
      </c>
    </row>
    <row r="810" spans="1:4" x14ac:dyDescent="0.25">
      <c r="A810" s="1">
        <v>36930</v>
      </c>
      <c r="B810">
        <v>5.804948081110699</v>
      </c>
      <c r="C810">
        <f t="shared" si="24"/>
        <v>287</v>
      </c>
      <c r="D810">
        <f t="shared" si="25"/>
        <v>26.186131386861316</v>
      </c>
    </row>
    <row r="811" spans="1:4" x14ac:dyDescent="0.25">
      <c r="A811" s="1">
        <v>36169</v>
      </c>
      <c r="B811">
        <v>5.8332649010185555</v>
      </c>
      <c r="C811">
        <f t="shared" si="24"/>
        <v>284</v>
      </c>
      <c r="D811">
        <f t="shared" si="25"/>
        <v>25.912408759124091</v>
      </c>
    </row>
    <row r="812" spans="1:4" x14ac:dyDescent="0.25">
      <c r="A812" s="1">
        <v>36516</v>
      </c>
      <c r="B812">
        <v>5.8332649010185555</v>
      </c>
      <c r="C812">
        <f t="shared" si="24"/>
        <v>284</v>
      </c>
      <c r="D812">
        <f t="shared" si="25"/>
        <v>25.912408759124091</v>
      </c>
    </row>
    <row r="813" spans="1:4" x14ac:dyDescent="0.25">
      <c r="A813" s="1">
        <v>36651</v>
      </c>
      <c r="B813">
        <v>5.8332649010185555</v>
      </c>
      <c r="C813">
        <f t="shared" si="24"/>
        <v>284</v>
      </c>
      <c r="D813">
        <f t="shared" si="25"/>
        <v>25.912408759124091</v>
      </c>
    </row>
    <row r="814" spans="1:4" x14ac:dyDescent="0.25">
      <c r="A814" s="1">
        <v>36657</v>
      </c>
      <c r="B814">
        <v>5.8332649010185555</v>
      </c>
      <c r="C814">
        <f t="shared" si="24"/>
        <v>284</v>
      </c>
      <c r="D814">
        <f t="shared" si="25"/>
        <v>25.912408759124091</v>
      </c>
    </row>
    <row r="815" spans="1:4" x14ac:dyDescent="0.25">
      <c r="A815" s="1">
        <v>36980</v>
      </c>
      <c r="B815">
        <v>5.8332649010185555</v>
      </c>
      <c r="C815">
        <f t="shared" si="24"/>
        <v>284</v>
      </c>
      <c r="D815">
        <f t="shared" si="25"/>
        <v>25.912408759124091</v>
      </c>
    </row>
    <row r="816" spans="1:4" x14ac:dyDescent="0.25">
      <c r="A816" s="1">
        <v>36627</v>
      </c>
      <c r="B816">
        <v>5.9748490005578407</v>
      </c>
      <c r="C816">
        <f t="shared" si="24"/>
        <v>281</v>
      </c>
      <c r="D816">
        <f t="shared" si="25"/>
        <v>25.638686131386862</v>
      </c>
    </row>
    <row r="817" spans="1:4" x14ac:dyDescent="0.25">
      <c r="A817" s="1">
        <v>36976</v>
      </c>
      <c r="B817">
        <v>6.0314826403735555</v>
      </c>
      <c r="C817">
        <f t="shared" si="24"/>
        <v>280</v>
      </c>
      <c r="D817">
        <f t="shared" si="25"/>
        <v>25.547445255474454</v>
      </c>
    </row>
    <row r="818" spans="1:4" x14ac:dyDescent="0.25">
      <c r="A818" s="1">
        <v>36629</v>
      </c>
      <c r="B818">
        <v>6.059799460281412</v>
      </c>
      <c r="C818">
        <f t="shared" si="24"/>
        <v>278.5</v>
      </c>
      <c r="D818">
        <f t="shared" si="25"/>
        <v>25.410583941605839</v>
      </c>
    </row>
    <row r="819" spans="1:4" x14ac:dyDescent="0.25">
      <c r="A819" s="1">
        <v>36977</v>
      </c>
      <c r="B819">
        <v>6.059799460281412</v>
      </c>
      <c r="C819">
        <f t="shared" si="24"/>
        <v>278.5</v>
      </c>
      <c r="D819">
        <f t="shared" si="25"/>
        <v>25.410583941605839</v>
      </c>
    </row>
    <row r="820" spans="1:4" x14ac:dyDescent="0.25">
      <c r="A820" s="1">
        <v>36536</v>
      </c>
      <c r="B820">
        <v>6.0881162801892694</v>
      </c>
      <c r="C820">
        <f t="shared" si="24"/>
        <v>277</v>
      </c>
      <c r="D820">
        <f t="shared" si="25"/>
        <v>25.273722627737229</v>
      </c>
    </row>
    <row r="821" spans="1:4" x14ac:dyDescent="0.25">
      <c r="A821" s="1">
        <v>36274</v>
      </c>
      <c r="B821">
        <v>6.1164331000971259</v>
      </c>
      <c r="C821">
        <f t="shared" si="24"/>
        <v>275.5</v>
      </c>
      <c r="D821">
        <f t="shared" si="25"/>
        <v>25.136861313868614</v>
      </c>
    </row>
    <row r="822" spans="1:4" x14ac:dyDescent="0.25">
      <c r="A822" s="1">
        <v>36548</v>
      </c>
      <c r="B822">
        <v>6.1164331000971259</v>
      </c>
      <c r="C822">
        <f t="shared" si="24"/>
        <v>275.5</v>
      </c>
      <c r="D822">
        <f t="shared" si="25"/>
        <v>25.136861313868614</v>
      </c>
    </row>
    <row r="823" spans="1:4" x14ac:dyDescent="0.25">
      <c r="A823" s="1">
        <v>36992</v>
      </c>
      <c r="B823">
        <v>6.1447499200049833</v>
      </c>
      <c r="C823">
        <f t="shared" si="24"/>
        <v>274</v>
      </c>
      <c r="D823">
        <f t="shared" si="25"/>
        <v>25</v>
      </c>
    </row>
    <row r="824" spans="1:4" x14ac:dyDescent="0.25">
      <c r="A824" s="1">
        <v>36645</v>
      </c>
      <c r="B824">
        <v>6.2013835598206972</v>
      </c>
      <c r="C824">
        <f t="shared" si="24"/>
        <v>273</v>
      </c>
      <c r="D824">
        <f t="shared" si="25"/>
        <v>24.908759124087592</v>
      </c>
    </row>
    <row r="825" spans="1:4" x14ac:dyDescent="0.25">
      <c r="A825" s="1">
        <v>36165</v>
      </c>
      <c r="B825">
        <v>6.2297003797285546</v>
      </c>
      <c r="C825">
        <f t="shared" si="24"/>
        <v>271.5</v>
      </c>
      <c r="D825">
        <f t="shared" si="25"/>
        <v>24.771897810218981</v>
      </c>
    </row>
    <row r="826" spans="1:4" x14ac:dyDescent="0.25">
      <c r="A826" s="1">
        <v>36662</v>
      </c>
      <c r="B826">
        <v>6.2297003797285546</v>
      </c>
      <c r="C826">
        <f t="shared" si="24"/>
        <v>271.5</v>
      </c>
      <c r="D826">
        <f t="shared" si="25"/>
        <v>24.771897810218981</v>
      </c>
    </row>
    <row r="827" spans="1:4" x14ac:dyDescent="0.25">
      <c r="A827" s="1">
        <v>36626</v>
      </c>
      <c r="B827">
        <v>6.258017199636412</v>
      </c>
      <c r="C827">
        <f t="shared" si="24"/>
        <v>269.5</v>
      </c>
      <c r="D827">
        <f t="shared" si="25"/>
        <v>24.589416058394161</v>
      </c>
    </row>
    <row r="828" spans="1:4" x14ac:dyDescent="0.25">
      <c r="A828" s="1">
        <v>36948</v>
      </c>
      <c r="B828">
        <v>6.258017199636412</v>
      </c>
      <c r="C828">
        <f t="shared" si="24"/>
        <v>269.5</v>
      </c>
      <c r="D828">
        <f t="shared" si="25"/>
        <v>24.589416058394161</v>
      </c>
    </row>
    <row r="829" spans="1:4" x14ac:dyDescent="0.25">
      <c r="A829" s="1">
        <v>36131</v>
      </c>
      <c r="B829">
        <v>6.2863340195442685</v>
      </c>
      <c r="C829">
        <f t="shared" si="24"/>
        <v>267.5</v>
      </c>
      <c r="D829">
        <f t="shared" si="25"/>
        <v>24.40693430656934</v>
      </c>
    </row>
    <row r="830" spans="1:4" x14ac:dyDescent="0.25">
      <c r="A830" s="1">
        <v>36987</v>
      </c>
      <c r="B830">
        <v>6.2863340195442685</v>
      </c>
      <c r="C830">
        <f t="shared" si="24"/>
        <v>267.5</v>
      </c>
      <c r="D830">
        <f t="shared" si="25"/>
        <v>24.40693430656934</v>
      </c>
    </row>
    <row r="831" spans="1:4" x14ac:dyDescent="0.25">
      <c r="A831" s="1">
        <v>36285</v>
      </c>
      <c r="B831">
        <v>6.3712844792678398</v>
      </c>
      <c r="C831">
        <f t="shared" si="24"/>
        <v>265.5</v>
      </c>
      <c r="D831">
        <f t="shared" si="25"/>
        <v>24.224452554744524</v>
      </c>
    </row>
    <row r="832" spans="1:4" x14ac:dyDescent="0.25">
      <c r="A832" s="1">
        <v>37016</v>
      </c>
      <c r="B832">
        <v>6.3712844792678398</v>
      </c>
      <c r="C832">
        <f t="shared" si="24"/>
        <v>265.5</v>
      </c>
      <c r="D832">
        <f t="shared" si="25"/>
        <v>24.224452554744524</v>
      </c>
    </row>
    <row r="833" spans="1:4" x14ac:dyDescent="0.25">
      <c r="A833" s="1">
        <v>36268</v>
      </c>
      <c r="B833">
        <v>6.3996012991756972</v>
      </c>
      <c r="C833">
        <f t="shared" si="24"/>
        <v>262.5</v>
      </c>
      <c r="D833">
        <f t="shared" si="25"/>
        <v>23.950729927007298</v>
      </c>
    </row>
    <row r="834" spans="1:4" x14ac:dyDescent="0.25">
      <c r="A834" s="1">
        <v>36979</v>
      </c>
      <c r="B834">
        <v>6.3996012991756972</v>
      </c>
      <c r="C834">
        <f t="shared" si="24"/>
        <v>262.5</v>
      </c>
      <c r="D834">
        <f t="shared" si="25"/>
        <v>23.950729927007298</v>
      </c>
    </row>
    <row r="835" spans="1:4" x14ac:dyDescent="0.25">
      <c r="A835" s="1">
        <v>36984</v>
      </c>
      <c r="B835">
        <v>6.3996012991756972</v>
      </c>
      <c r="C835">
        <f t="shared" ref="C835:C898" si="26">_xlfn.RANK.AVG(B835,$B$2:$B$1096)</f>
        <v>262.5</v>
      </c>
      <c r="D835">
        <f t="shared" ref="D835:D898" si="27">100*(C835/(1095+1))</f>
        <v>23.950729927007298</v>
      </c>
    </row>
    <row r="836" spans="1:4" x14ac:dyDescent="0.25">
      <c r="A836" s="1">
        <v>37011</v>
      </c>
      <c r="B836">
        <v>6.3996012991756972</v>
      </c>
      <c r="C836">
        <f t="shared" si="26"/>
        <v>262.5</v>
      </c>
      <c r="D836">
        <f t="shared" si="27"/>
        <v>23.950729927007298</v>
      </c>
    </row>
    <row r="837" spans="1:4" x14ac:dyDescent="0.25">
      <c r="A837" s="1">
        <v>36947</v>
      </c>
      <c r="B837">
        <v>6.4279181190835537</v>
      </c>
      <c r="C837">
        <f t="shared" si="26"/>
        <v>260</v>
      </c>
      <c r="D837">
        <f t="shared" si="27"/>
        <v>23.722627737226276</v>
      </c>
    </row>
    <row r="838" spans="1:4" x14ac:dyDescent="0.25">
      <c r="A838" s="1">
        <v>36267</v>
      </c>
      <c r="B838">
        <v>6.4562349389914111</v>
      </c>
      <c r="C838">
        <f t="shared" si="26"/>
        <v>259</v>
      </c>
      <c r="D838">
        <f t="shared" si="27"/>
        <v>23.631386861313867</v>
      </c>
    </row>
    <row r="839" spans="1:4" x14ac:dyDescent="0.25">
      <c r="A839" s="1">
        <v>36164</v>
      </c>
      <c r="B839">
        <v>6.4845517588992685</v>
      </c>
      <c r="C839">
        <f t="shared" si="26"/>
        <v>258</v>
      </c>
      <c r="D839">
        <f t="shared" si="27"/>
        <v>23.540145985401459</v>
      </c>
    </row>
    <row r="840" spans="1:4" x14ac:dyDescent="0.25">
      <c r="A840" s="1">
        <v>36146</v>
      </c>
      <c r="B840">
        <v>6.5695022186228398</v>
      </c>
      <c r="C840">
        <f t="shared" si="26"/>
        <v>256</v>
      </c>
      <c r="D840">
        <f t="shared" si="27"/>
        <v>23.357664233576642</v>
      </c>
    </row>
    <row r="841" spans="1:4" x14ac:dyDescent="0.25">
      <c r="A841" s="1">
        <v>36266</v>
      </c>
      <c r="B841">
        <v>6.5695022186228398</v>
      </c>
      <c r="C841">
        <f t="shared" si="26"/>
        <v>256</v>
      </c>
      <c r="D841">
        <f t="shared" si="27"/>
        <v>23.357664233576642</v>
      </c>
    </row>
    <row r="842" spans="1:4" x14ac:dyDescent="0.25">
      <c r="A842" s="1">
        <v>36269</v>
      </c>
      <c r="B842">
        <v>6.5695022186228398</v>
      </c>
      <c r="C842">
        <f t="shared" si="26"/>
        <v>256</v>
      </c>
      <c r="D842">
        <f t="shared" si="27"/>
        <v>23.357664233576642</v>
      </c>
    </row>
    <row r="843" spans="1:4" x14ac:dyDescent="0.25">
      <c r="A843" s="1">
        <v>36644</v>
      </c>
      <c r="B843">
        <v>6.5978190385306963</v>
      </c>
      <c r="C843">
        <f t="shared" si="26"/>
        <v>253.5</v>
      </c>
      <c r="D843">
        <f t="shared" si="27"/>
        <v>23.12956204379562</v>
      </c>
    </row>
    <row r="844" spans="1:4" x14ac:dyDescent="0.25">
      <c r="A844" s="1">
        <v>36972</v>
      </c>
      <c r="B844">
        <v>6.5978190385306963</v>
      </c>
      <c r="C844">
        <f t="shared" si="26"/>
        <v>253.5</v>
      </c>
      <c r="D844">
        <f t="shared" si="27"/>
        <v>23.12956204379562</v>
      </c>
    </row>
    <row r="845" spans="1:4" x14ac:dyDescent="0.25">
      <c r="A845" s="1">
        <v>36991</v>
      </c>
      <c r="B845">
        <v>6.711086318162125</v>
      </c>
      <c r="C845">
        <f t="shared" si="26"/>
        <v>252</v>
      </c>
      <c r="D845">
        <f t="shared" si="27"/>
        <v>22.992700729927009</v>
      </c>
    </row>
    <row r="846" spans="1:4" x14ac:dyDescent="0.25">
      <c r="A846" s="1">
        <v>36650</v>
      </c>
      <c r="B846">
        <v>6.7394031380699815</v>
      </c>
      <c r="C846">
        <f t="shared" si="26"/>
        <v>251</v>
      </c>
      <c r="D846">
        <f t="shared" si="27"/>
        <v>22.9014598540146</v>
      </c>
    </row>
    <row r="847" spans="1:4" x14ac:dyDescent="0.25">
      <c r="A847" s="1">
        <v>36265</v>
      </c>
      <c r="B847">
        <v>6.7677199579778389</v>
      </c>
      <c r="C847">
        <f t="shared" si="26"/>
        <v>249.5</v>
      </c>
      <c r="D847">
        <f t="shared" si="27"/>
        <v>22.764598540145986</v>
      </c>
    </row>
    <row r="848" spans="1:4" x14ac:dyDescent="0.25">
      <c r="A848" s="1">
        <v>36996</v>
      </c>
      <c r="B848">
        <v>6.7677199579778389</v>
      </c>
      <c r="C848">
        <f t="shared" si="26"/>
        <v>249.5</v>
      </c>
      <c r="D848">
        <f t="shared" si="27"/>
        <v>22.764598540145986</v>
      </c>
    </row>
    <row r="849" spans="1:4" x14ac:dyDescent="0.25">
      <c r="A849" s="1">
        <v>36273</v>
      </c>
      <c r="B849">
        <v>6.7960367778856963</v>
      </c>
      <c r="C849">
        <f t="shared" si="26"/>
        <v>247.5</v>
      </c>
      <c r="D849">
        <f t="shared" si="27"/>
        <v>22.582116788321169</v>
      </c>
    </row>
    <row r="850" spans="1:4" x14ac:dyDescent="0.25">
      <c r="A850" s="1">
        <v>36649</v>
      </c>
      <c r="B850">
        <v>6.7960367778856963</v>
      </c>
      <c r="C850">
        <f t="shared" si="26"/>
        <v>247.5</v>
      </c>
      <c r="D850">
        <f t="shared" si="27"/>
        <v>22.582116788321169</v>
      </c>
    </row>
    <row r="851" spans="1:4" x14ac:dyDescent="0.25">
      <c r="A851" s="1">
        <v>36625</v>
      </c>
      <c r="B851">
        <v>6.8243535977935528</v>
      </c>
      <c r="C851">
        <f t="shared" si="26"/>
        <v>246</v>
      </c>
      <c r="D851">
        <f t="shared" si="27"/>
        <v>22.445255474452555</v>
      </c>
    </row>
    <row r="852" spans="1:4" x14ac:dyDescent="0.25">
      <c r="A852" s="1">
        <v>36946</v>
      </c>
      <c r="B852">
        <v>6.9093040575171241</v>
      </c>
      <c r="C852">
        <f t="shared" si="26"/>
        <v>245</v>
      </c>
      <c r="D852">
        <f t="shared" si="27"/>
        <v>22.354014598540147</v>
      </c>
    </row>
    <row r="853" spans="1:4" x14ac:dyDescent="0.25">
      <c r="A853" s="1">
        <v>36642</v>
      </c>
      <c r="B853">
        <v>6.9376208774249815</v>
      </c>
      <c r="C853">
        <f t="shared" si="26"/>
        <v>244</v>
      </c>
      <c r="D853">
        <f t="shared" si="27"/>
        <v>22.262773722627738</v>
      </c>
    </row>
    <row r="854" spans="1:4" x14ac:dyDescent="0.25">
      <c r="A854" s="1">
        <v>36547</v>
      </c>
      <c r="B854">
        <v>6.965937697332838</v>
      </c>
      <c r="C854">
        <f t="shared" si="26"/>
        <v>243</v>
      </c>
      <c r="D854">
        <f t="shared" si="27"/>
        <v>22.171532846715326</v>
      </c>
    </row>
    <row r="855" spans="1:4" x14ac:dyDescent="0.25">
      <c r="A855" s="1">
        <v>36661</v>
      </c>
      <c r="B855">
        <v>7.0225713371485528</v>
      </c>
      <c r="C855">
        <f t="shared" si="26"/>
        <v>242</v>
      </c>
      <c r="D855">
        <f t="shared" si="27"/>
        <v>22.080291970802921</v>
      </c>
    </row>
    <row r="856" spans="1:4" x14ac:dyDescent="0.25">
      <c r="A856" s="1">
        <v>36643</v>
      </c>
      <c r="B856">
        <v>7.0508881570564093</v>
      </c>
      <c r="C856">
        <f t="shared" si="26"/>
        <v>241</v>
      </c>
      <c r="D856">
        <f t="shared" si="27"/>
        <v>21.98905109489051</v>
      </c>
    </row>
    <row r="857" spans="1:4" x14ac:dyDescent="0.25">
      <c r="A857" s="1">
        <v>36641</v>
      </c>
      <c r="B857">
        <v>7.0792049769642666</v>
      </c>
      <c r="C857">
        <f t="shared" si="26"/>
        <v>239.5</v>
      </c>
      <c r="D857">
        <f t="shared" si="27"/>
        <v>21.852189781021895</v>
      </c>
    </row>
    <row r="858" spans="1:4" x14ac:dyDescent="0.25">
      <c r="A858" s="1">
        <v>36988</v>
      </c>
      <c r="B858">
        <v>7.0792049769642666</v>
      </c>
      <c r="C858">
        <f t="shared" si="26"/>
        <v>239.5</v>
      </c>
      <c r="D858">
        <f t="shared" si="27"/>
        <v>21.852189781021895</v>
      </c>
    </row>
    <row r="859" spans="1:4" x14ac:dyDescent="0.25">
      <c r="A859" s="1">
        <v>36134</v>
      </c>
      <c r="B859">
        <v>7.1641554366878379</v>
      </c>
      <c r="C859">
        <f t="shared" si="26"/>
        <v>237</v>
      </c>
      <c r="D859">
        <f t="shared" si="27"/>
        <v>21.624087591240876</v>
      </c>
    </row>
    <row r="860" spans="1:4" x14ac:dyDescent="0.25">
      <c r="A860" s="1">
        <v>36264</v>
      </c>
      <c r="B860">
        <v>7.1641554366878379</v>
      </c>
      <c r="C860">
        <f t="shared" si="26"/>
        <v>237</v>
      </c>
      <c r="D860">
        <f t="shared" si="27"/>
        <v>21.624087591240876</v>
      </c>
    </row>
    <row r="861" spans="1:4" x14ac:dyDescent="0.25">
      <c r="A861" s="1">
        <v>36515</v>
      </c>
      <c r="B861">
        <v>7.1641554366878379</v>
      </c>
      <c r="C861">
        <f t="shared" si="26"/>
        <v>237</v>
      </c>
      <c r="D861">
        <f t="shared" si="27"/>
        <v>21.624087591240876</v>
      </c>
    </row>
    <row r="862" spans="1:4" x14ac:dyDescent="0.25">
      <c r="A862" s="1">
        <v>36986</v>
      </c>
      <c r="B862">
        <v>7.3057395362271231</v>
      </c>
      <c r="C862">
        <f t="shared" si="26"/>
        <v>235</v>
      </c>
      <c r="D862">
        <f t="shared" si="27"/>
        <v>21.441605839416059</v>
      </c>
    </row>
    <row r="863" spans="1:4" x14ac:dyDescent="0.25">
      <c r="A863" s="1">
        <v>36983</v>
      </c>
      <c r="B863">
        <v>7.3340563561349805</v>
      </c>
      <c r="C863">
        <f t="shared" si="26"/>
        <v>234</v>
      </c>
      <c r="D863">
        <f t="shared" si="27"/>
        <v>21.350364963503647</v>
      </c>
    </row>
    <row r="864" spans="1:4" x14ac:dyDescent="0.25">
      <c r="A864" s="1">
        <v>36969</v>
      </c>
      <c r="B864">
        <v>7.362373176042837</v>
      </c>
      <c r="C864">
        <f t="shared" si="26"/>
        <v>233</v>
      </c>
      <c r="D864">
        <f t="shared" si="27"/>
        <v>21.259124087591243</v>
      </c>
    </row>
    <row r="865" spans="1:4" x14ac:dyDescent="0.25">
      <c r="A865" s="1">
        <v>36272</v>
      </c>
      <c r="B865">
        <v>7.4756404556742657</v>
      </c>
      <c r="C865">
        <f t="shared" si="26"/>
        <v>231.5</v>
      </c>
      <c r="D865">
        <f t="shared" si="27"/>
        <v>21.122262773722628</v>
      </c>
    </row>
    <row r="866" spans="1:4" x14ac:dyDescent="0.25">
      <c r="A866" s="1">
        <v>36968</v>
      </c>
      <c r="B866">
        <v>7.4756404556742657</v>
      </c>
      <c r="C866">
        <f t="shared" si="26"/>
        <v>231.5</v>
      </c>
      <c r="D866">
        <f t="shared" si="27"/>
        <v>21.122262773722628</v>
      </c>
    </row>
    <row r="867" spans="1:4" x14ac:dyDescent="0.25">
      <c r="A867" s="1">
        <v>36270</v>
      </c>
      <c r="B867">
        <v>7.5039572755821222</v>
      </c>
      <c r="C867">
        <f t="shared" si="26"/>
        <v>229.5</v>
      </c>
      <c r="D867">
        <f t="shared" si="27"/>
        <v>20.939781021897812</v>
      </c>
    </row>
    <row r="868" spans="1:4" x14ac:dyDescent="0.25">
      <c r="A868" s="1">
        <v>36624</v>
      </c>
      <c r="B868">
        <v>7.5039572755821222</v>
      </c>
      <c r="C868">
        <f t="shared" si="26"/>
        <v>229.5</v>
      </c>
      <c r="D868">
        <f t="shared" si="27"/>
        <v>20.939781021897812</v>
      </c>
    </row>
    <row r="869" spans="1:4" x14ac:dyDescent="0.25">
      <c r="A869" s="1">
        <v>36985</v>
      </c>
      <c r="B869">
        <v>7.560590915397837</v>
      </c>
      <c r="C869">
        <f t="shared" si="26"/>
        <v>227</v>
      </c>
      <c r="D869">
        <f t="shared" si="27"/>
        <v>20.711678832116789</v>
      </c>
    </row>
    <row r="870" spans="1:4" x14ac:dyDescent="0.25">
      <c r="A870" s="1">
        <v>36989</v>
      </c>
      <c r="B870">
        <v>7.560590915397837</v>
      </c>
      <c r="C870">
        <f t="shared" si="26"/>
        <v>227</v>
      </c>
      <c r="D870">
        <f t="shared" si="27"/>
        <v>20.711678832116789</v>
      </c>
    </row>
    <row r="871" spans="1:4" x14ac:dyDescent="0.25">
      <c r="A871" s="1">
        <v>36990</v>
      </c>
      <c r="B871">
        <v>7.560590915397837</v>
      </c>
      <c r="C871">
        <f t="shared" si="26"/>
        <v>227</v>
      </c>
      <c r="D871">
        <f t="shared" si="27"/>
        <v>20.711678832116789</v>
      </c>
    </row>
    <row r="872" spans="1:4" x14ac:dyDescent="0.25">
      <c r="A872" s="1">
        <v>36263</v>
      </c>
      <c r="B872">
        <v>7.6455413751214083</v>
      </c>
      <c r="C872">
        <f t="shared" si="26"/>
        <v>225</v>
      </c>
      <c r="D872">
        <f t="shared" si="27"/>
        <v>20.529197080291972</v>
      </c>
    </row>
    <row r="873" spans="1:4" x14ac:dyDescent="0.25">
      <c r="A873" s="1">
        <v>37015</v>
      </c>
      <c r="B873">
        <v>7.7588086547528361</v>
      </c>
      <c r="C873">
        <f t="shared" si="26"/>
        <v>224</v>
      </c>
      <c r="D873">
        <f t="shared" si="27"/>
        <v>20.437956204379564</v>
      </c>
    </row>
    <row r="874" spans="1:4" x14ac:dyDescent="0.25">
      <c r="A874" s="1">
        <v>36640</v>
      </c>
      <c r="B874">
        <v>7.8437591144764074</v>
      </c>
      <c r="C874">
        <f t="shared" si="26"/>
        <v>223</v>
      </c>
      <c r="D874">
        <f t="shared" si="27"/>
        <v>20.346715328467152</v>
      </c>
    </row>
    <row r="875" spans="1:4" x14ac:dyDescent="0.25">
      <c r="A875" s="1">
        <v>36928</v>
      </c>
      <c r="B875">
        <v>7.8720759343842648</v>
      </c>
      <c r="C875">
        <f t="shared" si="26"/>
        <v>222</v>
      </c>
      <c r="D875">
        <f t="shared" si="27"/>
        <v>20.255474452554743</v>
      </c>
    </row>
    <row r="876" spans="1:4" x14ac:dyDescent="0.25">
      <c r="A876" s="1">
        <v>36163</v>
      </c>
      <c r="B876">
        <v>7.9003927542921213</v>
      </c>
      <c r="C876">
        <f t="shared" si="26"/>
        <v>220.5</v>
      </c>
      <c r="D876">
        <f t="shared" si="27"/>
        <v>20.118613138686133</v>
      </c>
    </row>
    <row r="877" spans="1:4" x14ac:dyDescent="0.25">
      <c r="A877" s="1">
        <v>36509</v>
      </c>
      <c r="B877">
        <v>7.9003927542921213</v>
      </c>
      <c r="C877">
        <f t="shared" si="26"/>
        <v>220.5</v>
      </c>
      <c r="D877">
        <f t="shared" si="27"/>
        <v>20.118613138686133</v>
      </c>
    </row>
    <row r="878" spans="1:4" x14ac:dyDescent="0.25">
      <c r="A878" s="1">
        <v>36258</v>
      </c>
      <c r="B878">
        <v>7.9853432140156926</v>
      </c>
      <c r="C878">
        <f t="shared" si="26"/>
        <v>219</v>
      </c>
      <c r="D878">
        <f t="shared" si="27"/>
        <v>19.981751824817518</v>
      </c>
    </row>
    <row r="879" spans="1:4" x14ac:dyDescent="0.25">
      <c r="A879" s="1">
        <v>36546</v>
      </c>
      <c r="B879">
        <v>8.01366003392355</v>
      </c>
      <c r="C879">
        <f t="shared" si="26"/>
        <v>218</v>
      </c>
      <c r="D879">
        <f t="shared" si="27"/>
        <v>19.89051094890511</v>
      </c>
    </row>
    <row r="880" spans="1:4" x14ac:dyDescent="0.25">
      <c r="A880" s="1">
        <v>36271</v>
      </c>
      <c r="B880">
        <v>8.0419768538314074</v>
      </c>
      <c r="C880">
        <f t="shared" si="26"/>
        <v>217</v>
      </c>
      <c r="D880">
        <f t="shared" si="27"/>
        <v>19.799270072992702</v>
      </c>
    </row>
    <row r="881" spans="1:4" x14ac:dyDescent="0.25">
      <c r="A881" s="1">
        <v>36623</v>
      </c>
      <c r="B881">
        <v>8.1552441334628352</v>
      </c>
      <c r="C881">
        <f t="shared" si="26"/>
        <v>216</v>
      </c>
      <c r="D881">
        <f t="shared" si="27"/>
        <v>19.708029197080293</v>
      </c>
    </row>
    <row r="882" spans="1:4" x14ac:dyDescent="0.25">
      <c r="A882" s="1">
        <v>36929</v>
      </c>
      <c r="B882">
        <v>8.2401945931864056</v>
      </c>
      <c r="C882">
        <f t="shared" si="26"/>
        <v>215</v>
      </c>
      <c r="D882">
        <f t="shared" si="27"/>
        <v>19.616788321167881</v>
      </c>
    </row>
    <row r="883" spans="1:4" x14ac:dyDescent="0.25">
      <c r="A883" s="1">
        <v>36253</v>
      </c>
      <c r="B883">
        <v>8.268511413094263</v>
      </c>
      <c r="C883">
        <f t="shared" si="26"/>
        <v>213</v>
      </c>
      <c r="D883">
        <f t="shared" si="27"/>
        <v>19.434306569343065</v>
      </c>
    </row>
    <row r="884" spans="1:4" x14ac:dyDescent="0.25">
      <c r="A884" s="1">
        <v>36262</v>
      </c>
      <c r="B884">
        <v>8.268511413094263</v>
      </c>
      <c r="C884">
        <f t="shared" si="26"/>
        <v>213</v>
      </c>
      <c r="D884">
        <f t="shared" si="27"/>
        <v>19.434306569343065</v>
      </c>
    </row>
    <row r="885" spans="1:4" x14ac:dyDescent="0.25">
      <c r="A885" s="1">
        <v>36620</v>
      </c>
      <c r="B885">
        <v>8.268511413094263</v>
      </c>
      <c r="C885">
        <f t="shared" si="26"/>
        <v>213</v>
      </c>
      <c r="D885">
        <f t="shared" si="27"/>
        <v>19.434306569343065</v>
      </c>
    </row>
    <row r="886" spans="1:4" x14ac:dyDescent="0.25">
      <c r="A886" s="1">
        <v>36622</v>
      </c>
      <c r="B886">
        <v>8.2968282330021204</v>
      </c>
      <c r="C886">
        <f t="shared" si="26"/>
        <v>210.5</v>
      </c>
      <c r="D886">
        <f t="shared" si="27"/>
        <v>19.206204379562045</v>
      </c>
    </row>
    <row r="887" spans="1:4" x14ac:dyDescent="0.25">
      <c r="A887" s="1">
        <v>36995</v>
      </c>
      <c r="B887">
        <v>8.2968282330021204</v>
      </c>
      <c r="C887">
        <f t="shared" si="26"/>
        <v>210.5</v>
      </c>
      <c r="D887">
        <f t="shared" si="27"/>
        <v>19.206204379562045</v>
      </c>
    </row>
    <row r="888" spans="1:4" x14ac:dyDescent="0.25">
      <c r="A888" s="1">
        <v>36619</v>
      </c>
      <c r="B888">
        <v>8.4667291524492629</v>
      </c>
      <c r="C888">
        <f t="shared" si="26"/>
        <v>209</v>
      </c>
      <c r="D888">
        <f t="shared" si="27"/>
        <v>19.069343065693431</v>
      </c>
    </row>
    <row r="889" spans="1:4" x14ac:dyDescent="0.25">
      <c r="A889" s="1">
        <v>36621</v>
      </c>
      <c r="B889">
        <v>8.5233627922649777</v>
      </c>
      <c r="C889">
        <f t="shared" si="26"/>
        <v>207.5</v>
      </c>
      <c r="D889">
        <f t="shared" si="27"/>
        <v>18.932481751824817</v>
      </c>
    </row>
    <row r="890" spans="1:4" x14ac:dyDescent="0.25">
      <c r="A890" s="1">
        <v>36660</v>
      </c>
      <c r="B890">
        <v>8.5233627922649777</v>
      </c>
      <c r="C890">
        <f t="shared" si="26"/>
        <v>207.5</v>
      </c>
      <c r="D890">
        <f t="shared" si="27"/>
        <v>18.932481751824817</v>
      </c>
    </row>
    <row r="891" spans="1:4" x14ac:dyDescent="0.25">
      <c r="A891" s="1">
        <v>36257</v>
      </c>
      <c r="B891">
        <v>8.6649468918042629</v>
      </c>
      <c r="C891">
        <f t="shared" si="26"/>
        <v>206</v>
      </c>
      <c r="D891">
        <f t="shared" si="27"/>
        <v>18.795620437956202</v>
      </c>
    </row>
    <row r="892" spans="1:4" x14ac:dyDescent="0.25">
      <c r="A892" s="1">
        <v>36145</v>
      </c>
      <c r="B892">
        <v>8.6932637117121185</v>
      </c>
      <c r="C892">
        <f t="shared" si="26"/>
        <v>205</v>
      </c>
      <c r="D892">
        <f t="shared" si="27"/>
        <v>18.704379562043798</v>
      </c>
    </row>
    <row r="893" spans="1:4" x14ac:dyDescent="0.25">
      <c r="A893" s="1">
        <v>36639</v>
      </c>
      <c r="B893">
        <v>8.7215805316199759</v>
      </c>
      <c r="C893">
        <f t="shared" si="26"/>
        <v>204</v>
      </c>
      <c r="D893">
        <f t="shared" si="27"/>
        <v>18.613138686131386</v>
      </c>
    </row>
    <row r="894" spans="1:4" x14ac:dyDescent="0.25">
      <c r="A894" s="1">
        <v>36971</v>
      </c>
      <c r="B894">
        <v>8.8631646311592611</v>
      </c>
      <c r="C894">
        <f t="shared" si="26"/>
        <v>203</v>
      </c>
      <c r="D894">
        <f t="shared" si="27"/>
        <v>18.521897810218981</v>
      </c>
    </row>
    <row r="895" spans="1:4" x14ac:dyDescent="0.25">
      <c r="A895" s="1">
        <v>36252</v>
      </c>
      <c r="B895">
        <v>8.8914814510671185</v>
      </c>
      <c r="C895">
        <f t="shared" si="26"/>
        <v>202</v>
      </c>
      <c r="D895">
        <f t="shared" si="27"/>
        <v>18.430656934306569</v>
      </c>
    </row>
    <row r="896" spans="1:4" x14ac:dyDescent="0.25">
      <c r="A896" s="1">
        <v>36967</v>
      </c>
      <c r="B896">
        <v>8.9764319107906907</v>
      </c>
      <c r="C896">
        <f t="shared" si="26"/>
        <v>201</v>
      </c>
      <c r="D896">
        <f t="shared" si="27"/>
        <v>18.339416058394161</v>
      </c>
    </row>
    <row r="897" spans="1:4" x14ac:dyDescent="0.25">
      <c r="A897" s="1">
        <v>36193</v>
      </c>
      <c r="B897">
        <v>9.1463328302378333</v>
      </c>
      <c r="C897">
        <f t="shared" si="26"/>
        <v>200</v>
      </c>
      <c r="D897">
        <f t="shared" si="27"/>
        <v>18.248175182481752</v>
      </c>
    </row>
    <row r="898" spans="1:4" x14ac:dyDescent="0.25">
      <c r="A898" s="1">
        <v>36966</v>
      </c>
      <c r="B898">
        <v>9.1746496501456889</v>
      </c>
      <c r="C898">
        <f t="shared" si="26"/>
        <v>199</v>
      </c>
      <c r="D898">
        <f t="shared" si="27"/>
        <v>18.15693430656934</v>
      </c>
    </row>
    <row r="899" spans="1:4" x14ac:dyDescent="0.25">
      <c r="A899" s="1">
        <v>36956</v>
      </c>
      <c r="B899">
        <v>9.2312832899614037</v>
      </c>
      <c r="C899">
        <f t="shared" ref="C899:C962" si="28">_xlfn.RANK.AVG(B899,$B$2:$B$1096)</f>
        <v>198</v>
      </c>
      <c r="D899">
        <f t="shared" ref="D899:D962" si="29">100*(C899/(1095+1))</f>
        <v>18.065693430656935</v>
      </c>
    </row>
    <row r="900" spans="1:4" x14ac:dyDescent="0.25">
      <c r="A900" s="1">
        <v>36261</v>
      </c>
      <c r="B900">
        <v>9.3445505695928315</v>
      </c>
      <c r="C900">
        <f t="shared" si="28"/>
        <v>196.5</v>
      </c>
      <c r="D900">
        <f t="shared" si="29"/>
        <v>17.928832116788321</v>
      </c>
    </row>
    <row r="901" spans="1:4" x14ac:dyDescent="0.25">
      <c r="A901" s="1">
        <v>36993</v>
      </c>
      <c r="B901">
        <v>9.3445505695928315</v>
      </c>
      <c r="C901">
        <f t="shared" si="28"/>
        <v>196.5</v>
      </c>
      <c r="D901">
        <f t="shared" si="29"/>
        <v>17.928832116788321</v>
      </c>
    </row>
    <row r="902" spans="1:4" x14ac:dyDescent="0.25">
      <c r="A902" s="1">
        <v>36638</v>
      </c>
      <c r="B902">
        <v>9.4011842094085463</v>
      </c>
      <c r="C902">
        <f t="shared" si="28"/>
        <v>195</v>
      </c>
      <c r="D902">
        <f t="shared" si="29"/>
        <v>17.791970802919707</v>
      </c>
    </row>
    <row r="903" spans="1:4" x14ac:dyDescent="0.25">
      <c r="A903" s="1">
        <v>36618</v>
      </c>
      <c r="B903">
        <v>9.4578178492242611</v>
      </c>
      <c r="C903">
        <f t="shared" si="28"/>
        <v>194</v>
      </c>
      <c r="D903">
        <f t="shared" si="29"/>
        <v>17.700729927007298</v>
      </c>
    </row>
    <row r="904" spans="1:4" x14ac:dyDescent="0.25">
      <c r="A904" s="1">
        <v>36259</v>
      </c>
      <c r="B904">
        <v>9.4861346691321167</v>
      </c>
      <c r="C904">
        <f t="shared" si="28"/>
        <v>193</v>
      </c>
      <c r="D904">
        <f t="shared" si="29"/>
        <v>17.60948905109489</v>
      </c>
    </row>
    <row r="905" spans="1:4" x14ac:dyDescent="0.25">
      <c r="A905" s="1">
        <v>36254</v>
      </c>
      <c r="B905">
        <v>9.5710851288556889</v>
      </c>
      <c r="C905">
        <f t="shared" si="28"/>
        <v>192</v>
      </c>
      <c r="D905">
        <f t="shared" si="29"/>
        <v>17.518248175182482</v>
      </c>
    </row>
    <row r="906" spans="1:4" x14ac:dyDescent="0.25">
      <c r="A906" s="1">
        <v>36256</v>
      </c>
      <c r="B906">
        <v>9.5994019487635462</v>
      </c>
      <c r="C906">
        <f t="shared" si="28"/>
        <v>191</v>
      </c>
      <c r="D906">
        <f t="shared" si="29"/>
        <v>17.427007299270073</v>
      </c>
    </row>
    <row r="907" spans="1:4" x14ac:dyDescent="0.25">
      <c r="A907" s="1">
        <v>36545</v>
      </c>
      <c r="B907">
        <v>9.6277187686714019</v>
      </c>
      <c r="C907">
        <f t="shared" si="28"/>
        <v>190</v>
      </c>
      <c r="D907">
        <f t="shared" si="29"/>
        <v>17.335766423357665</v>
      </c>
    </row>
    <row r="908" spans="1:4" x14ac:dyDescent="0.25">
      <c r="A908" s="1">
        <v>36994</v>
      </c>
      <c r="B908">
        <v>9.712669228394974</v>
      </c>
      <c r="C908">
        <f t="shared" si="28"/>
        <v>189</v>
      </c>
      <c r="D908">
        <f t="shared" si="29"/>
        <v>17.244525547445257</v>
      </c>
    </row>
    <row r="909" spans="1:4" x14ac:dyDescent="0.25">
      <c r="A909" s="1">
        <v>36617</v>
      </c>
      <c r="B909">
        <v>9.8259365080264018</v>
      </c>
      <c r="C909">
        <f t="shared" si="28"/>
        <v>188</v>
      </c>
      <c r="D909">
        <f t="shared" si="29"/>
        <v>17.153284671532848</v>
      </c>
    </row>
    <row r="910" spans="1:4" x14ac:dyDescent="0.25">
      <c r="A910" s="1">
        <v>36204</v>
      </c>
      <c r="B910">
        <v>10.109104707104972</v>
      </c>
      <c r="C910">
        <f t="shared" si="28"/>
        <v>187</v>
      </c>
      <c r="D910">
        <f t="shared" si="29"/>
        <v>17.062043795620436</v>
      </c>
    </row>
    <row r="911" spans="1:4" x14ac:dyDescent="0.25">
      <c r="A911" s="1">
        <v>36162</v>
      </c>
      <c r="B911">
        <v>10.13742152701283</v>
      </c>
      <c r="C911">
        <f t="shared" si="28"/>
        <v>185.5</v>
      </c>
      <c r="D911">
        <f t="shared" si="29"/>
        <v>16.925182481751825</v>
      </c>
    </row>
    <row r="912" spans="1:4" x14ac:dyDescent="0.25">
      <c r="A912" s="1">
        <v>36205</v>
      </c>
      <c r="B912">
        <v>10.13742152701283</v>
      </c>
      <c r="C912">
        <f t="shared" si="28"/>
        <v>185.5</v>
      </c>
      <c r="D912">
        <f t="shared" si="29"/>
        <v>16.925182481751825</v>
      </c>
    </row>
    <row r="913" spans="1:4" x14ac:dyDescent="0.25">
      <c r="A913" s="1">
        <v>36188</v>
      </c>
      <c r="B913">
        <v>10.194055166828544</v>
      </c>
      <c r="C913">
        <f t="shared" si="28"/>
        <v>183.5</v>
      </c>
      <c r="D913">
        <f t="shared" si="29"/>
        <v>16.742700729927009</v>
      </c>
    </row>
    <row r="914" spans="1:4" x14ac:dyDescent="0.25">
      <c r="A914" s="1">
        <v>36255</v>
      </c>
      <c r="B914">
        <v>10.194055166828544</v>
      </c>
      <c r="C914">
        <f t="shared" si="28"/>
        <v>183.5</v>
      </c>
      <c r="D914">
        <f t="shared" si="29"/>
        <v>16.742700729927009</v>
      </c>
    </row>
    <row r="915" spans="1:4" x14ac:dyDescent="0.25">
      <c r="A915" s="1">
        <v>37014</v>
      </c>
      <c r="B915">
        <v>10.222371986736402</v>
      </c>
      <c r="C915">
        <f t="shared" si="28"/>
        <v>182</v>
      </c>
      <c r="D915">
        <f t="shared" si="29"/>
        <v>16.605839416058394</v>
      </c>
    </row>
    <row r="916" spans="1:4" x14ac:dyDescent="0.25">
      <c r="A916" s="1">
        <v>36514</v>
      </c>
      <c r="B916">
        <v>10.250688806644257</v>
      </c>
      <c r="C916">
        <f t="shared" si="28"/>
        <v>181</v>
      </c>
      <c r="D916">
        <f t="shared" si="29"/>
        <v>16.514598540145986</v>
      </c>
    </row>
    <row r="917" spans="1:4" x14ac:dyDescent="0.25">
      <c r="A917" s="1">
        <v>36194</v>
      </c>
      <c r="B917">
        <v>10.279005626552115</v>
      </c>
      <c r="C917">
        <f t="shared" si="28"/>
        <v>180</v>
      </c>
      <c r="D917">
        <f t="shared" si="29"/>
        <v>16.423357664233578</v>
      </c>
    </row>
    <row r="918" spans="1:4" x14ac:dyDescent="0.25">
      <c r="A918" s="1">
        <v>36637</v>
      </c>
      <c r="B918">
        <v>10.307322446459972</v>
      </c>
      <c r="C918">
        <f t="shared" si="28"/>
        <v>179</v>
      </c>
      <c r="D918">
        <f t="shared" si="29"/>
        <v>16.332116788321169</v>
      </c>
    </row>
    <row r="919" spans="1:4" x14ac:dyDescent="0.25">
      <c r="A919" s="1">
        <v>36251</v>
      </c>
      <c r="B919">
        <v>10.33563926636783</v>
      </c>
      <c r="C919">
        <f t="shared" si="28"/>
        <v>178</v>
      </c>
      <c r="D919">
        <f t="shared" si="29"/>
        <v>16.240875912408757</v>
      </c>
    </row>
    <row r="920" spans="1:4" x14ac:dyDescent="0.25">
      <c r="A920" s="1">
        <v>36260</v>
      </c>
      <c r="B920">
        <v>10.590490645538543</v>
      </c>
      <c r="C920">
        <f t="shared" si="28"/>
        <v>177</v>
      </c>
      <c r="D920">
        <f t="shared" si="29"/>
        <v>16.149635036496353</v>
      </c>
    </row>
    <row r="921" spans="1:4" x14ac:dyDescent="0.25">
      <c r="A921" s="1">
        <v>36970</v>
      </c>
      <c r="B921">
        <v>10.732074745077828</v>
      </c>
      <c r="C921">
        <f t="shared" si="28"/>
        <v>176</v>
      </c>
      <c r="D921">
        <f t="shared" si="29"/>
        <v>16.058394160583941</v>
      </c>
    </row>
    <row r="922" spans="1:4" x14ac:dyDescent="0.25">
      <c r="A922" s="1">
        <v>36616</v>
      </c>
      <c r="B922">
        <v>10.788708384893543</v>
      </c>
      <c r="C922">
        <f t="shared" si="28"/>
        <v>175</v>
      </c>
      <c r="D922">
        <f t="shared" si="29"/>
        <v>15.967153284671534</v>
      </c>
    </row>
    <row r="923" spans="1:4" x14ac:dyDescent="0.25">
      <c r="A923" s="1">
        <v>36576</v>
      </c>
      <c r="B923">
        <v>10.8170252048014</v>
      </c>
      <c r="C923">
        <f t="shared" si="28"/>
        <v>174</v>
      </c>
      <c r="D923">
        <f t="shared" si="29"/>
        <v>15.875912408759124</v>
      </c>
    </row>
    <row r="924" spans="1:4" x14ac:dyDescent="0.25">
      <c r="A924" s="1">
        <v>36232</v>
      </c>
      <c r="B924">
        <v>10.873658844617113</v>
      </c>
      <c r="C924">
        <f t="shared" si="28"/>
        <v>173</v>
      </c>
      <c r="D924">
        <f t="shared" si="29"/>
        <v>15.784671532846714</v>
      </c>
    </row>
    <row r="925" spans="1:4" x14ac:dyDescent="0.25">
      <c r="A925" s="1">
        <v>36192</v>
      </c>
      <c r="B925">
        <v>10.930292484432828</v>
      </c>
      <c r="C925">
        <f t="shared" si="28"/>
        <v>171.5</v>
      </c>
      <c r="D925">
        <f t="shared" si="29"/>
        <v>15.647810218978103</v>
      </c>
    </row>
    <row r="926" spans="1:4" x14ac:dyDescent="0.25">
      <c r="A926" s="1">
        <v>36233</v>
      </c>
      <c r="B926">
        <v>10.930292484432828</v>
      </c>
      <c r="C926">
        <f t="shared" si="28"/>
        <v>171.5</v>
      </c>
      <c r="D926">
        <f t="shared" si="29"/>
        <v>15.647810218978103</v>
      </c>
    </row>
    <row r="927" spans="1:4" x14ac:dyDescent="0.25">
      <c r="A927" s="1">
        <v>36203</v>
      </c>
      <c r="B927">
        <v>10.986926124248543</v>
      </c>
      <c r="C927">
        <f t="shared" si="28"/>
        <v>170</v>
      </c>
      <c r="D927">
        <f t="shared" si="29"/>
        <v>15.51094890510949</v>
      </c>
    </row>
    <row r="928" spans="1:4" x14ac:dyDescent="0.25">
      <c r="A928" s="1">
        <v>36231</v>
      </c>
      <c r="B928">
        <v>11.411678422866398</v>
      </c>
      <c r="C928">
        <f t="shared" si="28"/>
        <v>168.5</v>
      </c>
      <c r="D928">
        <f t="shared" si="29"/>
        <v>15.374087591240876</v>
      </c>
    </row>
    <row r="929" spans="1:4" x14ac:dyDescent="0.25">
      <c r="A929" s="1">
        <v>36540</v>
      </c>
      <c r="B929">
        <v>11.411678422866398</v>
      </c>
      <c r="C929">
        <f t="shared" si="28"/>
        <v>168.5</v>
      </c>
      <c r="D929">
        <f t="shared" si="29"/>
        <v>15.374087591240876</v>
      </c>
    </row>
    <row r="930" spans="1:4" x14ac:dyDescent="0.25">
      <c r="A930" s="1">
        <v>36658</v>
      </c>
      <c r="B930">
        <v>11.439995242774256</v>
      </c>
      <c r="C930">
        <f t="shared" si="28"/>
        <v>167</v>
      </c>
      <c r="D930">
        <f t="shared" si="29"/>
        <v>15.237226277372262</v>
      </c>
    </row>
    <row r="931" spans="1:4" x14ac:dyDescent="0.25">
      <c r="A931" s="1">
        <v>36577</v>
      </c>
      <c r="B931">
        <v>11.581579342313541</v>
      </c>
      <c r="C931">
        <f t="shared" si="28"/>
        <v>166</v>
      </c>
      <c r="D931">
        <f t="shared" si="29"/>
        <v>15.145985401459855</v>
      </c>
    </row>
    <row r="932" spans="1:4" x14ac:dyDescent="0.25">
      <c r="A932" s="1">
        <v>36187</v>
      </c>
      <c r="B932">
        <v>11.723163441852826</v>
      </c>
      <c r="C932">
        <f t="shared" si="28"/>
        <v>165</v>
      </c>
      <c r="D932">
        <f t="shared" si="29"/>
        <v>15.054744525547445</v>
      </c>
    </row>
    <row r="933" spans="1:4" x14ac:dyDescent="0.25">
      <c r="A933" s="1">
        <v>36250</v>
      </c>
      <c r="B933">
        <v>11.779797081668539</v>
      </c>
      <c r="C933">
        <f t="shared" si="28"/>
        <v>163.5</v>
      </c>
      <c r="D933">
        <f t="shared" si="29"/>
        <v>14.917883211678831</v>
      </c>
    </row>
    <row r="934" spans="1:4" x14ac:dyDescent="0.25">
      <c r="A934" s="1">
        <v>36636</v>
      </c>
      <c r="B934">
        <v>11.779797081668539</v>
      </c>
      <c r="C934">
        <f t="shared" si="28"/>
        <v>163.5</v>
      </c>
      <c r="D934">
        <f t="shared" si="29"/>
        <v>14.917883211678831</v>
      </c>
    </row>
    <row r="935" spans="1:4" x14ac:dyDescent="0.25">
      <c r="A935" s="1">
        <v>36615</v>
      </c>
      <c r="B935">
        <v>11.836430721484254</v>
      </c>
      <c r="C935">
        <f t="shared" si="28"/>
        <v>161.5</v>
      </c>
      <c r="D935">
        <f t="shared" si="29"/>
        <v>14.735401459854014</v>
      </c>
    </row>
    <row r="936" spans="1:4" x14ac:dyDescent="0.25">
      <c r="A936" s="1">
        <v>36659</v>
      </c>
      <c r="B936">
        <v>11.836430721484254</v>
      </c>
      <c r="C936">
        <f t="shared" si="28"/>
        <v>161.5</v>
      </c>
      <c r="D936">
        <f t="shared" si="29"/>
        <v>14.735401459854014</v>
      </c>
    </row>
    <row r="937" spans="1:4" x14ac:dyDescent="0.25">
      <c r="A937" s="1">
        <v>36239</v>
      </c>
      <c r="B937">
        <v>12.006331640931396</v>
      </c>
      <c r="C937">
        <f t="shared" si="28"/>
        <v>160</v>
      </c>
      <c r="D937">
        <f t="shared" si="29"/>
        <v>14.5985401459854</v>
      </c>
    </row>
    <row r="938" spans="1:4" x14ac:dyDescent="0.25">
      <c r="A938" s="1">
        <v>36248</v>
      </c>
      <c r="B938">
        <v>12.062965280747111</v>
      </c>
      <c r="C938">
        <f t="shared" si="28"/>
        <v>159</v>
      </c>
      <c r="D938">
        <f t="shared" si="29"/>
        <v>14.507299270072993</v>
      </c>
    </row>
    <row r="939" spans="1:4" x14ac:dyDescent="0.25">
      <c r="A939" s="1">
        <v>36965</v>
      </c>
      <c r="B939">
        <v>12.147915740470681</v>
      </c>
      <c r="C939">
        <f t="shared" si="28"/>
        <v>158</v>
      </c>
      <c r="D939">
        <f t="shared" si="29"/>
        <v>14.416058394160583</v>
      </c>
    </row>
    <row r="940" spans="1:4" x14ac:dyDescent="0.25">
      <c r="A940" s="1">
        <v>36202</v>
      </c>
      <c r="B940">
        <v>12.176232560378539</v>
      </c>
      <c r="C940">
        <f t="shared" si="28"/>
        <v>156.5</v>
      </c>
      <c r="D940">
        <f t="shared" si="29"/>
        <v>14.279197080291972</v>
      </c>
    </row>
    <row r="941" spans="1:4" x14ac:dyDescent="0.25">
      <c r="A941" s="1">
        <v>36206</v>
      </c>
      <c r="B941">
        <v>12.176232560378539</v>
      </c>
      <c r="C941">
        <f t="shared" si="28"/>
        <v>156.5</v>
      </c>
      <c r="D941">
        <f t="shared" si="29"/>
        <v>14.279197080291972</v>
      </c>
    </row>
    <row r="942" spans="1:4" x14ac:dyDescent="0.25">
      <c r="A942" s="1">
        <v>36575</v>
      </c>
      <c r="B942">
        <v>12.232866200194252</v>
      </c>
      <c r="C942">
        <f t="shared" si="28"/>
        <v>155</v>
      </c>
      <c r="D942">
        <f t="shared" si="29"/>
        <v>14.142335766423358</v>
      </c>
    </row>
    <row r="943" spans="1:4" x14ac:dyDescent="0.25">
      <c r="A943" s="1">
        <v>36234</v>
      </c>
      <c r="B943">
        <v>12.402767119641394</v>
      </c>
      <c r="C943">
        <f t="shared" si="28"/>
        <v>154</v>
      </c>
      <c r="D943">
        <f t="shared" si="29"/>
        <v>14.051094890510948</v>
      </c>
    </row>
    <row r="944" spans="1:4" x14ac:dyDescent="0.25">
      <c r="A944" s="1">
        <v>36189</v>
      </c>
      <c r="B944">
        <v>12.487717579364967</v>
      </c>
      <c r="C944">
        <f t="shared" si="28"/>
        <v>152.5</v>
      </c>
      <c r="D944">
        <f t="shared" si="29"/>
        <v>13.914233576642335</v>
      </c>
    </row>
    <row r="945" spans="1:4" x14ac:dyDescent="0.25">
      <c r="A945" s="1">
        <v>36238</v>
      </c>
      <c r="B945">
        <v>12.487717579364967</v>
      </c>
      <c r="C945">
        <f t="shared" si="28"/>
        <v>152.5</v>
      </c>
      <c r="D945">
        <f t="shared" si="29"/>
        <v>13.914233576642335</v>
      </c>
    </row>
    <row r="946" spans="1:4" x14ac:dyDescent="0.25">
      <c r="A946" s="1">
        <v>36230</v>
      </c>
      <c r="B946">
        <v>12.74256895853568</v>
      </c>
      <c r="C946">
        <f t="shared" si="28"/>
        <v>151</v>
      </c>
      <c r="D946">
        <f t="shared" si="29"/>
        <v>13.777372262773724</v>
      </c>
    </row>
    <row r="947" spans="1:4" x14ac:dyDescent="0.25">
      <c r="A947" s="1">
        <v>36249</v>
      </c>
      <c r="B947">
        <v>12.855836238167107</v>
      </c>
      <c r="C947">
        <f t="shared" si="28"/>
        <v>150</v>
      </c>
      <c r="D947">
        <f t="shared" si="29"/>
        <v>13.686131386861314</v>
      </c>
    </row>
    <row r="948" spans="1:4" x14ac:dyDescent="0.25">
      <c r="A948" s="1">
        <v>36195</v>
      </c>
      <c r="B948">
        <v>12.912469877982822</v>
      </c>
      <c r="C948">
        <f t="shared" si="28"/>
        <v>149</v>
      </c>
      <c r="D948">
        <f t="shared" si="29"/>
        <v>13.594890510948904</v>
      </c>
    </row>
    <row r="949" spans="1:4" x14ac:dyDescent="0.25">
      <c r="A949" s="1">
        <v>36614</v>
      </c>
      <c r="B949">
        <v>12.969103517798537</v>
      </c>
      <c r="C949">
        <f t="shared" si="28"/>
        <v>148</v>
      </c>
      <c r="D949">
        <f t="shared" si="29"/>
        <v>13.503649635036496</v>
      </c>
    </row>
    <row r="950" spans="1:4" x14ac:dyDescent="0.25">
      <c r="A950" s="1">
        <v>36607</v>
      </c>
      <c r="B950">
        <v>13.393855816416393</v>
      </c>
      <c r="C950">
        <f t="shared" si="28"/>
        <v>147</v>
      </c>
      <c r="D950">
        <f t="shared" si="29"/>
        <v>13.412408759124087</v>
      </c>
    </row>
    <row r="951" spans="1:4" x14ac:dyDescent="0.25">
      <c r="A951" s="1">
        <v>36244</v>
      </c>
      <c r="B951">
        <v>13.42217263632425</v>
      </c>
      <c r="C951">
        <f t="shared" si="28"/>
        <v>146</v>
      </c>
      <c r="D951">
        <f t="shared" si="29"/>
        <v>13.321167883211679</v>
      </c>
    </row>
    <row r="952" spans="1:4" x14ac:dyDescent="0.25">
      <c r="A952" s="1">
        <v>36962</v>
      </c>
      <c r="B952">
        <v>13.478806276139963</v>
      </c>
      <c r="C952">
        <f t="shared" si="28"/>
        <v>145</v>
      </c>
      <c r="D952">
        <f t="shared" si="29"/>
        <v>13.229927007299269</v>
      </c>
    </row>
    <row r="953" spans="1:4" x14ac:dyDescent="0.25">
      <c r="A953" s="1">
        <v>36613</v>
      </c>
      <c r="B953">
        <v>13.50712309604782</v>
      </c>
      <c r="C953">
        <f t="shared" si="28"/>
        <v>144</v>
      </c>
      <c r="D953">
        <f t="shared" si="29"/>
        <v>13.138686131386862</v>
      </c>
    </row>
    <row r="954" spans="1:4" x14ac:dyDescent="0.25">
      <c r="A954" s="1">
        <v>36247</v>
      </c>
      <c r="B954">
        <v>13.620390375679248</v>
      </c>
      <c r="C954">
        <f t="shared" si="28"/>
        <v>143</v>
      </c>
      <c r="D954">
        <f t="shared" si="29"/>
        <v>13.047445255474452</v>
      </c>
    </row>
    <row r="955" spans="1:4" x14ac:dyDescent="0.25">
      <c r="A955" s="1">
        <v>36240</v>
      </c>
      <c r="B955">
        <v>13.761974475218535</v>
      </c>
      <c r="C955">
        <f t="shared" si="28"/>
        <v>141.5</v>
      </c>
      <c r="D955">
        <f t="shared" si="29"/>
        <v>12.910583941605838</v>
      </c>
    </row>
    <row r="956" spans="1:4" x14ac:dyDescent="0.25">
      <c r="A956" s="1">
        <v>36544</v>
      </c>
      <c r="B956">
        <v>13.761974475218535</v>
      </c>
      <c r="C956">
        <f t="shared" si="28"/>
        <v>141.5</v>
      </c>
      <c r="D956">
        <f t="shared" si="29"/>
        <v>12.910583941605838</v>
      </c>
    </row>
    <row r="957" spans="1:4" x14ac:dyDescent="0.25">
      <c r="A957" s="1">
        <v>36237</v>
      </c>
      <c r="B957">
        <v>13.790291295126391</v>
      </c>
      <c r="C957">
        <f t="shared" si="28"/>
        <v>140</v>
      </c>
      <c r="D957">
        <f t="shared" si="29"/>
        <v>12.773722627737227</v>
      </c>
    </row>
    <row r="958" spans="1:4" x14ac:dyDescent="0.25">
      <c r="A958" s="1">
        <v>36612</v>
      </c>
      <c r="B958">
        <v>13.818608115034248</v>
      </c>
      <c r="C958">
        <f t="shared" si="28"/>
        <v>139</v>
      </c>
      <c r="D958">
        <f t="shared" si="29"/>
        <v>12.682481751824817</v>
      </c>
    </row>
    <row r="959" spans="1:4" x14ac:dyDescent="0.25">
      <c r="A959" s="1">
        <v>36191</v>
      </c>
      <c r="B959">
        <v>13.846924934942106</v>
      </c>
      <c r="C959">
        <f t="shared" si="28"/>
        <v>138</v>
      </c>
      <c r="D959">
        <f t="shared" si="29"/>
        <v>12.59124087591241</v>
      </c>
    </row>
    <row r="960" spans="1:4" x14ac:dyDescent="0.25">
      <c r="A960" s="1">
        <v>36207</v>
      </c>
      <c r="B960">
        <v>13.931875394665676</v>
      </c>
      <c r="C960">
        <f t="shared" si="28"/>
        <v>137</v>
      </c>
      <c r="D960">
        <f t="shared" si="29"/>
        <v>12.5</v>
      </c>
    </row>
    <row r="961" spans="1:4" x14ac:dyDescent="0.25">
      <c r="A961" s="1">
        <v>36606</v>
      </c>
      <c r="B961">
        <v>14.101776314112819</v>
      </c>
      <c r="C961">
        <f t="shared" si="28"/>
        <v>136</v>
      </c>
      <c r="D961">
        <f t="shared" si="29"/>
        <v>12.408759124087592</v>
      </c>
    </row>
    <row r="962" spans="1:4" x14ac:dyDescent="0.25">
      <c r="A962" s="1">
        <v>36186</v>
      </c>
      <c r="B962">
        <v>14.186726773836391</v>
      </c>
      <c r="C962">
        <f t="shared" si="28"/>
        <v>135</v>
      </c>
      <c r="D962">
        <f t="shared" si="29"/>
        <v>12.317518248175183</v>
      </c>
    </row>
    <row r="963" spans="1:4" x14ac:dyDescent="0.25">
      <c r="A963" s="1">
        <v>36229</v>
      </c>
      <c r="B963">
        <v>14.243360413652104</v>
      </c>
      <c r="C963">
        <f t="shared" ref="C963:C1026" si="30">_xlfn.RANK.AVG(B963,$B$2:$B$1096)</f>
        <v>134</v>
      </c>
      <c r="D963">
        <f t="shared" ref="D963:D1026" si="31">100*(C963/(1095+1))</f>
        <v>12.226277372262775</v>
      </c>
    </row>
    <row r="964" spans="1:4" x14ac:dyDescent="0.25">
      <c r="A964" s="1">
        <v>36512</v>
      </c>
      <c r="B964">
        <v>14.441578153007104</v>
      </c>
      <c r="C964">
        <f t="shared" si="30"/>
        <v>132.5</v>
      </c>
      <c r="D964">
        <f t="shared" si="31"/>
        <v>12.089416058394161</v>
      </c>
    </row>
    <row r="965" spans="1:4" x14ac:dyDescent="0.25">
      <c r="A965" s="1">
        <v>36635</v>
      </c>
      <c r="B965">
        <v>14.441578153007104</v>
      </c>
      <c r="C965">
        <f t="shared" si="30"/>
        <v>132.5</v>
      </c>
      <c r="D965">
        <f t="shared" si="31"/>
        <v>12.089416058394161</v>
      </c>
    </row>
    <row r="966" spans="1:4" x14ac:dyDescent="0.25">
      <c r="A966" s="1">
        <v>36228</v>
      </c>
      <c r="B966">
        <v>14.469894972914961</v>
      </c>
      <c r="C966">
        <f t="shared" si="30"/>
        <v>131</v>
      </c>
      <c r="D966">
        <f t="shared" si="31"/>
        <v>11.952554744525548</v>
      </c>
    </row>
    <row r="967" spans="1:4" x14ac:dyDescent="0.25">
      <c r="A967" s="1">
        <v>36161</v>
      </c>
      <c r="B967">
        <v>14.583162252546389</v>
      </c>
      <c r="C967">
        <f t="shared" si="30"/>
        <v>130</v>
      </c>
      <c r="D967">
        <f t="shared" si="31"/>
        <v>11.861313868613138</v>
      </c>
    </row>
    <row r="968" spans="1:4" x14ac:dyDescent="0.25">
      <c r="A968" s="1">
        <v>36243</v>
      </c>
      <c r="B968">
        <v>14.611479072454246</v>
      </c>
      <c r="C968">
        <f t="shared" si="30"/>
        <v>129</v>
      </c>
      <c r="D968">
        <f t="shared" si="31"/>
        <v>11.770072992700729</v>
      </c>
    </row>
    <row r="969" spans="1:4" x14ac:dyDescent="0.25">
      <c r="A969" s="1">
        <v>36957</v>
      </c>
      <c r="B969">
        <v>14.781379991901389</v>
      </c>
      <c r="C969">
        <f t="shared" si="30"/>
        <v>128</v>
      </c>
      <c r="D969">
        <f t="shared" si="31"/>
        <v>11.678832116788321</v>
      </c>
    </row>
    <row r="970" spans="1:4" x14ac:dyDescent="0.25">
      <c r="A970" s="1">
        <v>36245</v>
      </c>
      <c r="B970">
        <v>14.838013631717104</v>
      </c>
      <c r="C970">
        <f t="shared" si="30"/>
        <v>127</v>
      </c>
      <c r="D970">
        <f t="shared" si="31"/>
        <v>11.587591240875913</v>
      </c>
    </row>
    <row r="971" spans="1:4" x14ac:dyDescent="0.25">
      <c r="A971" s="1">
        <v>36235</v>
      </c>
      <c r="B971">
        <v>14.922964091440674</v>
      </c>
      <c r="C971">
        <f t="shared" si="30"/>
        <v>126</v>
      </c>
      <c r="D971">
        <f t="shared" si="31"/>
        <v>11.496350364963504</v>
      </c>
    </row>
    <row r="972" spans="1:4" x14ac:dyDescent="0.25">
      <c r="A972" s="1">
        <v>36574</v>
      </c>
      <c r="B972">
        <v>14.951280911348531</v>
      </c>
      <c r="C972">
        <f t="shared" si="30"/>
        <v>125</v>
      </c>
      <c r="D972">
        <f t="shared" si="31"/>
        <v>11.405109489051094</v>
      </c>
    </row>
    <row r="973" spans="1:4" x14ac:dyDescent="0.25">
      <c r="A973" s="1">
        <v>36601</v>
      </c>
      <c r="B973">
        <v>15.121181830795674</v>
      </c>
      <c r="C973">
        <f t="shared" si="30"/>
        <v>124</v>
      </c>
      <c r="D973">
        <f t="shared" si="31"/>
        <v>11.313868613138686</v>
      </c>
    </row>
    <row r="974" spans="1:4" x14ac:dyDescent="0.25">
      <c r="A974" s="1">
        <v>36196</v>
      </c>
      <c r="B974">
        <v>15.177815470611387</v>
      </c>
      <c r="C974">
        <f t="shared" si="30"/>
        <v>123</v>
      </c>
      <c r="D974">
        <f t="shared" si="31"/>
        <v>11.222627737226277</v>
      </c>
    </row>
    <row r="975" spans="1:4" x14ac:dyDescent="0.25">
      <c r="A975" s="1">
        <v>36144</v>
      </c>
      <c r="B975">
        <v>15.489300489597815</v>
      </c>
      <c r="C975">
        <f t="shared" si="30"/>
        <v>122</v>
      </c>
      <c r="D975">
        <f t="shared" si="31"/>
        <v>11.131386861313869</v>
      </c>
    </row>
    <row r="976" spans="1:4" x14ac:dyDescent="0.25">
      <c r="A976" s="1">
        <v>36227</v>
      </c>
      <c r="B976">
        <v>15.54593412941353</v>
      </c>
      <c r="C976">
        <f t="shared" si="30"/>
        <v>121</v>
      </c>
      <c r="D976">
        <f t="shared" si="31"/>
        <v>11.040145985401461</v>
      </c>
    </row>
    <row r="977" spans="1:4" x14ac:dyDescent="0.25">
      <c r="A977" s="1">
        <v>36133</v>
      </c>
      <c r="B977">
        <v>15.687518228952815</v>
      </c>
      <c r="C977">
        <f t="shared" si="30"/>
        <v>120</v>
      </c>
      <c r="D977">
        <f t="shared" si="31"/>
        <v>10.948905109489052</v>
      </c>
    </row>
    <row r="978" spans="1:4" x14ac:dyDescent="0.25">
      <c r="A978" s="1">
        <v>36570</v>
      </c>
      <c r="B978">
        <v>15.800785508584243</v>
      </c>
      <c r="C978">
        <f t="shared" si="30"/>
        <v>119</v>
      </c>
      <c r="D978">
        <f t="shared" si="31"/>
        <v>10.857664233576642</v>
      </c>
    </row>
    <row r="979" spans="1:4" x14ac:dyDescent="0.25">
      <c r="A979" s="1">
        <v>36508</v>
      </c>
      <c r="B979">
        <v>15.857419148399957</v>
      </c>
      <c r="C979">
        <f t="shared" si="30"/>
        <v>118</v>
      </c>
      <c r="D979">
        <f t="shared" si="31"/>
        <v>10.766423357664232</v>
      </c>
    </row>
    <row r="980" spans="1:4" x14ac:dyDescent="0.25">
      <c r="A980" s="1">
        <v>36569</v>
      </c>
      <c r="B980">
        <v>15.914052788215672</v>
      </c>
      <c r="C980">
        <f t="shared" si="30"/>
        <v>117</v>
      </c>
      <c r="D980">
        <f t="shared" si="31"/>
        <v>10.675182481751824</v>
      </c>
    </row>
    <row r="981" spans="1:4" x14ac:dyDescent="0.25">
      <c r="A981" s="1">
        <v>36611</v>
      </c>
      <c r="B981">
        <v>15.999003247939243</v>
      </c>
      <c r="C981">
        <f t="shared" si="30"/>
        <v>116</v>
      </c>
      <c r="D981">
        <f t="shared" si="31"/>
        <v>10.583941605839415</v>
      </c>
    </row>
    <row r="982" spans="1:4" x14ac:dyDescent="0.25">
      <c r="A982" s="1">
        <v>36961</v>
      </c>
      <c r="B982">
        <v>16.112270527570672</v>
      </c>
      <c r="C982">
        <f t="shared" si="30"/>
        <v>115</v>
      </c>
      <c r="D982">
        <f t="shared" si="31"/>
        <v>10.492700729927007</v>
      </c>
    </row>
    <row r="983" spans="1:4" x14ac:dyDescent="0.25">
      <c r="A983" s="1">
        <v>36598</v>
      </c>
      <c r="B983">
        <v>16.14058734747853</v>
      </c>
      <c r="C983">
        <f t="shared" si="30"/>
        <v>114</v>
      </c>
      <c r="D983">
        <f t="shared" si="31"/>
        <v>10.401459854014599</v>
      </c>
    </row>
    <row r="984" spans="1:4" x14ac:dyDescent="0.25">
      <c r="A984" s="1">
        <v>36170</v>
      </c>
      <c r="B984">
        <v>16.282171447017813</v>
      </c>
      <c r="C984">
        <f t="shared" si="30"/>
        <v>113</v>
      </c>
      <c r="D984">
        <f t="shared" si="31"/>
        <v>10.31021897810219</v>
      </c>
    </row>
    <row r="985" spans="1:4" x14ac:dyDescent="0.25">
      <c r="A985" s="1">
        <v>36963</v>
      </c>
      <c r="B985">
        <v>16.31048826692567</v>
      </c>
      <c r="C985">
        <f t="shared" si="30"/>
        <v>112</v>
      </c>
      <c r="D985">
        <f t="shared" si="31"/>
        <v>10.218978102189782</v>
      </c>
    </row>
    <row r="986" spans="1:4" x14ac:dyDescent="0.25">
      <c r="A986" s="1">
        <v>36242</v>
      </c>
      <c r="B986">
        <v>16.4237555465571</v>
      </c>
      <c r="C986">
        <f t="shared" si="30"/>
        <v>111</v>
      </c>
      <c r="D986">
        <f t="shared" si="31"/>
        <v>10.127737226277372</v>
      </c>
    </row>
    <row r="987" spans="1:4" x14ac:dyDescent="0.25">
      <c r="A987" s="1">
        <v>36958</v>
      </c>
      <c r="B987">
        <v>16.452072366464957</v>
      </c>
      <c r="C987">
        <f t="shared" si="30"/>
        <v>110</v>
      </c>
      <c r="D987">
        <f t="shared" si="31"/>
        <v>10.036496350364963</v>
      </c>
    </row>
    <row r="988" spans="1:4" x14ac:dyDescent="0.25">
      <c r="A988" s="1">
        <v>36246</v>
      </c>
      <c r="B988">
        <v>16.565339646096383</v>
      </c>
      <c r="C988">
        <f t="shared" si="30"/>
        <v>109</v>
      </c>
      <c r="D988">
        <f t="shared" si="31"/>
        <v>9.945255474452555</v>
      </c>
    </row>
    <row r="989" spans="1:4" x14ac:dyDescent="0.25">
      <c r="A989" s="1">
        <v>36605</v>
      </c>
      <c r="B989">
        <v>16.621973285912098</v>
      </c>
      <c r="C989">
        <f t="shared" si="30"/>
        <v>108</v>
      </c>
      <c r="D989">
        <f t="shared" si="31"/>
        <v>9.8540145985401466</v>
      </c>
    </row>
    <row r="990" spans="1:4" x14ac:dyDescent="0.25">
      <c r="A990" s="1">
        <v>36236</v>
      </c>
      <c r="B990">
        <v>16.70692374563567</v>
      </c>
      <c r="C990">
        <f t="shared" si="30"/>
        <v>107</v>
      </c>
      <c r="D990">
        <f t="shared" si="31"/>
        <v>9.7627737226277382</v>
      </c>
    </row>
    <row r="991" spans="1:4" x14ac:dyDescent="0.25">
      <c r="A991" s="1">
        <v>36201</v>
      </c>
      <c r="B991">
        <v>16.820191025267096</v>
      </c>
      <c r="C991">
        <f t="shared" si="30"/>
        <v>106</v>
      </c>
      <c r="D991">
        <f t="shared" si="31"/>
        <v>9.6715328467153299</v>
      </c>
    </row>
    <row r="992" spans="1:4" x14ac:dyDescent="0.25">
      <c r="A992" s="1">
        <v>37013</v>
      </c>
      <c r="B992">
        <v>16.961775124806383</v>
      </c>
      <c r="C992">
        <f t="shared" si="30"/>
        <v>105</v>
      </c>
      <c r="D992">
        <f t="shared" si="31"/>
        <v>9.5802919708029197</v>
      </c>
    </row>
    <row r="993" spans="1:4" x14ac:dyDescent="0.25">
      <c r="A993" s="1">
        <v>36241</v>
      </c>
      <c r="B993">
        <v>17.216626503977096</v>
      </c>
      <c r="C993">
        <f t="shared" si="30"/>
        <v>104</v>
      </c>
      <c r="D993">
        <f t="shared" si="31"/>
        <v>9.4890510948905096</v>
      </c>
    </row>
    <row r="994" spans="1:4" x14ac:dyDescent="0.25">
      <c r="A994" s="1">
        <v>36226</v>
      </c>
      <c r="B994">
        <v>17.273260143792811</v>
      </c>
      <c r="C994">
        <f t="shared" si="30"/>
        <v>103</v>
      </c>
      <c r="D994">
        <f t="shared" si="31"/>
        <v>9.3978102189781012</v>
      </c>
    </row>
    <row r="995" spans="1:4" x14ac:dyDescent="0.25">
      <c r="A995" s="1">
        <v>36568</v>
      </c>
      <c r="B995">
        <v>17.358210603516383</v>
      </c>
      <c r="C995">
        <f t="shared" si="30"/>
        <v>102</v>
      </c>
      <c r="D995">
        <f t="shared" si="31"/>
        <v>9.3065693430656928</v>
      </c>
    </row>
    <row r="996" spans="1:4" x14ac:dyDescent="0.25">
      <c r="A996" s="1">
        <v>36185</v>
      </c>
      <c r="B996">
        <v>17.669695622502811</v>
      </c>
      <c r="C996">
        <f t="shared" si="30"/>
        <v>100.5</v>
      </c>
      <c r="D996">
        <f t="shared" si="31"/>
        <v>9.1697080291970803</v>
      </c>
    </row>
    <row r="997" spans="1:4" x14ac:dyDescent="0.25">
      <c r="A997" s="1">
        <v>36513</v>
      </c>
      <c r="B997">
        <v>17.669695622502811</v>
      </c>
      <c r="C997">
        <f t="shared" si="30"/>
        <v>100.5</v>
      </c>
      <c r="D997">
        <f t="shared" si="31"/>
        <v>9.1697080291970803</v>
      </c>
    </row>
    <row r="998" spans="1:4" x14ac:dyDescent="0.25">
      <c r="A998" s="1">
        <v>36599</v>
      </c>
      <c r="B998">
        <v>17.981180641489239</v>
      </c>
      <c r="C998">
        <f t="shared" si="30"/>
        <v>99</v>
      </c>
      <c r="D998">
        <f t="shared" si="31"/>
        <v>9.0328467153284677</v>
      </c>
    </row>
    <row r="999" spans="1:4" x14ac:dyDescent="0.25">
      <c r="A999" s="1">
        <v>36595</v>
      </c>
      <c r="B999">
        <v>18.009497461397093</v>
      </c>
      <c r="C999">
        <f t="shared" si="30"/>
        <v>98</v>
      </c>
      <c r="D999">
        <f t="shared" si="31"/>
        <v>8.9416058394160594</v>
      </c>
    </row>
    <row r="1000" spans="1:4" x14ac:dyDescent="0.25">
      <c r="A1000" s="1">
        <v>36600</v>
      </c>
      <c r="B1000">
        <v>18.236032020659952</v>
      </c>
      <c r="C1000">
        <f t="shared" si="30"/>
        <v>97</v>
      </c>
      <c r="D1000">
        <f t="shared" si="31"/>
        <v>8.8503649635036492</v>
      </c>
    </row>
    <row r="1001" spans="1:4" x14ac:dyDescent="0.25">
      <c r="A1001" s="1">
        <v>36190</v>
      </c>
      <c r="B1001">
        <v>18.32098248038352</v>
      </c>
      <c r="C1001">
        <f t="shared" si="30"/>
        <v>96</v>
      </c>
      <c r="D1001">
        <f t="shared" si="31"/>
        <v>8.7591240875912408</v>
      </c>
    </row>
    <row r="1002" spans="1:4" x14ac:dyDescent="0.25">
      <c r="A1002" s="1">
        <v>36634</v>
      </c>
      <c r="B1002">
        <v>18.377616120199235</v>
      </c>
      <c r="C1002">
        <f t="shared" si="30"/>
        <v>95</v>
      </c>
      <c r="D1002">
        <f t="shared" si="31"/>
        <v>8.6678832116788325</v>
      </c>
    </row>
    <row r="1003" spans="1:4" x14ac:dyDescent="0.25">
      <c r="A1003" s="1">
        <v>36960</v>
      </c>
      <c r="B1003">
        <v>18.660784319277806</v>
      </c>
      <c r="C1003">
        <f t="shared" si="30"/>
        <v>94</v>
      </c>
      <c r="D1003">
        <f t="shared" si="31"/>
        <v>8.5766423357664241</v>
      </c>
    </row>
    <row r="1004" spans="1:4" x14ac:dyDescent="0.25">
      <c r="A1004" s="1">
        <v>36959</v>
      </c>
      <c r="B1004">
        <v>18.972269338264233</v>
      </c>
      <c r="C1004">
        <f t="shared" si="30"/>
        <v>93</v>
      </c>
      <c r="D1004">
        <f t="shared" si="31"/>
        <v>8.485401459854014</v>
      </c>
    </row>
    <row r="1005" spans="1:4" x14ac:dyDescent="0.25">
      <c r="A1005" s="1">
        <v>36225</v>
      </c>
      <c r="B1005">
        <v>19.057219797987806</v>
      </c>
      <c r="C1005">
        <f t="shared" si="30"/>
        <v>92</v>
      </c>
      <c r="D1005">
        <f t="shared" si="31"/>
        <v>8.3941605839416056</v>
      </c>
    </row>
    <row r="1006" spans="1:4" x14ac:dyDescent="0.25">
      <c r="A1006" s="1">
        <v>36596</v>
      </c>
      <c r="B1006">
        <v>19.11385343780352</v>
      </c>
      <c r="C1006">
        <f t="shared" si="30"/>
        <v>91</v>
      </c>
      <c r="D1006">
        <f t="shared" si="31"/>
        <v>8.3029197080291972</v>
      </c>
    </row>
    <row r="1007" spans="1:4" x14ac:dyDescent="0.25">
      <c r="A1007" s="1">
        <v>37012</v>
      </c>
      <c r="B1007">
        <v>19.170487077619235</v>
      </c>
      <c r="C1007">
        <f t="shared" si="30"/>
        <v>90</v>
      </c>
      <c r="D1007">
        <f t="shared" si="31"/>
        <v>8.2116788321167888</v>
      </c>
    </row>
    <row r="1008" spans="1:4" x14ac:dyDescent="0.25">
      <c r="A1008" s="1">
        <v>36197</v>
      </c>
      <c r="B1008">
        <v>19.538605736421374</v>
      </c>
      <c r="C1008">
        <f t="shared" si="30"/>
        <v>89</v>
      </c>
      <c r="D1008">
        <f t="shared" si="31"/>
        <v>8.1204379562043787</v>
      </c>
    </row>
    <row r="1009" spans="1:4" x14ac:dyDescent="0.25">
      <c r="A1009" s="1">
        <v>36573</v>
      </c>
      <c r="B1009">
        <v>19.680189835960661</v>
      </c>
      <c r="C1009">
        <f t="shared" si="30"/>
        <v>88</v>
      </c>
      <c r="D1009">
        <f t="shared" si="31"/>
        <v>8.0291970802919703</v>
      </c>
    </row>
    <row r="1010" spans="1:4" x14ac:dyDescent="0.25">
      <c r="A1010" s="1">
        <v>36604</v>
      </c>
      <c r="B1010">
        <v>19.708506655868518</v>
      </c>
      <c r="C1010">
        <f t="shared" si="30"/>
        <v>87</v>
      </c>
      <c r="D1010">
        <f t="shared" si="31"/>
        <v>7.937956204379562</v>
      </c>
    </row>
    <row r="1011" spans="1:4" x14ac:dyDescent="0.25">
      <c r="A1011" s="1">
        <v>36610</v>
      </c>
      <c r="B1011">
        <v>19.935041215131374</v>
      </c>
      <c r="C1011">
        <f t="shared" si="30"/>
        <v>86</v>
      </c>
      <c r="D1011">
        <f t="shared" si="31"/>
        <v>7.8467153284671536</v>
      </c>
    </row>
    <row r="1012" spans="1:4" x14ac:dyDescent="0.25">
      <c r="A1012" s="1">
        <v>36184</v>
      </c>
      <c r="B1012">
        <v>20.104942134578518</v>
      </c>
      <c r="C1012">
        <f t="shared" si="30"/>
        <v>85</v>
      </c>
      <c r="D1012">
        <f t="shared" si="31"/>
        <v>7.7554744525547452</v>
      </c>
    </row>
    <row r="1013" spans="1:4" x14ac:dyDescent="0.25">
      <c r="A1013" s="1">
        <v>36603</v>
      </c>
      <c r="B1013">
        <v>20.274843054025659</v>
      </c>
      <c r="C1013">
        <f t="shared" si="30"/>
        <v>84</v>
      </c>
      <c r="D1013">
        <f t="shared" si="31"/>
        <v>7.664233576642336</v>
      </c>
    </row>
    <row r="1014" spans="1:4" x14ac:dyDescent="0.25">
      <c r="A1014" s="1">
        <v>36964</v>
      </c>
      <c r="B1014">
        <v>20.303159873933517</v>
      </c>
      <c r="C1014">
        <f t="shared" si="30"/>
        <v>83</v>
      </c>
      <c r="D1014">
        <f t="shared" si="31"/>
        <v>7.5729927007299276</v>
      </c>
    </row>
    <row r="1015" spans="1:4" x14ac:dyDescent="0.25">
      <c r="A1015" s="1">
        <v>36543</v>
      </c>
      <c r="B1015">
        <v>20.473060793380657</v>
      </c>
      <c r="C1015">
        <f t="shared" si="30"/>
        <v>82</v>
      </c>
      <c r="D1015">
        <f t="shared" si="31"/>
        <v>7.4817518248175192</v>
      </c>
    </row>
    <row r="1016" spans="1:4" x14ac:dyDescent="0.25">
      <c r="A1016" s="1">
        <v>36597</v>
      </c>
      <c r="B1016">
        <v>20.756228992459231</v>
      </c>
      <c r="C1016">
        <f t="shared" si="30"/>
        <v>81</v>
      </c>
      <c r="D1016">
        <f t="shared" si="31"/>
        <v>7.39051094890511</v>
      </c>
    </row>
    <row r="1017" spans="1:4" x14ac:dyDescent="0.25">
      <c r="A1017" s="1">
        <v>36541</v>
      </c>
      <c r="B1017">
        <v>20.8411794521828</v>
      </c>
      <c r="C1017">
        <f t="shared" si="30"/>
        <v>80</v>
      </c>
      <c r="D1017">
        <f t="shared" si="31"/>
        <v>7.2992700729926998</v>
      </c>
    </row>
    <row r="1018" spans="1:4" x14ac:dyDescent="0.25">
      <c r="A1018" s="1">
        <v>36571</v>
      </c>
      <c r="B1018">
        <v>21.096030831353513</v>
      </c>
      <c r="C1018">
        <f t="shared" si="30"/>
        <v>79</v>
      </c>
      <c r="D1018">
        <f t="shared" si="31"/>
        <v>7.2080291970802914</v>
      </c>
    </row>
    <row r="1019" spans="1:4" x14ac:dyDescent="0.25">
      <c r="A1019" s="1">
        <v>36594</v>
      </c>
      <c r="B1019">
        <v>21.379199030432087</v>
      </c>
      <c r="C1019">
        <f t="shared" si="30"/>
        <v>78</v>
      </c>
      <c r="D1019">
        <f t="shared" si="31"/>
        <v>7.1167883211678831</v>
      </c>
    </row>
    <row r="1020" spans="1:4" x14ac:dyDescent="0.25">
      <c r="A1020" s="1">
        <v>36209</v>
      </c>
      <c r="B1020">
        <v>21.605733589694943</v>
      </c>
      <c r="C1020">
        <f t="shared" si="30"/>
        <v>77</v>
      </c>
      <c r="D1020">
        <f t="shared" si="31"/>
        <v>7.0255474452554738</v>
      </c>
    </row>
    <row r="1021" spans="1:4" x14ac:dyDescent="0.25">
      <c r="A1021" s="1">
        <v>36173</v>
      </c>
      <c r="B1021">
        <v>21.6340504096028</v>
      </c>
      <c r="C1021">
        <f t="shared" si="30"/>
        <v>76</v>
      </c>
      <c r="D1021">
        <f t="shared" si="31"/>
        <v>6.9343065693430654</v>
      </c>
    </row>
    <row r="1022" spans="1:4" x14ac:dyDescent="0.25">
      <c r="A1022" s="1">
        <v>36200</v>
      </c>
      <c r="B1022">
        <v>22.257020447575655</v>
      </c>
      <c r="C1022">
        <f t="shared" si="30"/>
        <v>75</v>
      </c>
      <c r="D1022">
        <f t="shared" si="31"/>
        <v>6.8430656934306571</v>
      </c>
    </row>
    <row r="1023" spans="1:4" x14ac:dyDescent="0.25">
      <c r="A1023" s="1">
        <v>36602</v>
      </c>
      <c r="B1023">
        <v>22.285337267483513</v>
      </c>
      <c r="C1023">
        <f t="shared" si="30"/>
        <v>74</v>
      </c>
      <c r="D1023">
        <f t="shared" si="31"/>
        <v>6.7518248175182478</v>
      </c>
    </row>
    <row r="1024" spans="1:4" x14ac:dyDescent="0.25">
      <c r="A1024" s="1">
        <v>36608</v>
      </c>
      <c r="B1024">
        <v>22.313654087391367</v>
      </c>
      <c r="C1024">
        <f t="shared" si="30"/>
        <v>73</v>
      </c>
      <c r="D1024">
        <f t="shared" si="31"/>
        <v>6.6605839416058394</v>
      </c>
    </row>
    <row r="1025" spans="1:4" x14ac:dyDescent="0.25">
      <c r="A1025" s="1">
        <v>36208</v>
      </c>
      <c r="B1025">
        <v>22.540188646654226</v>
      </c>
      <c r="C1025">
        <f t="shared" si="30"/>
        <v>72</v>
      </c>
      <c r="D1025">
        <f t="shared" si="31"/>
        <v>6.5693430656934311</v>
      </c>
    </row>
    <row r="1026" spans="1:4" x14ac:dyDescent="0.25">
      <c r="A1026" s="1">
        <v>36160</v>
      </c>
      <c r="B1026">
        <v>22.625139106377794</v>
      </c>
      <c r="C1026">
        <f t="shared" si="30"/>
        <v>71</v>
      </c>
      <c r="D1026">
        <f t="shared" si="31"/>
        <v>6.4781021897810227</v>
      </c>
    </row>
    <row r="1027" spans="1:4" x14ac:dyDescent="0.25">
      <c r="A1027" s="1">
        <v>36224</v>
      </c>
      <c r="B1027">
        <v>22.681772746193509</v>
      </c>
      <c r="C1027">
        <f t="shared" ref="C1027:C1090" si="32">_xlfn.RANK.AVG(B1027,$B$2:$B$1096)</f>
        <v>70</v>
      </c>
      <c r="D1027">
        <f t="shared" ref="D1027:D1090" si="33">100*(C1027/(1095+1))</f>
        <v>6.3868613138686134</v>
      </c>
    </row>
    <row r="1028" spans="1:4" x14ac:dyDescent="0.25">
      <c r="A1028" s="1">
        <v>36567</v>
      </c>
      <c r="B1028">
        <v>23.049891404995652</v>
      </c>
      <c r="C1028">
        <f t="shared" si="32"/>
        <v>69</v>
      </c>
      <c r="D1028">
        <f t="shared" si="33"/>
        <v>6.2956204379562051</v>
      </c>
    </row>
    <row r="1029" spans="1:4" x14ac:dyDescent="0.25">
      <c r="A1029" s="1">
        <v>36510</v>
      </c>
      <c r="B1029">
        <v>23.64454462306065</v>
      </c>
      <c r="C1029">
        <f t="shared" si="32"/>
        <v>68</v>
      </c>
      <c r="D1029">
        <f t="shared" si="33"/>
        <v>6.2043795620437958</v>
      </c>
    </row>
    <row r="1030" spans="1:4" x14ac:dyDescent="0.25">
      <c r="A1030" s="1">
        <v>36572</v>
      </c>
      <c r="B1030">
        <v>23.814445542507794</v>
      </c>
      <c r="C1030">
        <f t="shared" si="32"/>
        <v>67</v>
      </c>
      <c r="D1030">
        <f t="shared" si="33"/>
        <v>6.1131386861313874</v>
      </c>
    </row>
    <row r="1031" spans="1:4" x14ac:dyDescent="0.25">
      <c r="A1031" s="1">
        <v>36142</v>
      </c>
      <c r="B1031">
        <v>24.125930561494222</v>
      </c>
      <c r="C1031">
        <f t="shared" si="32"/>
        <v>65.5</v>
      </c>
      <c r="D1031">
        <f t="shared" si="33"/>
        <v>5.976277372262774</v>
      </c>
    </row>
    <row r="1032" spans="1:4" x14ac:dyDescent="0.25">
      <c r="A1032" s="1">
        <v>36633</v>
      </c>
      <c r="B1032">
        <v>24.125930561494222</v>
      </c>
      <c r="C1032">
        <f t="shared" si="32"/>
        <v>65.5</v>
      </c>
      <c r="D1032">
        <f t="shared" si="33"/>
        <v>5.976277372262774</v>
      </c>
    </row>
    <row r="1033" spans="1:4" x14ac:dyDescent="0.25">
      <c r="A1033" s="1">
        <v>36177</v>
      </c>
      <c r="B1033">
        <v>24.239197841125648</v>
      </c>
      <c r="C1033">
        <f t="shared" si="32"/>
        <v>64</v>
      </c>
      <c r="D1033">
        <f t="shared" si="33"/>
        <v>5.8394160583941606</v>
      </c>
    </row>
    <row r="1034" spans="1:4" x14ac:dyDescent="0.25">
      <c r="A1034" s="1">
        <v>36593</v>
      </c>
      <c r="B1034">
        <v>24.32414830084922</v>
      </c>
      <c r="C1034">
        <f t="shared" si="32"/>
        <v>63</v>
      </c>
      <c r="D1034">
        <f t="shared" si="33"/>
        <v>5.7481751824817522</v>
      </c>
    </row>
    <row r="1035" spans="1:4" x14ac:dyDescent="0.25">
      <c r="A1035" s="1">
        <v>36174</v>
      </c>
      <c r="B1035">
        <v>24.465732400388504</v>
      </c>
      <c r="C1035">
        <f t="shared" si="32"/>
        <v>62</v>
      </c>
      <c r="D1035">
        <f t="shared" si="33"/>
        <v>5.6569343065693429</v>
      </c>
    </row>
    <row r="1036" spans="1:4" x14ac:dyDescent="0.25">
      <c r="A1036" s="1">
        <v>36213</v>
      </c>
      <c r="B1036">
        <v>24.692266959651363</v>
      </c>
      <c r="C1036">
        <f t="shared" si="32"/>
        <v>61</v>
      </c>
      <c r="D1036">
        <f t="shared" si="33"/>
        <v>5.5656934306569346</v>
      </c>
    </row>
    <row r="1037" spans="1:4" x14ac:dyDescent="0.25">
      <c r="A1037" s="1">
        <v>36563</v>
      </c>
      <c r="B1037">
        <v>25.230286537900646</v>
      </c>
      <c r="C1037">
        <f t="shared" si="32"/>
        <v>60</v>
      </c>
      <c r="D1037">
        <f t="shared" si="33"/>
        <v>5.4744525547445262</v>
      </c>
    </row>
    <row r="1038" spans="1:4" x14ac:dyDescent="0.25">
      <c r="A1038" s="1">
        <v>36181</v>
      </c>
      <c r="B1038">
        <v>25.428504277255644</v>
      </c>
      <c r="C1038">
        <f t="shared" si="32"/>
        <v>59</v>
      </c>
      <c r="D1038">
        <f t="shared" si="33"/>
        <v>5.383211678832116</v>
      </c>
    </row>
    <row r="1039" spans="1:4" x14ac:dyDescent="0.25">
      <c r="A1039" s="1">
        <v>36588</v>
      </c>
      <c r="B1039">
        <v>25.541771556887074</v>
      </c>
      <c r="C1039">
        <f t="shared" si="32"/>
        <v>58</v>
      </c>
      <c r="D1039">
        <f t="shared" si="33"/>
        <v>5.2919708029197077</v>
      </c>
    </row>
    <row r="1040" spans="1:4" x14ac:dyDescent="0.25">
      <c r="A1040" s="1">
        <v>36172</v>
      </c>
      <c r="B1040">
        <v>25.739989296242072</v>
      </c>
      <c r="C1040">
        <f t="shared" si="32"/>
        <v>57</v>
      </c>
      <c r="D1040">
        <f t="shared" si="33"/>
        <v>5.2007299270072993</v>
      </c>
    </row>
    <row r="1041" spans="1:4" x14ac:dyDescent="0.25">
      <c r="A1041" s="1">
        <v>36180</v>
      </c>
      <c r="B1041">
        <v>25.853256575873502</v>
      </c>
      <c r="C1041">
        <f t="shared" si="32"/>
        <v>55.5</v>
      </c>
      <c r="D1041">
        <f t="shared" si="33"/>
        <v>5.0638686131386859</v>
      </c>
    </row>
    <row r="1042" spans="1:4" x14ac:dyDescent="0.25">
      <c r="A1042" s="1">
        <v>36562</v>
      </c>
      <c r="B1042">
        <v>25.853256575873502</v>
      </c>
      <c r="C1042">
        <f t="shared" si="32"/>
        <v>55.5</v>
      </c>
      <c r="D1042">
        <f t="shared" si="33"/>
        <v>5.0638686131386859</v>
      </c>
    </row>
    <row r="1043" spans="1:4" x14ac:dyDescent="0.25">
      <c r="A1043" s="1">
        <v>36212</v>
      </c>
      <c r="B1043">
        <v>26.023157495320643</v>
      </c>
      <c r="C1043">
        <f t="shared" si="32"/>
        <v>54</v>
      </c>
      <c r="D1043">
        <f t="shared" si="33"/>
        <v>4.9270072992700733</v>
      </c>
    </row>
    <row r="1044" spans="1:4" x14ac:dyDescent="0.25">
      <c r="A1044" s="1">
        <v>36511</v>
      </c>
      <c r="B1044">
        <v>26.249692054583502</v>
      </c>
      <c r="C1044">
        <f t="shared" si="32"/>
        <v>53</v>
      </c>
      <c r="D1044">
        <f t="shared" si="33"/>
        <v>4.8357664233576649</v>
      </c>
    </row>
    <row r="1045" spans="1:4" x14ac:dyDescent="0.25">
      <c r="A1045" s="1">
        <v>36589</v>
      </c>
      <c r="B1045">
        <v>26.391276154122785</v>
      </c>
      <c r="C1045">
        <f t="shared" si="32"/>
        <v>52</v>
      </c>
      <c r="D1045">
        <f t="shared" si="33"/>
        <v>4.7445255474452548</v>
      </c>
    </row>
    <row r="1046" spans="1:4" x14ac:dyDescent="0.25">
      <c r="A1046" s="1">
        <v>36587</v>
      </c>
      <c r="B1046">
        <v>26.476226613846357</v>
      </c>
      <c r="C1046">
        <f t="shared" si="32"/>
        <v>51</v>
      </c>
      <c r="D1046">
        <f t="shared" si="33"/>
        <v>4.6532846715328464</v>
      </c>
    </row>
    <row r="1047" spans="1:4" x14ac:dyDescent="0.25">
      <c r="A1047" s="1">
        <v>36143</v>
      </c>
      <c r="B1047">
        <v>26.674444353201356</v>
      </c>
      <c r="C1047">
        <f t="shared" si="32"/>
        <v>50</v>
      </c>
      <c r="D1047">
        <f t="shared" si="33"/>
        <v>4.562043795620438</v>
      </c>
    </row>
    <row r="1048" spans="1:4" x14ac:dyDescent="0.25">
      <c r="A1048" s="1">
        <v>36223</v>
      </c>
      <c r="B1048">
        <v>26.759394812924928</v>
      </c>
      <c r="C1048">
        <f t="shared" si="32"/>
        <v>49</v>
      </c>
      <c r="D1048">
        <f t="shared" si="33"/>
        <v>4.4708029197080297</v>
      </c>
    </row>
    <row r="1049" spans="1:4" x14ac:dyDescent="0.25">
      <c r="A1049" s="1">
        <v>36609</v>
      </c>
      <c r="B1049">
        <v>27.665533049976354</v>
      </c>
      <c r="C1049">
        <f t="shared" si="32"/>
        <v>48</v>
      </c>
      <c r="D1049">
        <f t="shared" si="33"/>
        <v>4.3795620437956204</v>
      </c>
    </row>
    <row r="1050" spans="1:4" x14ac:dyDescent="0.25">
      <c r="A1050" s="1">
        <v>36561</v>
      </c>
      <c r="B1050">
        <v>29.166324505092778</v>
      </c>
      <c r="C1050">
        <f t="shared" si="32"/>
        <v>47</v>
      </c>
      <c r="D1050">
        <f t="shared" si="33"/>
        <v>4.288321167883212</v>
      </c>
    </row>
    <row r="1051" spans="1:4" x14ac:dyDescent="0.25">
      <c r="A1051" s="1">
        <v>36564</v>
      </c>
      <c r="B1051">
        <v>29.732660903249919</v>
      </c>
      <c r="C1051">
        <f t="shared" si="32"/>
        <v>45.5</v>
      </c>
      <c r="D1051">
        <f t="shared" si="33"/>
        <v>4.1514598540145986</v>
      </c>
    </row>
    <row r="1052" spans="1:4" x14ac:dyDescent="0.25">
      <c r="A1052" s="1">
        <v>36582</v>
      </c>
      <c r="B1052">
        <v>29.732660903249919</v>
      </c>
      <c r="C1052">
        <f t="shared" si="32"/>
        <v>45.5</v>
      </c>
      <c r="D1052">
        <f t="shared" si="33"/>
        <v>4.1514598540145986</v>
      </c>
    </row>
    <row r="1053" spans="1:4" x14ac:dyDescent="0.25">
      <c r="A1053" s="1">
        <v>36542</v>
      </c>
      <c r="B1053">
        <v>30.298997301407063</v>
      </c>
      <c r="C1053">
        <f t="shared" si="32"/>
        <v>44</v>
      </c>
      <c r="D1053">
        <f t="shared" si="33"/>
        <v>4.0145985401459852</v>
      </c>
    </row>
    <row r="1054" spans="1:4" x14ac:dyDescent="0.25">
      <c r="A1054" s="1">
        <v>36578</v>
      </c>
      <c r="B1054">
        <v>30.865333699564204</v>
      </c>
      <c r="C1054">
        <f t="shared" si="32"/>
        <v>43</v>
      </c>
      <c r="D1054">
        <f t="shared" si="33"/>
        <v>3.9233576642335768</v>
      </c>
    </row>
    <row r="1055" spans="1:4" x14ac:dyDescent="0.25">
      <c r="A1055" s="1">
        <v>36632</v>
      </c>
      <c r="B1055">
        <v>31.148501898642774</v>
      </c>
      <c r="C1055">
        <f t="shared" si="32"/>
        <v>42</v>
      </c>
      <c r="D1055">
        <f t="shared" si="33"/>
        <v>3.832116788321168</v>
      </c>
    </row>
    <row r="1056" spans="1:4" x14ac:dyDescent="0.25">
      <c r="A1056" s="1">
        <v>36586</v>
      </c>
      <c r="B1056">
        <v>31.431670097721344</v>
      </c>
      <c r="C1056">
        <f t="shared" si="32"/>
        <v>41</v>
      </c>
      <c r="D1056">
        <f t="shared" si="33"/>
        <v>3.7408759124087596</v>
      </c>
    </row>
    <row r="1057" spans="1:4" x14ac:dyDescent="0.25">
      <c r="A1057" s="1">
        <v>36183</v>
      </c>
      <c r="B1057">
        <v>31.714838296799915</v>
      </c>
      <c r="C1057">
        <f t="shared" si="32"/>
        <v>40</v>
      </c>
      <c r="D1057">
        <f t="shared" si="33"/>
        <v>3.6496350364963499</v>
      </c>
    </row>
    <row r="1058" spans="1:4" x14ac:dyDescent="0.25">
      <c r="A1058" s="1">
        <v>36176</v>
      </c>
      <c r="B1058">
        <v>31.998006495878485</v>
      </c>
      <c r="C1058">
        <f t="shared" si="32"/>
        <v>38.5</v>
      </c>
      <c r="D1058">
        <f t="shared" si="33"/>
        <v>3.5127737226277369</v>
      </c>
    </row>
    <row r="1059" spans="1:4" x14ac:dyDescent="0.25">
      <c r="A1059" s="1">
        <v>36566</v>
      </c>
      <c r="B1059">
        <v>31.998006495878485</v>
      </c>
      <c r="C1059">
        <f t="shared" si="32"/>
        <v>38.5</v>
      </c>
      <c r="D1059">
        <f t="shared" si="33"/>
        <v>3.5127737226277369</v>
      </c>
    </row>
    <row r="1060" spans="1:4" x14ac:dyDescent="0.25">
      <c r="A1060" s="1">
        <v>36210</v>
      </c>
      <c r="B1060">
        <v>32.564342894035626</v>
      </c>
      <c r="C1060">
        <f t="shared" si="32"/>
        <v>37</v>
      </c>
      <c r="D1060">
        <f t="shared" si="33"/>
        <v>3.3759124087591239</v>
      </c>
    </row>
    <row r="1061" spans="1:4" x14ac:dyDescent="0.25">
      <c r="A1061" s="1">
        <v>36592</v>
      </c>
      <c r="B1061">
        <v>33.130679292192767</v>
      </c>
      <c r="C1061">
        <f t="shared" si="32"/>
        <v>36</v>
      </c>
      <c r="D1061">
        <f t="shared" si="33"/>
        <v>3.2846715328467155</v>
      </c>
    </row>
    <row r="1062" spans="1:4" x14ac:dyDescent="0.25">
      <c r="A1062" s="1">
        <v>36581</v>
      </c>
      <c r="B1062">
        <v>33.980183889428481</v>
      </c>
      <c r="C1062">
        <f t="shared" si="32"/>
        <v>35</v>
      </c>
      <c r="D1062">
        <f t="shared" si="33"/>
        <v>3.1934306569343067</v>
      </c>
    </row>
    <row r="1063" spans="1:4" x14ac:dyDescent="0.25">
      <c r="A1063" s="1">
        <v>36132</v>
      </c>
      <c r="B1063">
        <v>35.679193083899904</v>
      </c>
      <c r="C1063">
        <f t="shared" si="32"/>
        <v>34</v>
      </c>
      <c r="D1063">
        <f t="shared" si="33"/>
        <v>3.1021897810218979</v>
      </c>
    </row>
    <row r="1064" spans="1:4" x14ac:dyDescent="0.25">
      <c r="A1064" s="1">
        <v>36214</v>
      </c>
      <c r="B1064">
        <v>36.811865880214185</v>
      </c>
      <c r="C1064">
        <f t="shared" si="32"/>
        <v>33</v>
      </c>
      <c r="D1064">
        <f t="shared" si="33"/>
        <v>3.0109489051094891</v>
      </c>
    </row>
    <row r="1065" spans="1:4" x14ac:dyDescent="0.25">
      <c r="A1065" s="1">
        <v>36211</v>
      </c>
      <c r="B1065">
        <v>37.944538676528467</v>
      </c>
      <c r="C1065">
        <f t="shared" si="32"/>
        <v>32</v>
      </c>
      <c r="D1065">
        <f t="shared" si="33"/>
        <v>2.9197080291970803</v>
      </c>
    </row>
    <row r="1066" spans="1:4" x14ac:dyDescent="0.25">
      <c r="A1066" s="1">
        <v>36222</v>
      </c>
      <c r="B1066">
        <v>38.227706875607041</v>
      </c>
      <c r="C1066">
        <f t="shared" si="32"/>
        <v>30.5</v>
      </c>
      <c r="D1066">
        <f t="shared" si="33"/>
        <v>2.7828467153284673</v>
      </c>
    </row>
    <row r="1067" spans="1:4" x14ac:dyDescent="0.25">
      <c r="A1067" s="1">
        <v>36591</v>
      </c>
      <c r="B1067">
        <v>38.227706875607041</v>
      </c>
      <c r="C1067">
        <f t="shared" si="32"/>
        <v>30.5</v>
      </c>
      <c r="D1067">
        <f t="shared" si="33"/>
        <v>2.7828467153284673</v>
      </c>
    </row>
    <row r="1068" spans="1:4" x14ac:dyDescent="0.25">
      <c r="A1068" s="1">
        <v>36565</v>
      </c>
      <c r="B1068">
        <v>39.926716070078463</v>
      </c>
      <c r="C1068">
        <f t="shared" si="32"/>
        <v>28.5</v>
      </c>
      <c r="D1068">
        <f t="shared" si="33"/>
        <v>2.6003649635036497</v>
      </c>
    </row>
    <row r="1069" spans="1:4" x14ac:dyDescent="0.25">
      <c r="A1069" s="1">
        <v>36585</v>
      </c>
      <c r="B1069">
        <v>39.926716070078463</v>
      </c>
      <c r="C1069">
        <f t="shared" si="32"/>
        <v>28.5</v>
      </c>
      <c r="D1069">
        <f t="shared" si="33"/>
        <v>2.6003649635036497</v>
      </c>
    </row>
    <row r="1070" spans="1:4" x14ac:dyDescent="0.25">
      <c r="A1070" s="1">
        <v>36182</v>
      </c>
      <c r="B1070">
        <v>40.209884269157037</v>
      </c>
      <c r="C1070">
        <f t="shared" si="32"/>
        <v>27</v>
      </c>
      <c r="D1070">
        <f t="shared" si="33"/>
        <v>2.4635036496350367</v>
      </c>
    </row>
    <row r="1071" spans="1:4" x14ac:dyDescent="0.25">
      <c r="A1071" s="1">
        <v>36590</v>
      </c>
      <c r="B1071">
        <v>41.908893463628459</v>
      </c>
      <c r="C1071">
        <f t="shared" si="32"/>
        <v>26</v>
      </c>
      <c r="D1071">
        <f t="shared" si="33"/>
        <v>2.3722627737226274</v>
      </c>
    </row>
    <row r="1072" spans="1:4" x14ac:dyDescent="0.25">
      <c r="A1072" s="1">
        <v>36179</v>
      </c>
      <c r="B1072">
        <v>43.041566259942741</v>
      </c>
      <c r="C1072">
        <f t="shared" si="32"/>
        <v>25</v>
      </c>
      <c r="D1072">
        <f t="shared" si="33"/>
        <v>2.281021897810219</v>
      </c>
    </row>
    <row r="1073" spans="1:4" x14ac:dyDescent="0.25">
      <c r="A1073" s="1">
        <v>36218</v>
      </c>
      <c r="B1073">
        <v>43.607902658099881</v>
      </c>
      <c r="C1073">
        <f t="shared" si="32"/>
        <v>24</v>
      </c>
      <c r="D1073">
        <f t="shared" si="33"/>
        <v>2.1897810218978102</v>
      </c>
    </row>
    <row r="1074" spans="1:4" x14ac:dyDescent="0.25">
      <c r="A1074" s="1">
        <v>36178</v>
      </c>
      <c r="B1074">
        <v>45.306911852571304</v>
      </c>
      <c r="C1074">
        <f t="shared" si="32"/>
        <v>23</v>
      </c>
      <c r="D1074">
        <f t="shared" si="33"/>
        <v>2.0985401459854014</v>
      </c>
    </row>
    <row r="1075" spans="1:4" x14ac:dyDescent="0.25">
      <c r="A1075" s="1">
        <v>36199</v>
      </c>
      <c r="B1075">
        <v>46.439584648885592</v>
      </c>
      <c r="C1075">
        <f t="shared" si="32"/>
        <v>21.5</v>
      </c>
      <c r="D1075">
        <f t="shared" si="33"/>
        <v>1.9616788321167884</v>
      </c>
    </row>
    <row r="1076" spans="1:4" x14ac:dyDescent="0.25">
      <c r="A1076" s="1">
        <v>36583</v>
      </c>
      <c r="B1076">
        <v>46.439584648885592</v>
      </c>
      <c r="C1076">
        <f t="shared" si="32"/>
        <v>21.5</v>
      </c>
      <c r="D1076">
        <f t="shared" si="33"/>
        <v>1.9616788321167884</v>
      </c>
    </row>
    <row r="1077" spans="1:4" x14ac:dyDescent="0.25">
      <c r="A1077" s="1">
        <v>36630</v>
      </c>
      <c r="B1077">
        <v>48.138593843357015</v>
      </c>
      <c r="C1077">
        <f t="shared" si="32"/>
        <v>20</v>
      </c>
      <c r="D1077">
        <f t="shared" si="33"/>
        <v>1.824817518248175</v>
      </c>
    </row>
    <row r="1078" spans="1:4" x14ac:dyDescent="0.25">
      <c r="A1078" s="1">
        <v>36560</v>
      </c>
      <c r="B1078">
        <v>48.704930241514155</v>
      </c>
      <c r="C1078">
        <f t="shared" si="32"/>
        <v>19</v>
      </c>
      <c r="D1078">
        <f t="shared" si="33"/>
        <v>1.7335766423357664</v>
      </c>
    </row>
    <row r="1079" spans="1:4" x14ac:dyDescent="0.25">
      <c r="A1079" s="1">
        <v>36221</v>
      </c>
      <c r="B1079">
        <v>50.403939435985578</v>
      </c>
      <c r="C1079">
        <f t="shared" si="32"/>
        <v>18</v>
      </c>
      <c r="D1079">
        <f t="shared" si="33"/>
        <v>1.6423357664233578</v>
      </c>
    </row>
    <row r="1080" spans="1:4" x14ac:dyDescent="0.25">
      <c r="A1080" s="1">
        <v>36175</v>
      </c>
      <c r="B1080">
        <v>51.819780431378433</v>
      </c>
      <c r="C1080">
        <f t="shared" si="32"/>
        <v>17</v>
      </c>
      <c r="D1080">
        <f t="shared" si="33"/>
        <v>1.551094890510949</v>
      </c>
    </row>
    <row r="1081" spans="1:4" x14ac:dyDescent="0.25">
      <c r="A1081" s="1">
        <v>36159</v>
      </c>
      <c r="B1081">
        <v>53.235621426771282</v>
      </c>
      <c r="C1081">
        <f t="shared" si="32"/>
        <v>16</v>
      </c>
      <c r="D1081">
        <f t="shared" si="33"/>
        <v>1.4598540145985401</v>
      </c>
    </row>
    <row r="1082" spans="1:4" x14ac:dyDescent="0.25">
      <c r="A1082" s="1">
        <v>36584</v>
      </c>
      <c r="B1082">
        <v>55.500967019399852</v>
      </c>
      <c r="C1082">
        <f t="shared" si="32"/>
        <v>15</v>
      </c>
      <c r="D1082">
        <f t="shared" si="33"/>
        <v>1.3686131386861315</v>
      </c>
    </row>
    <row r="1083" spans="1:4" x14ac:dyDescent="0.25">
      <c r="A1083" s="1">
        <v>36580</v>
      </c>
      <c r="B1083">
        <v>62.297003797285548</v>
      </c>
      <c r="C1083">
        <f t="shared" si="32"/>
        <v>14</v>
      </c>
      <c r="D1083">
        <f t="shared" si="33"/>
        <v>1.2773722627737227</v>
      </c>
    </row>
    <row r="1084" spans="1:4" x14ac:dyDescent="0.25">
      <c r="A1084" s="1">
        <v>36631</v>
      </c>
      <c r="B1084">
        <v>62.580171996364115</v>
      </c>
      <c r="C1084">
        <f t="shared" si="32"/>
        <v>13</v>
      </c>
      <c r="D1084">
        <f t="shared" si="33"/>
        <v>1.1861313868613137</v>
      </c>
    </row>
    <row r="1085" spans="1:4" x14ac:dyDescent="0.25">
      <c r="A1085" s="1">
        <v>36171</v>
      </c>
      <c r="B1085">
        <v>68.526704177014096</v>
      </c>
      <c r="C1085">
        <f t="shared" si="32"/>
        <v>12</v>
      </c>
      <c r="D1085">
        <f t="shared" si="33"/>
        <v>1.0948905109489051</v>
      </c>
    </row>
    <row r="1086" spans="1:4" x14ac:dyDescent="0.25">
      <c r="A1086" s="1">
        <v>36579</v>
      </c>
      <c r="B1086">
        <v>72.207890765035515</v>
      </c>
      <c r="C1086">
        <f t="shared" si="32"/>
        <v>11</v>
      </c>
      <c r="D1086">
        <f t="shared" si="33"/>
        <v>1.0036496350364963</v>
      </c>
    </row>
    <row r="1087" spans="1:4" x14ac:dyDescent="0.25">
      <c r="A1087" s="1">
        <v>36217</v>
      </c>
      <c r="B1087">
        <v>73.057395362271237</v>
      </c>
      <c r="C1087">
        <f t="shared" si="32"/>
        <v>10</v>
      </c>
      <c r="D1087">
        <f t="shared" si="33"/>
        <v>0.91240875912408748</v>
      </c>
    </row>
    <row r="1088" spans="1:4" x14ac:dyDescent="0.25">
      <c r="A1088" s="1">
        <v>36198</v>
      </c>
      <c r="B1088">
        <v>76.172245552135507</v>
      </c>
      <c r="C1088">
        <f t="shared" si="32"/>
        <v>9</v>
      </c>
      <c r="D1088">
        <f t="shared" si="33"/>
        <v>0.82116788321167888</v>
      </c>
    </row>
    <row r="1089" spans="1:4" x14ac:dyDescent="0.25">
      <c r="A1089" s="1">
        <v>36220</v>
      </c>
      <c r="B1089">
        <v>90.330655506064048</v>
      </c>
      <c r="C1089">
        <f t="shared" si="32"/>
        <v>8</v>
      </c>
      <c r="D1089">
        <f t="shared" si="33"/>
        <v>0.72992700729927007</v>
      </c>
    </row>
    <row r="1090" spans="1:4" x14ac:dyDescent="0.25">
      <c r="A1090" s="1">
        <v>36158</v>
      </c>
      <c r="B1090">
        <v>94.295010293164026</v>
      </c>
      <c r="C1090">
        <f t="shared" si="32"/>
        <v>7</v>
      </c>
      <c r="D1090">
        <f t="shared" si="33"/>
        <v>0.63868613138686137</v>
      </c>
    </row>
    <row r="1091" spans="1:4" x14ac:dyDescent="0.25">
      <c r="A1091" s="1">
        <v>36157</v>
      </c>
      <c r="B1091">
        <v>95.144514890399748</v>
      </c>
      <c r="C1091">
        <f t="shared" ref="C1091:C1096" si="34">_xlfn.RANK.AVG(B1091,$B$2:$B$1096)</f>
        <v>6</v>
      </c>
      <c r="D1091">
        <f t="shared" ref="D1091:D1096" si="35">100*(C1091/(1095+1))</f>
        <v>0.54744525547445255</v>
      </c>
    </row>
    <row r="1092" spans="1:4" x14ac:dyDescent="0.25">
      <c r="A1092" s="1">
        <v>36559</v>
      </c>
      <c r="B1092">
        <v>113.26727963142827</v>
      </c>
      <c r="C1092">
        <f t="shared" si="34"/>
        <v>5</v>
      </c>
      <c r="D1092">
        <f t="shared" si="35"/>
        <v>0.45620437956204374</v>
      </c>
    </row>
    <row r="1093" spans="1:4" x14ac:dyDescent="0.25">
      <c r="A1093" s="1">
        <v>36215</v>
      </c>
      <c r="B1093">
        <v>119.49698001115682</v>
      </c>
      <c r="C1093">
        <f t="shared" si="34"/>
        <v>4</v>
      </c>
      <c r="D1093">
        <f t="shared" si="35"/>
        <v>0.36496350364963503</v>
      </c>
    </row>
    <row r="1094" spans="1:4" x14ac:dyDescent="0.25">
      <c r="A1094" s="1">
        <v>36558</v>
      </c>
      <c r="B1094">
        <v>123.74450299733537</v>
      </c>
      <c r="C1094">
        <f t="shared" si="34"/>
        <v>3</v>
      </c>
      <c r="D1094">
        <f t="shared" si="35"/>
        <v>0.27372262773722628</v>
      </c>
    </row>
    <row r="1095" spans="1:4" x14ac:dyDescent="0.25">
      <c r="A1095" s="1">
        <v>36216</v>
      </c>
      <c r="B1095">
        <v>131.10687617337823</v>
      </c>
      <c r="C1095">
        <f t="shared" si="34"/>
        <v>2</v>
      </c>
      <c r="D1095">
        <f t="shared" si="35"/>
        <v>0.18248175182481752</v>
      </c>
    </row>
    <row r="1096" spans="1:4" x14ac:dyDescent="0.25">
      <c r="A1096" s="1">
        <v>36219</v>
      </c>
      <c r="B1096">
        <v>154.04350029874243</v>
      </c>
      <c r="C1096">
        <f t="shared" si="34"/>
        <v>1</v>
      </c>
      <c r="D1096">
        <f t="shared" si="35"/>
        <v>9.1240875912408759E-2</v>
      </c>
    </row>
  </sheetData>
  <sortState xmlns:xlrd2="http://schemas.microsoft.com/office/spreadsheetml/2017/richdata2" ref="A2:B1096">
    <sortCondition ref="B2:B1096"/>
  </sortState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AC484-39B7-4355-BE34-0550D4193E08}">
  <dimension ref="A1:X368"/>
  <sheetViews>
    <sheetView workbookViewId="0">
      <selection activeCell="E18" sqref="E18"/>
    </sheetView>
  </sheetViews>
  <sheetFormatPr defaultRowHeight="15" x14ac:dyDescent="0.25"/>
  <cols>
    <col min="1" max="1" width="10.7109375" bestFit="1" customWidth="1"/>
    <col min="2" max="2" width="29.7109375" bestFit="1" customWidth="1"/>
    <col min="3" max="3" width="31.42578125" bestFit="1" customWidth="1"/>
    <col min="5" max="5" width="10.42578125" bestFit="1" customWidth="1"/>
    <col min="7" max="7" width="12" bestFit="1" customWidth="1"/>
    <col min="8" max="8" width="10.5703125" bestFit="1" customWidth="1"/>
    <col min="9" max="9" width="10.7109375" bestFit="1" customWidth="1"/>
    <col min="10" max="10" width="29.7109375" bestFit="1" customWidth="1"/>
    <col min="11" max="11" width="31.42578125" bestFit="1" customWidth="1"/>
    <col min="15" max="15" width="10.140625" bestFit="1" customWidth="1"/>
    <col min="17" max="17" width="10.7109375" bestFit="1" customWidth="1"/>
    <col min="18" max="18" width="29.7109375" bestFit="1" customWidth="1"/>
    <col min="19" max="19" width="31.42578125" bestFit="1" customWidth="1"/>
  </cols>
  <sheetData>
    <row r="1" spans="1:24" x14ac:dyDescent="0.25">
      <c r="A1" s="31">
        <v>1999</v>
      </c>
      <c r="B1" s="31"/>
      <c r="C1" s="31"/>
      <c r="D1" s="31"/>
      <c r="E1" s="31"/>
      <c r="F1" s="31"/>
      <c r="G1" s="31"/>
      <c r="I1" s="31">
        <v>2000</v>
      </c>
      <c r="J1" s="31"/>
      <c r="K1" s="31"/>
      <c r="L1" s="31"/>
      <c r="M1" s="31"/>
      <c r="N1" s="31"/>
      <c r="O1" s="31"/>
      <c r="Q1" s="31">
        <v>2001</v>
      </c>
      <c r="R1" s="31"/>
      <c r="S1" s="31"/>
      <c r="T1" s="31"/>
      <c r="U1" s="31"/>
      <c r="V1" s="31"/>
      <c r="W1" s="31"/>
    </row>
    <row r="2" spans="1:24" x14ac:dyDescent="0.25">
      <c r="A2" s="20" t="s">
        <v>0</v>
      </c>
      <c r="B2" t="s">
        <v>6</v>
      </c>
      <c r="C2" t="s">
        <v>13</v>
      </c>
      <c r="E2" s="21"/>
      <c r="F2" s="21" t="s">
        <v>78</v>
      </c>
      <c r="G2" s="21" t="s">
        <v>79</v>
      </c>
      <c r="I2" s="20" t="s">
        <v>0</v>
      </c>
      <c r="J2" t="s">
        <v>6</v>
      </c>
      <c r="K2" t="s">
        <v>13</v>
      </c>
      <c r="M2" s="21"/>
      <c r="N2" s="21" t="s">
        <v>78</v>
      </c>
      <c r="O2" s="21" t="s">
        <v>79</v>
      </c>
      <c r="Q2" s="20" t="s">
        <v>0</v>
      </c>
      <c r="R2" t="s">
        <v>6</v>
      </c>
      <c r="S2" t="s">
        <v>13</v>
      </c>
      <c r="U2" s="21"/>
      <c r="V2" s="21" t="s">
        <v>78</v>
      </c>
      <c r="W2" s="21" t="s">
        <v>79</v>
      </c>
    </row>
    <row r="3" spans="1:24" x14ac:dyDescent="0.25">
      <c r="A3" s="1">
        <v>36069</v>
      </c>
      <c r="B3">
        <v>0.5097027583414272</v>
      </c>
      <c r="C3">
        <v>0.101605</v>
      </c>
      <c r="E3" s="21" t="s">
        <v>66</v>
      </c>
      <c r="F3" s="26">
        <f>AVERAGE(B3:B33)</f>
        <v>0.56907673556757898</v>
      </c>
      <c r="G3" s="26">
        <v>4.2978915000000004</v>
      </c>
      <c r="H3" s="18"/>
      <c r="I3" s="1">
        <v>36434</v>
      </c>
      <c r="J3">
        <v>0.56633639815714132</v>
      </c>
      <c r="K3">
        <v>5.08025E-2</v>
      </c>
      <c r="M3" s="21" t="s">
        <v>66</v>
      </c>
      <c r="N3" s="26">
        <f>AVERAGE(J3:J33)</f>
        <v>0.7353238718008045</v>
      </c>
      <c r="O3" s="18">
        <v>5.4561885000000006</v>
      </c>
      <c r="P3" s="18"/>
      <c r="Q3" s="1">
        <v>36800</v>
      </c>
      <c r="R3">
        <v>0.56633639815714132</v>
      </c>
      <c r="S3" s="20">
        <v>0.12192599999999998</v>
      </c>
      <c r="U3" s="21" t="s">
        <v>66</v>
      </c>
      <c r="V3" s="26">
        <f>AVERAGE(R3:R33)</f>
        <v>0.66316165332594301</v>
      </c>
      <c r="W3" s="18">
        <v>36.720047000000001</v>
      </c>
    </row>
    <row r="4" spans="1:24" x14ac:dyDescent="0.25">
      <c r="A4" s="1">
        <v>36070</v>
      </c>
      <c r="B4">
        <v>0.5097027583414272</v>
      </c>
      <c r="C4">
        <v>0.101605</v>
      </c>
      <c r="E4" s="21" t="s">
        <v>67</v>
      </c>
      <c r="F4" s="26">
        <f>AVERAGE(B34:B63)</f>
        <v>1.0732074745077826</v>
      </c>
      <c r="G4" s="26">
        <v>45.854336500000002</v>
      </c>
      <c r="H4" s="18"/>
      <c r="I4" s="1">
        <v>36435</v>
      </c>
      <c r="J4">
        <v>0.59465321806499838</v>
      </c>
      <c r="K4">
        <v>6.0962999999999989E-2</v>
      </c>
      <c r="M4" s="21" t="s">
        <v>67</v>
      </c>
      <c r="N4" s="26">
        <f>AVERAGE(J34:J63)</f>
        <v>1.334666111656996</v>
      </c>
      <c r="O4" s="18">
        <v>18.146652999999997</v>
      </c>
      <c r="P4" s="18"/>
      <c r="Q4" s="1">
        <v>36801</v>
      </c>
      <c r="R4">
        <v>0.62297003797285544</v>
      </c>
      <c r="S4" s="20">
        <v>0.1320865</v>
      </c>
      <c r="U4" s="21" t="s">
        <v>67</v>
      </c>
      <c r="V4" s="26">
        <f>AVERAGE(R34:R63)</f>
        <v>0.83534618728178367</v>
      </c>
      <c r="W4" s="18">
        <v>75.035292499999997</v>
      </c>
    </row>
    <row r="5" spans="1:24" x14ac:dyDescent="0.25">
      <c r="A5" s="1">
        <v>36071</v>
      </c>
      <c r="B5">
        <v>0.5097027583414272</v>
      </c>
      <c r="C5">
        <v>0.101605</v>
      </c>
      <c r="E5" s="21" t="s">
        <v>68</v>
      </c>
      <c r="F5" s="26">
        <f>AVERAGE(B64:B94)</f>
        <v>15.006087659557286</v>
      </c>
      <c r="G5" s="28">
        <v>41474.95779</v>
      </c>
      <c r="H5" s="27"/>
      <c r="I5" s="1">
        <v>36436</v>
      </c>
      <c r="J5">
        <v>0.62297003797285544</v>
      </c>
      <c r="K5">
        <v>6.0962999999999989E-2</v>
      </c>
      <c r="M5" s="21" t="s">
        <v>68</v>
      </c>
      <c r="N5" s="26">
        <f>AVERAGE(J64:J94)</f>
        <v>6.2735457782955599</v>
      </c>
      <c r="O5" s="27">
        <v>3196.818436</v>
      </c>
      <c r="P5" s="27"/>
      <c r="Q5" s="1">
        <v>36802</v>
      </c>
      <c r="R5">
        <v>0.59465321806499838</v>
      </c>
      <c r="S5" s="20">
        <v>0.12192599999999998</v>
      </c>
      <c r="U5" s="21" t="s">
        <v>68</v>
      </c>
      <c r="V5" s="26">
        <f>AVERAGE(R64:R94)</f>
        <v>1.039501324359398</v>
      </c>
      <c r="W5" s="18">
        <v>47.053275499999984</v>
      </c>
    </row>
    <row r="6" spans="1:24" x14ac:dyDescent="0.25">
      <c r="A6" s="1">
        <v>36072</v>
      </c>
      <c r="B6">
        <v>0.53801957824928426</v>
      </c>
      <c r="C6">
        <v>0.12192599999999998</v>
      </c>
      <c r="E6" s="21" t="s">
        <v>69</v>
      </c>
      <c r="F6" s="26">
        <f>AVERAGE(B95:B125)</f>
        <v>21.390160380073834</v>
      </c>
      <c r="G6" s="28">
        <v>31132.17842</v>
      </c>
      <c r="H6" s="27"/>
      <c r="I6" s="1">
        <v>36437</v>
      </c>
      <c r="J6">
        <v>0.59465321806499838</v>
      </c>
      <c r="K6">
        <v>6.0962999999999989E-2</v>
      </c>
      <c r="M6" s="21" t="s">
        <v>69</v>
      </c>
      <c r="N6" s="26">
        <f>AVERAGE(J95:J125)</f>
        <v>6.8608914299327228</v>
      </c>
      <c r="O6" s="27">
        <v>1893.2262860000001</v>
      </c>
      <c r="P6" s="27"/>
      <c r="Q6" s="1">
        <v>36803</v>
      </c>
      <c r="R6">
        <v>0.56633639815714132</v>
      </c>
      <c r="S6" s="20">
        <v>0.12192599999999998</v>
      </c>
      <c r="U6" s="21" t="s">
        <v>69</v>
      </c>
      <c r="V6" s="26">
        <f>AVERAGE(R95:R125)</f>
        <v>1.3610342471840979</v>
      </c>
      <c r="W6" s="18">
        <v>17.526862499999996</v>
      </c>
    </row>
    <row r="7" spans="1:24" x14ac:dyDescent="0.25">
      <c r="A7" s="1">
        <v>36073</v>
      </c>
      <c r="B7">
        <v>0.53801957824928426</v>
      </c>
      <c r="C7">
        <v>0.1320865</v>
      </c>
      <c r="E7" s="21" t="s">
        <v>70</v>
      </c>
      <c r="F7" s="26">
        <f>AVERAGE(B126:B153)</f>
        <v>36.881646614987119</v>
      </c>
      <c r="G7" s="28">
        <v>102938.0576</v>
      </c>
      <c r="H7" s="27"/>
      <c r="I7" s="1">
        <v>36438</v>
      </c>
      <c r="J7">
        <v>0.62297003797285544</v>
      </c>
      <c r="K7">
        <v>6.0962999999999989E-2</v>
      </c>
      <c r="M7" s="21" t="s">
        <v>70</v>
      </c>
      <c r="N7" s="26">
        <f>AVERAGE(J126:J154)</f>
        <v>35.508315722386968</v>
      </c>
      <c r="O7" s="27">
        <v>51643.586190000002</v>
      </c>
      <c r="P7" s="27"/>
      <c r="Q7" s="1">
        <v>36804</v>
      </c>
      <c r="R7">
        <v>0.56633639815714132</v>
      </c>
      <c r="S7" s="20">
        <v>0.12192599999999998</v>
      </c>
      <c r="U7" s="21" t="s">
        <v>70</v>
      </c>
      <c r="V7" s="26">
        <f>AVERAGE(R126:R153)</f>
        <v>3.4839801636631287</v>
      </c>
      <c r="W7" s="18">
        <v>223.48019750000003</v>
      </c>
    </row>
    <row r="8" spans="1:24" x14ac:dyDescent="0.25">
      <c r="A8" s="1">
        <v>36074</v>
      </c>
      <c r="B8">
        <v>0.53801957824928426</v>
      </c>
      <c r="C8">
        <v>0.14224700000000001</v>
      </c>
      <c r="E8" s="21" t="s">
        <v>71</v>
      </c>
      <c r="F8" s="26">
        <f>AVERAGE(B154:B184)</f>
        <v>19.175054306636632</v>
      </c>
      <c r="G8" s="28">
        <v>14466.519899999999</v>
      </c>
      <c r="H8" s="27"/>
      <c r="I8" s="1">
        <v>36439</v>
      </c>
      <c r="J8">
        <v>0.62297003797285544</v>
      </c>
      <c r="K8">
        <v>6.0962999999999989E-2</v>
      </c>
      <c r="M8" s="21" t="s">
        <v>71</v>
      </c>
      <c r="N8" s="26">
        <f>AVERAGE(J155:J185)</f>
        <v>20.948052611189873</v>
      </c>
      <c r="O8" s="27">
        <v>8636.1201849999998</v>
      </c>
      <c r="P8" s="27"/>
      <c r="Q8" s="1">
        <v>36805</v>
      </c>
      <c r="R8">
        <v>0.56633639815714132</v>
      </c>
      <c r="S8" s="20">
        <v>0.11176549999999999</v>
      </c>
      <c r="U8" s="21" t="s">
        <v>71</v>
      </c>
      <c r="V8" s="26">
        <f>AVERAGE(R154:R184)</f>
        <v>9.3070992916501805</v>
      </c>
      <c r="W8" s="27">
        <v>1965.44712</v>
      </c>
      <c r="X8" s="27"/>
    </row>
    <row r="9" spans="1:24" x14ac:dyDescent="0.25">
      <c r="A9" s="1">
        <v>36075</v>
      </c>
      <c r="B9">
        <v>0.53801957824928426</v>
      </c>
      <c r="C9">
        <v>0.15240749999999997</v>
      </c>
      <c r="E9" s="21" t="s">
        <v>72</v>
      </c>
      <c r="F9" s="26">
        <f>AVERAGE(B185:B214)</f>
        <v>7.5530397634224062</v>
      </c>
      <c r="G9" s="26">
        <v>466.36694999999997</v>
      </c>
      <c r="H9" s="18"/>
      <c r="I9" s="1">
        <v>36440</v>
      </c>
      <c r="J9">
        <v>0.6512868578807125</v>
      </c>
      <c r="K9">
        <v>6.0962999999999989E-2</v>
      </c>
      <c r="M9" s="21" t="s">
        <v>72</v>
      </c>
      <c r="N9" s="26">
        <f>AVERAGE(J186:J215)</f>
        <v>12.85678013216404</v>
      </c>
      <c r="O9" s="27">
        <v>18920.679889999999</v>
      </c>
      <c r="P9" s="27"/>
      <c r="Q9" s="1">
        <v>36806</v>
      </c>
      <c r="R9">
        <v>0.56633639815714132</v>
      </c>
      <c r="S9" s="20">
        <v>0.11176549999999999</v>
      </c>
      <c r="U9" s="21" t="s">
        <v>72</v>
      </c>
      <c r="V9" s="26">
        <f>AVERAGE(R185:R214)</f>
        <v>5.9333176646929831</v>
      </c>
      <c r="W9" s="18">
        <v>350.7404600000001</v>
      </c>
    </row>
    <row r="10" spans="1:24" x14ac:dyDescent="0.25">
      <c r="A10" s="1">
        <v>36076</v>
      </c>
      <c r="B10">
        <v>0.53801957824928426</v>
      </c>
      <c r="C10">
        <v>0.14224700000000001</v>
      </c>
      <c r="E10" s="21" t="s">
        <v>73</v>
      </c>
      <c r="F10" s="26">
        <f>AVERAGE(B215:B245)</f>
        <v>3.5761403206213029</v>
      </c>
      <c r="G10" s="26">
        <v>95.203885</v>
      </c>
      <c r="H10" s="18"/>
      <c r="I10" s="1">
        <v>36441</v>
      </c>
      <c r="J10">
        <v>0.67960367778856956</v>
      </c>
      <c r="K10">
        <v>6.0962999999999989E-2</v>
      </c>
      <c r="M10" s="21" t="s">
        <v>73</v>
      </c>
      <c r="N10" s="26">
        <f>AVERAGE(J216:J246)</f>
        <v>5.1627956812647779</v>
      </c>
      <c r="O10" s="18">
        <v>58.920739500000003</v>
      </c>
      <c r="P10" s="18"/>
      <c r="Q10" s="1">
        <v>36807</v>
      </c>
      <c r="R10">
        <v>0.56633639815714132</v>
      </c>
      <c r="S10" s="20">
        <v>0.11176549999999999</v>
      </c>
      <c r="U10" s="21" t="s">
        <v>73</v>
      </c>
      <c r="V10" s="26">
        <f>AVERAGE(R215:R245)</f>
        <v>4.2466095403750828</v>
      </c>
      <c r="W10" s="18">
        <v>751.94812350000018</v>
      </c>
    </row>
    <row r="11" spans="1:24" x14ac:dyDescent="0.25">
      <c r="A11" s="1">
        <v>36077</v>
      </c>
      <c r="B11">
        <v>0.56633639815714132</v>
      </c>
      <c r="C11">
        <v>0.1320865</v>
      </c>
      <c r="E11" s="21" t="s">
        <v>74</v>
      </c>
      <c r="F11" s="26">
        <f>AVERAGE(B246:B275)</f>
        <v>1.5914052788215676</v>
      </c>
      <c r="G11" s="26">
        <v>55.577934999999982</v>
      </c>
      <c r="H11" s="18"/>
      <c r="I11" s="1">
        <v>36442</v>
      </c>
      <c r="J11">
        <v>0.70792049769642662</v>
      </c>
      <c r="K11">
        <v>7.1123500000000006E-2</v>
      </c>
      <c r="M11" s="21" t="s">
        <v>74</v>
      </c>
      <c r="N11" s="26">
        <f>AVERAGE(J247:J276)</f>
        <v>2.4862167879098513</v>
      </c>
      <c r="O11" s="18">
        <v>17.455738999999998</v>
      </c>
      <c r="P11" s="18"/>
      <c r="Q11" s="1">
        <v>36808</v>
      </c>
      <c r="R11">
        <v>0.59465321806499838</v>
      </c>
      <c r="S11" s="20">
        <v>0.12192599999999998</v>
      </c>
      <c r="U11" s="21" t="s">
        <v>74</v>
      </c>
      <c r="V11" s="26">
        <f>AVERAGE(R246:R275)</f>
        <v>0.88537256911899742</v>
      </c>
      <c r="W11" s="18">
        <v>8.2604865000000007</v>
      </c>
    </row>
    <row r="12" spans="1:24" x14ac:dyDescent="0.25">
      <c r="A12" s="1">
        <v>36078</v>
      </c>
      <c r="B12">
        <v>0.53801957824928426</v>
      </c>
      <c r="C12">
        <v>0.12192599999999998</v>
      </c>
      <c r="E12" s="21" t="s">
        <v>75</v>
      </c>
      <c r="F12" s="26">
        <f>AVERAGE(B276:B306)</f>
        <v>0.83671635598700234</v>
      </c>
      <c r="G12" s="26">
        <v>24.080385</v>
      </c>
      <c r="H12" s="18"/>
      <c r="I12" s="1">
        <v>36443</v>
      </c>
      <c r="J12">
        <v>0.70792049769642662</v>
      </c>
      <c r="K12">
        <v>7.1123500000000006E-2</v>
      </c>
      <c r="M12" s="21" t="s">
        <v>75</v>
      </c>
      <c r="N12" s="26">
        <f>AVERAGE(J277:J307)</f>
        <v>0.88421553776792405</v>
      </c>
      <c r="O12" s="18">
        <v>7.3866834999999993</v>
      </c>
      <c r="P12" s="18"/>
      <c r="Q12" s="1">
        <v>36809</v>
      </c>
      <c r="R12">
        <v>0.59465321806499838</v>
      </c>
      <c r="S12" s="20">
        <v>0.12192599999999998</v>
      </c>
      <c r="U12" s="21" t="s">
        <v>75</v>
      </c>
      <c r="V12" s="26">
        <f>AVERAGE(R276:R306)</f>
        <v>0.43516558077751955</v>
      </c>
      <c r="W12" s="18">
        <v>4.2877310000000026</v>
      </c>
    </row>
    <row r="13" spans="1:24" x14ac:dyDescent="0.25">
      <c r="A13" s="1">
        <v>36079</v>
      </c>
      <c r="B13">
        <v>0.53801957824928426</v>
      </c>
      <c r="C13">
        <v>0.11176549999999999</v>
      </c>
      <c r="E13" s="21" t="s">
        <v>76</v>
      </c>
      <c r="F13" s="26">
        <f>AVERAGE(B307:B337)</f>
        <v>0.58277842261976798</v>
      </c>
      <c r="G13" s="26">
        <v>7.163152499999998</v>
      </c>
      <c r="H13" s="18"/>
      <c r="I13" s="1">
        <v>36444</v>
      </c>
      <c r="J13">
        <v>0.70792049769642662</v>
      </c>
      <c r="K13">
        <v>7.1123500000000006E-2</v>
      </c>
      <c r="M13" s="21" t="s">
        <v>76</v>
      </c>
      <c r="N13" s="26">
        <f>AVERAGE(J308:J338)</f>
        <v>0.46220357656050548</v>
      </c>
      <c r="O13" s="18">
        <v>3.1395945000000012</v>
      </c>
      <c r="P13" s="18"/>
      <c r="Q13" s="1">
        <v>36810</v>
      </c>
      <c r="R13">
        <v>0.59465321806499838</v>
      </c>
      <c r="S13" s="20">
        <v>0.11176549999999999</v>
      </c>
      <c r="U13" s="21" t="s">
        <v>76</v>
      </c>
      <c r="V13" s="26">
        <f>AVERAGE(R307:R337)</f>
        <v>0.18022285702645804</v>
      </c>
      <c r="W13" s="18">
        <v>1.8593714999999988</v>
      </c>
    </row>
    <row r="14" spans="1:24" x14ac:dyDescent="0.25">
      <c r="A14" s="1">
        <v>36080</v>
      </c>
      <c r="B14">
        <v>0.56633639815714132</v>
      </c>
      <c r="C14">
        <v>0.11176549999999999</v>
      </c>
      <c r="E14" s="21" t="s">
        <v>77</v>
      </c>
      <c r="F14" s="26">
        <f>AVERAGE(B338:B367)</f>
        <v>0.55972914017864117</v>
      </c>
      <c r="G14" s="26">
        <v>2.9160635000000008</v>
      </c>
      <c r="H14" s="18"/>
      <c r="I14" s="1">
        <v>36445</v>
      </c>
      <c r="J14">
        <v>0.70792049769642662</v>
      </c>
      <c r="K14">
        <v>7.1123500000000006E-2</v>
      </c>
      <c r="M14" s="21" t="s">
        <v>77</v>
      </c>
      <c r="N14" s="26">
        <f>AVERAGE(J339:J368)</f>
        <v>0.52480506229228407</v>
      </c>
      <c r="O14" s="18">
        <v>3.6577799999999994</v>
      </c>
      <c r="P14" s="18"/>
      <c r="Q14" s="1">
        <v>36811</v>
      </c>
      <c r="R14">
        <v>0.59465321806499838</v>
      </c>
      <c r="S14" s="20">
        <v>0.11176549999999999</v>
      </c>
      <c r="U14" s="21" t="s">
        <v>77</v>
      </c>
      <c r="V14" s="26">
        <f>AVERAGE(R338:R367)</f>
        <v>0.1225434792564159</v>
      </c>
      <c r="W14" s="18">
        <v>1.4224700000000001</v>
      </c>
    </row>
    <row r="15" spans="1:24" x14ac:dyDescent="0.25">
      <c r="A15" s="1">
        <v>36081</v>
      </c>
      <c r="B15">
        <v>0.56633639815714132</v>
      </c>
      <c r="C15">
        <v>9.1444499999999984E-2</v>
      </c>
      <c r="E15" s="21" t="s">
        <v>80</v>
      </c>
      <c r="F15" s="26">
        <f>AVERAGE(B3:B367)</f>
        <v>8.9074629987411278</v>
      </c>
      <c r="G15" s="28">
        <v>190713.17430899999</v>
      </c>
      <c r="H15" s="27"/>
      <c r="I15" s="1">
        <v>36446</v>
      </c>
      <c r="J15">
        <v>0.70792049769642662</v>
      </c>
      <c r="K15">
        <v>7.1123500000000006E-2</v>
      </c>
      <c r="M15" s="21" t="s">
        <v>80</v>
      </c>
      <c r="N15" s="26">
        <f>AVERAGE(J3:J368)</f>
        <v>7.7239155242106161</v>
      </c>
      <c r="O15" s="27">
        <v>84404.594364999997</v>
      </c>
      <c r="P15" s="27"/>
      <c r="Q15" s="1">
        <v>36812</v>
      </c>
      <c r="R15">
        <v>0.62297003797285544</v>
      </c>
      <c r="S15" s="20">
        <v>0.12192599999999998</v>
      </c>
      <c r="U15" s="21" t="s">
        <v>80</v>
      </c>
      <c r="V15" s="26">
        <f>AVERAGE(R3:R367)</f>
        <v>2.3762168336524061</v>
      </c>
      <c r="W15" s="27">
        <v>3483.7814374999898</v>
      </c>
      <c r="X15" s="27"/>
    </row>
    <row r="16" spans="1:24" x14ac:dyDescent="0.25">
      <c r="A16" s="1">
        <v>36082</v>
      </c>
      <c r="B16">
        <v>0.56633639815714132</v>
      </c>
      <c r="C16">
        <v>8.1283999999999995E-2</v>
      </c>
      <c r="I16" s="1">
        <v>36447</v>
      </c>
      <c r="J16">
        <v>0.70792049769642662</v>
      </c>
      <c r="K16">
        <v>8.1283999999999995E-2</v>
      </c>
      <c r="O16" s="18"/>
      <c r="Q16" s="1">
        <v>36813</v>
      </c>
      <c r="R16">
        <v>0.62297003797285544</v>
      </c>
      <c r="S16" s="20">
        <v>0.12192599999999998</v>
      </c>
      <c r="W16" s="18"/>
    </row>
    <row r="17" spans="1:19" x14ac:dyDescent="0.25">
      <c r="A17" s="1">
        <v>36083</v>
      </c>
      <c r="B17">
        <v>0.56633639815714132</v>
      </c>
      <c r="C17">
        <v>7.1123500000000006E-2</v>
      </c>
      <c r="I17" s="1">
        <v>36448</v>
      </c>
      <c r="J17">
        <v>0.67960367778856956</v>
      </c>
      <c r="K17">
        <v>9.1444499999999984E-2</v>
      </c>
      <c r="Q17" s="1">
        <v>36814</v>
      </c>
      <c r="R17">
        <v>0.62297003797285544</v>
      </c>
      <c r="S17" s="20">
        <v>0.12192599999999998</v>
      </c>
    </row>
    <row r="18" spans="1:19" x14ac:dyDescent="0.25">
      <c r="A18" s="1">
        <v>36084</v>
      </c>
      <c r="B18">
        <v>0.59465321806499838</v>
      </c>
      <c r="C18">
        <v>6.0962999999999989E-2</v>
      </c>
      <c r="I18" s="1">
        <v>36449</v>
      </c>
      <c r="J18">
        <v>0.67960367778856956</v>
      </c>
      <c r="K18">
        <v>0.11176549999999999</v>
      </c>
      <c r="Q18" s="1">
        <v>36815</v>
      </c>
      <c r="R18">
        <v>0.62297003797285544</v>
      </c>
      <c r="S18" s="20">
        <v>0.12192599999999998</v>
      </c>
    </row>
    <row r="19" spans="1:19" x14ac:dyDescent="0.25">
      <c r="A19" s="1">
        <v>36085</v>
      </c>
      <c r="B19">
        <v>0.59465321806499838</v>
      </c>
      <c r="C19">
        <v>6.0962999999999989E-2</v>
      </c>
      <c r="I19" s="1">
        <v>36450</v>
      </c>
      <c r="J19">
        <v>0.70792049769642662</v>
      </c>
      <c r="K19">
        <v>0.14224700000000001</v>
      </c>
      <c r="Q19" s="1">
        <v>36816</v>
      </c>
      <c r="R19">
        <v>0.6512868578807125</v>
      </c>
      <c r="S19" s="20">
        <v>0.1320865</v>
      </c>
    </row>
    <row r="20" spans="1:19" x14ac:dyDescent="0.25">
      <c r="A20" s="1">
        <v>36086</v>
      </c>
      <c r="B20">
        <v>0.59465321806499838</v>
      </c>
      <c r="C20">
        <v>6.0962999999999989E-2</v>
      </c>
      <c r="I20" s="1">
        <v>36451</v>
      </c>
      <c r="J20">
        <v>0.70792049769642662</v>
      </c>
      <c r="K20">
        <v>0.16256799999999999</v>
      </c>
      <c r="Q20" s="1">
        <v>36817</v>
      </c>
      <c r="R20">
        <v>0.6512868578807125</v>
      </c>
      <c r="S20" s="20">
        <v>0.1320865</v>
      </c>
    </row>
    <row r="21" spans="1:19" x14ac:dyDescent="0.25">
      <c r="A21" s="1">
        <v>36087</v>
      </c>
      <c r="B21">
        <v>0.59465321806499838</v>
      </c>
      <c r="C21">
        <v>6.0962999999999989E-2</v>
      </c>
      <c r="I21" s="1">
        <v>36452</v>
      </c>
      <c r="J21">
        <v>0.70792049769642662</v>
      </c>
      <c r="K21">
        <v>0.20321</v>
      </c>
      <c r="Q21" s="1">
        <v>36818</v>
      </c>
      <c r="R21">
        <v>0.62297003797285544</v>
      </c>
      <c r="S21" s="20">
        <v>0.12192599999999998</v>
      </c>
    </row>
    <row r="22" spans="1:19" x14ac:dyDescent="0.25">
      <c r="A22" s="1">
        <v>36088</v>
      </c>
      <c r="B22">
        <v>0.59465321806499838</v>
      </c>
      <c r="C22">
        <v>6.0962999999999989E-2</v>
      </c>
      <c r="I22" s="1">
        <v>36453</v>
      </c>
      <c r="J22">
        <v>0.70792049769642662</v>
      </c>
      <c r="K22">
        <v>0.2336915</v>
      </c>
      <c r="Q22" s="1">
        <v>36819</v>
      </c>
      <c r="R22">
        <v>0.73623731760428368</v>
      </c>
      <c r="S22" s="20">
        <v>0.34545700000000001</v>
      </c>
    </row>
    <row r="23" spans="1:19" x14ac:dyDescent="0.25">
      <c r="A23" s="1">
        <v>36089</v>
      </c>
      <c r="B23">
        <v>0.59465321806499838</v>
      </c>
      <c r="C23">
        <v>6.0962999999999989E-2</v>
      </c>
      <c r="I23" s="1">
        <v>36454</v>
      </c>
      <c r="J23">
        <v>0.67960367778856956</v>
      </c>
      <c r="K23">
        <v>0.27433350000000001</v>
      </c>
      <c r="Q23" s="1">
        <v>36820</v>
      </c>
      <c r="R23">
        <v>0.73623731760428368</v>
      </c>
      <c r="S23" s="20">
        <v>0.9550869999999998</v>
      </c>
    </row>
    <row r="24" spans="1:19" x14ac:dyDescent="0.25">
      <c r="A24" s="1">
        <v>36090</v>
      </c>
      <c r="B24">
        <v>0.59465321806499838</v>
      </c>
      <c r="C24">
        <v>6.0962999999999989E-2</v>
      </c>
      <c r="I24" s="1">
        <v>36455</v>
      </c>
      <c r="J24">
        <v>0.70792049769642662</v>
      </c>
      <c r="K24">
        <v>0.3352965</v>
      </c>
      <c r="Q24" s="1">
        <v>36821</v>
      </c>
      <c r="R24">
        <v>0.79287095741999791</v>
      </c>
      <c r="S24" s="20">
        <v>1.7272849999999997</v>
      </c>
    </row>
    <row r="25" spans="1:19" x14ac:dyDescent="0.25">
      <c r="A25" s="1">
        <v>36091</v>
      </c>
      <c r="B25">
        <v>0.59465321806499838</v>
      </c>
      <c r="C25">
        <v>0.101605</v>
      </c>
      <c r="I25" s="1">
        <v>36456</v>
      </c>
      <c r="J25">
        <v>0.67960367778856956</v>
      </c>
      <c r="K25">
        <v>0.32513599999999998</v>
      </c>
      <c r="Q25" s="1">
        <v>36822</v>
      </c>
      <c r="R25">
        <v>0.76455413751214074</v>
      </c>
      <c r="S25" s="20">
        <v>2.3369149999999994</v>
      </c>
    </row>
    <row r="26" spans="1:19" x14ac:dyDescent="0.25">
      <c r="A26" s="1">
        <v>36092</v>
      </c>
      <c r="B26">
        <v>0.59465321806499838</v>
      </c>
      <c r="C26">
        <v>0.15240749999999997</v>
      </c>
      <c r="I26" s="1">
        <v>36457</v>
      </c>
      <c r="J26">
        <v>0.70792049769642662</v>
      </c>
      <c r="K26">
        <v>0.32513599999999998</v>
      </c>
      <c r="Q26" s="1">
        <v>36823</v>
      </c>
      <c r="R26">
        <v>0.76455413751214074</v>
      </c>
      <c r="S26" s="20">
        <v>2.9465449999999995</v>
      </c>
    </row>
    <row r="27" spans="1:19" x14ac:dyDescent="0.25">
      <c r="A27" s="1">
        <v>36093</v>
      </c>
      <c r="B27">
        <v>0.59465321806499838</v>
      </c>
      <c r="C27">
        <v>0.20321</v>
      </c>
      <c r="I27" s="1">
        <v>36458</v>
      </c>
      <c r="J27">
        <v>0.76455413751214074</v>
      </c>
      <c r="K27">
        <v>0.3352965</v>
      </c>
      <c r="Q27" s="1">
        <v>36824</v>
      </c>
      <c r="R27">
        <v>0.76455413751214074</v>
      </c>
      <c r="S27" s="20">
        <v>3.5561749999999996</v>
      </c>
    </row>
    <row r="28" spans="1:19" x14ac:dyDescent="0.25">
      <c r="A28" s="1">
        <v>36094</v>
      </c>
      <c r="B28">
        <v>0.59465321806499838</v>
      </c>
      <c r="C28">
        <v>0.28449400000000002</v>
      </c>
      <c r="I28" s="1">
        <v>36459</v>
      </c>
      <c r="J28">
        <v>0.84950459723571203</v>
      </c>
      <c r="K28">
        <v>0.35561749999999992</v>
      </c>
      <c r="Q28" s="1">
        <v>36825</v>
      </c>
      <c r="R28">
        <v>0.73623731760428368</v>
      </c>
      <c r="S28" s="20">
        <v>4.0641999999999996</v>
      </c>
    </row>
    <row r="29" spans="1:19" x14ac:dyDescent="0.25">
      <c r="A29" s="1">
        <v>36095</v>
      </c>
      <c r="B29">
        <v>0.59465321806499838</v>
      </c>
      <c r="C29">
        <v>0.3352965</v>
      </c>
      <c r="I29" s="1">
        <v>36460</v>
      </c>
      <c r="J29">
        <v>0.90613823705142615</v>
      </c>
      <c r="K29">
        <v>0.37593849999999995</v>
      </c>
      <c r="Q29" s="1">
        <v>36826</v>
      </c>
      <c r="R29">
        <v>0.73623731760428368</v>
      </c>
      <c r="S29" s="20">
        <v>3.9625949999999994</v>
      </c>
    </row>
    <row r="30" spans="1:19" x14ac:dyDescent="0.25">
      <c r="A30" s="1">
        <v>36096</v>
      </c>
      <c r="B30">
        <v>0.59465321806499838</v>
      </c>
      <c r="C30">
        <v>0.29465449999999993</v>
      </c>
      <c r="I30" s="1">
        <v>36461</v>
      </c>
      <c r="J30">
        <v>0.99108869677499734</v>
      </c>
      <c r="K30">
        <v>0.39625949999999999</v>
      </c>
      <c r="Q30" s="1">
        <v>36827</v>
      </c>
      <c r="R30">
        <v>0.76455413751214074</v>
      </c>
      <c r="S30" s="20">
        <v>3.8609899999999993</v>
      </c>
    </row>
    <row r="31" spans="1:19" x14ac:dyDescent="0.25">
      <c r="A31" s="1">
        <v>36097</v>
      </c>
      <c r="B31">
        <v>0.59465321806499838</v>
      </c>
      <c r="C31">
        <v>0.25401249999999997</v>
      </c>
      <c r="I31" s="1">
        <v>36462</v>
      </c>
      <c r="J31">
        <v>1.0760391564985685</v>
      </c>
      <c r="K31">
        <v>0.39625949999999999</v>
      </c>
      <c r="Q31" s="1">
        <v>36828</v>
      </c>
      <c r="R31">
        <v>0.79287095741999791</v>
      </c>
      <c r="S31" s="20">
        <v>3.8609899999999993</v>
      </c>
    </row>
    <row r="32" spans="1:19" x14ac:dyDescent="0.25">
      <c r="A32" s="1">
        <v>36098</v>
      </c>
      <c r="B32">
        <v>0.59465321806499838</v>
      </c>
      <c r="C32">
        <v>0.24385199999999996</v>
      </c>
      <c r="I32" s="1">
        <v>36463</v>
      </c>
      <c r="J32">
        <v>1.0477223365907116</v>
      </c>
      <c r="K32">
        <v>0.28449400000000002</v>
      </c>
      <c r="Q32" s="1">
        <v>36829</v>
      </c>
      <c r="R32">
        <v>0.79287095741999791</v>
      </c>
      <c r="S32" s="20">
        <v>3.5561749999999996</v>
      </c>
    </row>
    <row r="33" spans="1:19" x14ac:dyDescent="0.25">
      <c r="A33" s="1">
        <v>36099</v>
      </c>
      <c r="B33">
        <v>0.59465321806499838</v>
      </c>
      <c r="C33">
        <v>0.28449400000000002</v>
      </c>
      <c r="I33" s="1">
        <v>36464</v>
      </c>
      <c r="J33">
        <v>0.99108869677499734</v>
      </c>
      <c r="K33">
        <v>0.19304949999999999</v>
      </c>
      <c r="Q33" s="1">
        <v>36830</v>
      </c>
      <c r="R33">
        <v>0.76455413751214074</v>
      </c>
      <c r="S33" s="20">
        <v>3.25136</v>
      </c>
    </row>
    <row r="34" spans="1:19" x14ac:dyDescent="0.25">
      <c r="A34" s="1">
        <v>36100</v>
      </c>
      <c r="B34">
        <v>0.6512868578807125</v>
      </c>
      <c r="C34">
        <v>0.34545700000000001</v>
      </c>
      <c r="I34" s="1">
        <v>36465</v>
      </c>
      <c r="J34">
        <v>0.96277187686714027</v>
      </c>
      <c r="K34">
        <v>0.1320865</v>
      </c>
      <c r="Q34" s="1">
        <v>36831</v>
      </c>
      <c r="R34">
        <v>0.76455413751214074</v>
      </c>
      <c r="S34" s="20">
        <v>3.0481499999999997</v>
      </c>
    </row>
    <row r="35" spans="1:19" x14ac:dyDescent="0.25">
      <c r="A35" s="1">
        <v>36101</v>
      </c>
      <c r="B35">
        <v>0.6512868578807125</v>
      </c>
      <c r="C35">
        <v>0.36577799999999994</v>
      </c>
      <c r="I35" s="1">
        <v>36466</v>
      </c>
      <c r="J35">
        <v>0.93445505695928321</v>
      </c>
      <c r="K35">
        <v>0.14224700000000001</v>
      </c>
      <c r="Q35" s="1">
        <v>36832</v>
      </c>
      <c r="R35">
        <v>0.76455413751214074</v>
      </c>
      <c r="S35" s="20">
        <v>2.8449399999999994</v>
      </c>
    </row>
    <row r="36" spans="1:19" x14ac:dyDescent="0.25">
      <c r="A36" s="1">
        <v>36102</v>
      </c>
      <c r="B36">
        <v>0.6512868578807125</v>
      </c>
      <c r="C36">
        <v>0.34545700000000001</v>
      </c>
      <c r="I36" s="1">
        <v>36467</v>
      </c>
      <c r="J36">
        <v>0.93445505695928321</v>
      </c>
      <c r="K36">
        <v>0.19304949999999999</v>
      </c>
      <c r="Q36" s="1">
        <v>36833</v>
      </c>
      <c r="R36">
        <v>0.76455413751214074</v>
      </c>
      <c r="S36" s="20">
        <v>2.6417299999999999</v>
      </c>
    </row>
    <row r="37" spans="1:19" x14ac:dyDescent="0.25">
      <c r="A37" s="1">
        <v>36103</v>
      </c>
      <c r="B37">
        <v>0.6512868578807125</v>
      </c>
      <c r="C37">
        <v>0.3352965</v>
      </c>
      <c r="I37" s="1">
        <v>36468</v>
      </c>
      <c r="J37">
        <v>0.99108869677499734</v>
      </c>
      <c r="K37">
        <v>0.22353099999999998</v>
      </c>
      <c r="Q37" s="1">
        <v>36834</v>
      </c>
      <c r="R37">
        <v>0.82118777732785497</v>
      </c>
      <c r="S37" s="20">
        <v>2.5401249999999997</v>
      </c>
    </row>
    <row r="38" spans="1:19" x14ac:dyDescent="0.25">
      <c r="A38" s="1">
        <v>36104</v>
      </c>
      <c r="B38">
        <v>0.67960367778856956</v>
      </c>
      <c r="C38">
        <v>0.3352965</v>
      </c>
      <c r="I38" s="1">
        <v>36469</v>
      </c>
      <c r="J38">
        <v>0.99108869677499734</v>
      </c>
      <c r="K38">
        <v>0.24385199999999996</v>
      </c>
      <c r="Q38" s="1">
        <v>36835</v>
      </c>
      <c r="R38">
        <v>0.87782141714356909</v>
      </c>
      <c r="S38" s="20">
        <v>2.5401249999999997</v>
      </c>
    </row>
    <row r="39" spans="1:19" x14ac:dyDescent="0.25">
      <c r="A39" s="1">
        <v>36105</v>
      </c>
      <c r="B39">
        <v>0.67960367778856956</v>
      </c>
      <c r="C39">
        <v>0.35561749999999992</v>
      </c>
      <c r="I39" s="1">
        <v>36470</v>
      </c>
      <c r="J39">
        <v>1.1326727963142826</v>
      </c>
      <c r="K39">
        <v>0.30481499999999995</v>
      </c>
      <c r="Q39" s="1">
        <v>36836</v>
      </c>
      <c r="R39">
        <v>0.90613823705142615</v>
      </c>
      <c r="S39" s="20">
        <v>2.3369149999999994</v>
      </c>
    </row>
    <row r="40" spans="1:19" x14ac:dyDescent="0.25">
      <c r="A40" s="1">
        <v>36106</v>
      </c>
      <c r="B40">
        <v>0.67960367778856956</v>
      </c>
      <c r="C40">
        <v>0.38609899999999997</v>
      </c>
      <c r="I40" s="1">
        <v>36471</v>
      </c>
      <c r="J40">
        <v>1.1609896162221398</v>
      </c>
      <c r="K40">
        <v>0.34545700000000001</v>
      </c>
      <c r="Q40" s="1">
        <v>36837</v>
      </c>
      <c r="R40">
        <v>0.87782141714356909</v>
      </c>
      <c r="S40" s="20">
        <v>1.9304949999999996</v>
      </c>
    </row>
    <row r="41" spans="1:19" x14ac:dyDescent="0.25">
      <c r="A41" s="1">
        <v>36107</v>
      </c>
      <c r="B41">
        <v>0.67960367778856956</v>
      </c>
      <c r="C41">
        <v>0.35561749999999992</v>
      </c>
      <c r="I41" s="1">
        <v>36472</v>
      </c>
      <c r="J41">
        <v>1.1326727963142826</v>
      </c>
      <c r="K41">
        <v>0.36577799999999994</v>
      </c>
      <c r="Q41" s="1">
        <v>36838</v>
      </c>
      <c r="R41">
        <v>0.90613823705142615</v>
      </c>
      <c r="S41" s="20">
        <v>1.8288899999999999</v>
      </c>
    </row>
    <row r="42" spans="1:19" x14ac:dyDescent="0.25">
      <c r="A42" s="1">
        <v>36108</v>
      </c>
      <c r="B42">
        <v>0.6512868578807125</v>
      </c>
      <c r="C42">
        <v>0.25401249999999997</v>
      </c>
      <c r="I42" s="1">
        <v>36473</v>
      </c>
      <c r="J42">
        <v>1.1043559764064257</v>
      </c>
      <c r="K42">
        <v>0.38609899999999997</v>
      </c>
      <c r="Q42" s="1">
        <v>36839</v>
      </c>
      <c r="R42">
        <v>0.99108869677499734</v>
      </c>
      <c r="S42" s="20">
        <v>1.62568</v>
      </c>
    </row>
    <row r="43" spans="1:19" x14ac:dyDescent="0.25">
      <c r="A43" s="1">
        <v>36109</v>
      </c>
      <c r="B43">
        <v>0.6512868578807125</v>
      </c>
      <c r="C43">
        <v>0.19304949999999999</v>
      </c>
      <c r="I43" s="1">
        <v>36474</v>
      </c>
      <c r="J43">
        <v>1.1043559764064257</v>
      </c>
      <c r="K43">
        <v>0.41658049999999991</v>
      </c>
      <c r="Q43" s="1">
        <v>36840</v>
      </c>
      <c r="R43">
        <v>0.99108869677499734</v>
      </c>
      <c r="S43" s="20">
        <v>1.4224699999999997</v>
      </c>
    </row>
    <row r="44" spans="1:19" x14ac:dyDescent="0.25">
      <c r="A44" s="1">
        <v>36110</v>
      </c>
      <c r="B44">
        <v>0.6512868578807125</v>
      </c>
      <c r="C44">
        <v>0.19304949999999999</v>
      </c>
      <c r="I44" s="1">
        <v>36475</v>
      </c>
      <c r="J44">
        <v>1.0760391564985685</v>
      </c>
      <c r="K44">
        <v>0.35561749999999992</v>
      </c>
      <c r="Q44" s="1">
        <v>36841</v>
      </c>
      <c r="R44">
        <v>0.87782141714356909</v>
      </c>
      <c r="S44" s="20">
        <v>1.1176550000000001</v>
      </c>
    </row>
    <row r="45" spans="1:19" x14ac:dyDescent="0.25">
      <c r="A45" s="1">
        <v>36111</v>
      </c>
      <c r="B45">
        <v>0.67960367778856956</v>
      </c>
      <c r="C45">
        <v>0.22353099999999998</v>
      </c>
      <c r="I45" s="1">
        <v>36476</v>
      </c>
      <c r="J45">
        <v>1.1043559764064257</v>
      </c>
      <c r="K45">
        <v>0.30481499999999995</v>
      </c>
      <c r="Q45" s="1">
        <v>36842</v>
      </c>
      <c r="R45">
        <v>0.76455413751214074</v>
      </c>
      <c r="S45" s="20">
        <v>0.80267949999999999</v>
      </c>
    </row>
    <row r="46" spans="1:19" x14ac:dyDescent="0.25">
      <c r="A46" s="1">
        <v>36112</v>
      </c>
      <c r="B46">
        <v>0.67960367778856956</v>
      </c>
      <c r="C46">
        <v>0.30481499999999995</v>
      </c>
      <c r="I46" s="1">
        <v>36477</v>
      </c>
      <c r="J46">
        <v>1.1326727963142826</v>
      </c>
      <c r="K46">
        <v>0.24385199999999996</v>
      </c>
      <c r="Q46" s="1">
        <v>36843</v>
      </c>
      <c r="R46">
        <v>0.90613823705142615</v>
      </c>
      <c r="S46" s="20">
        <v>0.75187699999999991</v>
      </c>
    </row>
    <row r="47" spans="1:19" x14ac:dyDescent="0.25">
      <c r="A47" s="1">
        <v>36113</v>
      </c>
      <c r="B47">
        <v>0.70792049769642662</v>
      </c>
      <c r="C47">
        <v>0.36577799999999994</v>
      </c>
      <c r="I47" s="1">
        <v>36478</v>
      </c>
      <c r="J47">
        <v>1.1609896162221398</v>
      </c>
      <c r="K47">
        <v>0.21337049999999996</v>
      </c>
      <c r="Q47" s="1">
        <v>36844</v>
      </c>
      <c r="R47">
        <v>0.79287095741999791</v>
      </c>
      <c r="S47" s="20">
        <v>0.48770399999999992</v>
      </c>
    </row>
    <row r="48" spans="1:19" x14ac:dyDescent="0.25">
      <c r="A48" s="1">
        <v>36114</v>
      </c>
      <c r="B48">
        <v>0.73623731760428368</v>
      </c>
      <c r="C48">
        <v>0.44706199999999996</v>
      </c>
      <c r="I48" s="1">
        <v>36479</v>
      </c>
      <c r="J48">
        <v>1.1043559764064257</v>
      </c>
      <c r="K48">
        <v>0.16256799999999999</v>
      </c>
      <c r="Q48" s="1">
        <v>36845</v>
      </c>
      <c r="R48">
        <v>0.76455413751214074</v>
      </c>
      <c r="S48" s="20">
        <v>0.31497549999999996</v>
      </c>
    </row>
    <row r="49" spans="1:19" x14ac:dyDescent="0.25">
      <c r="A49" s="1">
        <v>36115</v>
      </c>
      <c r="B49">
        <v>0.73623731760428368</v>
      </c>
      <c r="C49">
        <v>0.49786449999999993</v>
      </c>
      <c r="I49" s="1">
        <v>36480</v>
      </c>
      <c r="J49">
        <v>1.0760391564985685</v>
      </c>
      <c r="K49">
        <v>0.1320865</v>
      </c>
      <c r="Q49" s="1">
        <v>36846</v>
      </c>
      <c r="R49">
        <v>0.84950459723571203</v>
      </c>
      <c r="S49" s="20">
        <v>0.27433350000000001</v>
      </c>
    </row>
    <row r="50" spans="1:19" x14ac:dyDescent="0.25">
      <c r="A50" s="1">
        <v>36116</v>
      </c>
      <c r="B50">
        <v>0.73623731760428368</v>
      </c>
      <c r="C50">
        <v>0.5385065</v>
      </c>
      <c r="I50" s="1">
        <v>36481</v>
      </c>
      <c r="J50">
        <v>1.1043559764064257</v>
      </c>
      <c r="K50">
        <v>0.11176549999999999</v>
      </c>
      <c r="Q50" s="1">
        <v>36847</v>
      </c>
      <c r="R50">
        <v>0.82118777732785497</v>
      </c>
      <c r="S50" s="20">
        <v>0.77219799999999994</v>
      </c>
    </row>
    <row r="51" spans="1:19" x14ac:dyDescent="0.25">
      <c r="A51" s="1">
        <v>36117</v>
      </c>
      <c r="B51">
        <v>0.73623731760428368</v>
      </c>
      <c r="C51">
        <v>0.57914849999999984</v>
      </c>
      <c r="I51" s="1">
        <v>36482</v>
      </c>
      <c r="J51">
        <v>1.0760391564985685</v>
      </c>
      <c r="K51">
        <v>0.101605</v>
      </c>
      <c r="Q51" s="1">
        <v>36848</v>
      </c>
      <c r="R51">
        <v>0.79287095741999791</v>
      </c>
      <c r="S51" s="20">
        <v>1.320865</v>
      </c>
    </row>
    <row r="52" spans="1:19" x14ac:dyDescent="0.25">
      <c r="A52" s="1">
        <v>36118</v>
      </c>
      <c r="B52">
        <v>0.82118777732785497</v>
      </c>
      <c r="C52">
        <v>0.67059299999999999</v>
      </c>
      <c r="I52" s="1">
        <v>36483</v>
      </c>
      <c r="J52">
        <v>1.1043559764064257</v>
      </c>
      <c r="K52">
        <v>0.11176549999999999</v>
      </c>
      <c r="Q52" s="1">
        <v>36849</v>
      </c>
      <c r="R52">
        <v>0.76455413751214074</v>
      </c>
      <c r="S52" s="20">
        <v>1.8288899999999999</v>
      </c>
    </row>
    <row r="53" spans="1:19" x14ac:dyDescent="0.25">
      <c r="A53" s="1">
        <v>36119</v>
      </c>
      <c r="B53">
        <v>0.96277187686714027</v>
      </c>
      <c r="C53">
        <v>0.81284000000000001</v>
      </c>
      <c r="I53" s="1">
        <v>36484</v>
      </c>
      <c r="J53">
        <v>1.1043559764064257</v>
      </c>
      <c r="K53">
        <v>0.11176549999999999</v>
      </c>
      <c r="Q53" s="1">
        <v>36850</v>
      </c>
      <c r="R53">
        <v>0.6512868578807125</v>
      </c>
      <c r="S53" s="20">
        <v>2.133705</v>
      </c>
    </row>
    <row r="54" spans="1:19" x14ac:dyDescent="0.25">
      <c r="A54" s="1">
        <v>36120</v>
      </c>
      <c r="B54">
        <v>1.0194055166828544</v>
      </c>
      <c r="C54">
        <v>0.8839634999999999</v>
      </c>
      <c r="I54" s="1">
        <v>36485</v>
      </c>
      <c r="J54">
        <v>1.1043559764064257</v>
      </c>
      <c r="K54">
        <v>0.11176549999999999</v>
      </c>
      <c r="Q54" s="1">
        <v>36851</v>
      </c>
      <c r="R54">
        <v>0.70792049769642662</v>
      </c>
      <c r="S54" s="20">
        <v>2.8449399999999994</v>
      </c>
    </row>
    <row r="55" spans="1:19" x14ac:dyDescent="0.25">
      <c r="A55" s="1">
        <v>36121</v>
      </c>
      <c r="B55">
        <v>1.0194055166828544</v>
      </c>
      <c r="C55">
        <v>0.89412399999999992</v>
      </c>
      <c r="I55" s="1">
        <v>36486</v>
      </c>
      <c r="J55">
        <v>1.1043559764064257</v>
      </c>
      <c r="K55">
        <v>0.11176549999999999</v>
      </c>
      <c r="Q55" s="1">
        <v>36852</v>
      </c>
      <c r="R55">
        <v>0.70792049769642662</v>
      </c>
      <c r="S55" s="20">
        <v>3.6577799999999998</v>
      </c>
    </row>
    <row r="56" spans="1:19" x14ac:dyDescent="0.25">
      <c r="A56" s="1">
        <v>36122</v>
      </c>
      <c r="B56">
        <v>1.4158409953928532</v>
      </c>
      <c r="C56">
        <v>1.7272849999999997</v>
      </c>
      <c r="I56" s="1">
        <v>36487</v>
      </c>
      <c r="J56">
        <v>1.1043559764064257</v>
      </c>
      <c r="K56">
        <v>0.11176549999999999</v>
      </c>
      <c r="Q56" s="1">
        <v>36853</v>
      </c>
      <c r="R56">
        <v>0.70792049769642662</v>
      </c>
      <c r="S56" s="20">
        <v>3.9625949999999994</v>
      </c>
    </row>
    <row r="57" spans="1:19" x14ac:dyDescent="0.25">
      <c r="A57" s="1">
        <v>36123</v>
      </c>
      <c r="B57">
        <v>2.3219792324442796</v>
      </c>
      <c r="C57">
        <v>4.8770399999999992</v>
      </c>
      <c r="I57" s="1">
        <v>36488</v>
      </c>
      <c r="J57">
        <v>1.2459400759457109</v>
      </c>
      <c r="K57">
        <v>0.1320865</v>
      </c>
      <c r="Q57" s="1">
        <v>36854</v>
      </c>
      <c r="R57">
        <v>0.73623731760428368</v>
      </c>
      <c r="S57" s="20">
        <v>4.1658049999999989</v>
      </c>
    </row>
    <row r="58" spans="1:19" x14ac:dyDescent="0.25">
      <c r="A58" s="1">
        <v>36124</v>
      </c>
      <c r="B58">
        <v>1.7839596541949951</v>
      </c>
      <c r="C58">
        <v>2.5401249999999997</v>
      </c>
      <c r="I58" s="1">
        <v>36489</v>
      </c>
      <c r="J58">
        <v>1.4158409953928532</v>
      </c>
      <c r="K58">
        <v>0.24385199999999996</v>
      </c>
      <c r="Q58" s="1">
        <v>36855</v>
      </c>
      <c r="R58">
        <v>0.76455413751214074</v>
      </c>
      <c r="S58" s="20">
        <v>4.0641999999999996</v>
      </c>
    </row>
    <row r="59" spans="1:19" x14ac:dyDescent="0.25">
      <c r="A59" s="1">
        <v>36125</v>
      </c>
      <c r="B59">
        <v>1.5857419148399958</v>
      </c>
      <c r="C59">
        <v>2.133705</v>
      </c>
      <c r="I59" s="1">
        <v>36490</v>
      </c>
      <c r="J59">
        <v>1.5857419148399958</v>
      </c>
      <c r="K59">
        <v>0.48770399999999992</v>
      </c>
      <c r="Q59" s="1">
        <v>36856</v>
      </c>
      <c r="R59">
        <v>0.82118777732785497</v>
      </c>
      <c r="S59" s="20">
        <v>4.3690149999999992</v>
      </c>
    </row>
    <row r="60" spans="1:19" x14ac:dyDescent="0.25">
      <c r="A60" s="1">
        <v>36126</v>
      </c>
      <c r="B60">
        <v>3.058216550048563</v>
      </c>
      <c r="C60">
        <v>9.2460549999999984</v>
      </c>
      <c r="I60" s="1">
        <v>36491</v>
      </c>
      <c r="J60">
        <v>2.0388110333657088</v>
      </c>
      <c r="K60">
        <v>1.2497414999999998</v>
      </c>
      <c r="Q60" s="1">
        <v>36857</v>
      </c>
      <c r="R60">
        <v>0.93445505695928321</v>
      </c>
      <c r="S60" s="20">
        <v>4.7754349999999999</v>
      </c>
    </row>
    <row r="61" spans="1:19" x14ac:dyDescent="0.25">
      <c r="A61" s="1">
        <v>36127</v>
      </c>
      <c r="B61">
        <v>2.3786128722599935</v>
      </c>
      <c r="C61">
        <v>7.2139549999999986</v>
      </c>
      <c r="I61" s="1">
        <v>36492</v>
      </c>
      <c r="J61">
        <v>2.6900978912464213</v>
      </c>
      <c r="K61">
        <v>2.9973475000000001</v>
      </c>
      <c r="Q61" s="1">
        <v>36858</v>
      </c>
      <c r="R61">
        <v>0.96277187686714027</v>
      </c>
      <c r="S61" s="20">
        <v>4.7754349999999999</v>
      </c>
    </row>
    <row r="62" spans="1:19" x14ac:dyDescent="0.25">
      <c r="A62" s="1">
        <v>36128</v>
      </c>
      <c r="B62">
        <v>1.8689101139185664</v>
      </c>
      <c r="C62">
        <v>4.8770399999999992</v>
      </c>
      <c r="I62" s="1">
        <v>36493</v>
      </c>
      <c r="J62">
        <v>3.6528697681135616</v>
      </c>
      <c r="K62">
        <v>5.7813245000000002</v>
      </c>
      <c r="Q62" s="1">
        <v>36859</v>
      </c>
      <c r="R62">
        <v>0.93445505695928321</v>
      </c>
      <c r="S62" s="20">
        <v>4.4706200000000003</v>
      </c>
    </row>
    <row r="63" spans="1:19" x14ac:dyDescent="0.25">
      <c r="A63" s="1">
        <v>36129</v>
      </c>
      <c r="B63">
        <v>1.6706923745635669</v>
      </c>
      <c r="C63">
        <v>3.5561749999999996</v>
      </c>
      <c r="I63" s="1">
        <v>36494</v>
      </c>
      <c r="J63">
        <v>2.60514743152285</v>
      </c>
      <c r="K63">
        <v>2.3165939999999994</v>
      </c>
      <c r="Q63" s="1">
        <v>36860</v>
      </c>
      <c r="R63">
        <v>1.1326727963142826</v>
      </c>
      <c r="S63" s="20">
        <v>5.3850649999999991</v>
      </c>
    </row>
    <row r="64" spans="1:19" x14ac:dyDescent="0.25">
      <c r="A64" s="1">
        <v>36130</v>
      </c>
      <c r="B64">
        <v>1.9538605736421375</v>
      </c>
      <c r="C64">
        <v>3.6577799999999998</v>
      </c>
      <c r="I64" s="1">
        <v>36495</v>
      </c>
      <c r="J64">
        <v>2.180395132904994</v>
      </c>
      <c r="K64">
        <v>1.1989389999999998</v>
      </c>
      <c r="Q64" s="1">
        <v>36861</v>
      </c>
      <c r="R64">
        <v>1.1609896162221398</v>
      </c>
      <c r="S64" s="20">
        <v>5.2834599999999998</v>
      </c>
    </row>
    <row r="65" spans="1:19" x14ac:dyDescent="0.25">
      <c r="A65" s="1">
        <v>36131</v>
      </c>
      <c r="B65">
        <v>6.2863340195442685</v>
      </c>
      <c r="C65">
        <v>97.54079999999999</v>
      </c>
      <c r="I65" s="1">
        <v>36496</v>
      </c>
      <c r="J65">
        <v>2.3502960523521366</v>
      </c>
      <c r="K65">
        <v>1.7679269999999998</v>
      </c>
      <c r="Q65" s="1">
        <v>36862</v>
      </c>
      <c r="R65">
        <v>1.1609896162221398</v>
      </c>
      <c r="S65" s="20">
        <v>5.1818549999999988</v>
      </c>
    </row>
    <row r="66" spans="1:19" x14ac:dyDescent="0.25">
      <c r="A66" s="1">
        <v>36132</v>
      </c>
      <c r="B66">
        <v>35.679193083899904</v>
      </c>
      <c r="C66">
        <v>1595.1984999999997</v>
      </c>
      <c r="I66" s="1">
        <v>36497</v>
      </c>
      <c r="J66">
        <v>2.8599988106935639</v>
      </c>
      <c r="K66">
        <v>3.25136</v>
      </c>
      <c r="Q66" s="1">
        <v>36863</v>
      </c>
      <c r="R66">
        <v>1.2176232560378539</v>
      </c>
      <c r="S66" s="20">
        <v>5.1818549999999988</v>
      </c>
    </row>
    <row r="67" spans="1:19" x14ac:dyDescent="0.25">
      <c r="A67" s="1">
        <v>36133</v>
      </c>
      <c r="B67">
        <v>15.687518228952815</v>
      </c>
      <c r="C67">
        <v>459.25459999999998</v>
      </c>
      <c r="I67" s="1">
        <v>36498</v>
      </c>
      <c r="J67">
        <v>3.482968848666419</v>
      </c>
      <c r="K67">
        <v>5.1005709999999986</v>
      </c>
      <c r="Q67" s="1">
        <v>36864</v>
      </c>
      <c r="R67">
        <v>1.1893064361299968</v>
      </c>
      <c r="S67" s="20">
        <v>4.9786450000000002</v>
      </c>
    </row>
    <row r="68" spans="1:19" x14ac:dyDescent="0.25">
      <c r="A68" s="1">
        <v>36134</v>
      </c>
      <c r="B68">
        <v>7.1641554366878379</v>
      </c>
      <c r="C68">
        <v>46.738299999999995</v>
      </c>
      <c r="I68" s="1">
        <v>36499</v>
      </c>
      <c r="J68">
        <v>4.3891070857178454</v>
      </c>
      <c r="K68">
        <v>8.9107584999999983</v>
      </c>
      <c r="Q68" s="1">
        <v>36865</v>
      </c>
      <c r="R68">
        <v>1.1609896162221398</v>
      </c>
      <c r="S68" s="20">
        <v>4.6738299999999988</v>
      </c>
    </row>
    <row r="69" spans="1:19" x14ac:dyDescent="0.25">
      <c r="A69" s="1">
        <v>36135</v>
      </c>
      <c r="B69">
        <v>5.2102948630457</v>
      </c>
      <c r="C69">
        <v>19.304949999999998</v>
      </c>
      <c r="I69" s="1">
        <v>36500</v>
      </c>
      <c r="J69">
        <v>3.0865333699564204</v>
      </c>
      <c r="K69">
        <v>3.8305084999999996</v>
      </c>
      <c r="Q69" s="1">
        <v>36866</v>
      </c>
      <c r="R69">
        <v>1.1326727963142826</v>
      </c>
      <c r="S69" s="20">
        <v>4.3690149999999992</v>
      </c>
    </row>
    <row r="70" spans="1:19" x14ac:dyDescent="0.25">
      <c r="A70" s="1">
        <v>36136</v>
      </c>
      <c r="B70">
        <v>4.1908893463628463</v>
      </c>
      <c r="C70">
        <v>15.240749999999998</v>
      </c>
      <c r="I70" s="1">
        <v>36501</v>
      </c>
      <c r="J70">
        <v>2.4635633319835648</v>
      </c>
      <c r="K70">
        <v>2.0016184999999997</v>
      </c>
      <c r="Q70" s="1">
        <v>36867</v>
      </c>
      <c r="R70">
        <v>1.0760391564985685</v>
      </c>
      <c r="S70" s="20">
        <v>3.8609899999999993</v>
      </c>
    </row>
    <row r="71" spans="1:19" x14ac:dyDescent="0.25">
      <c r="A71" s="1">
        <v>36137</v>
      </c>
      <c r="B71">
        <v>3.6528697681135616</v>
      </c>
      <c r="C71">
        <v>12.192599999999999</v>
      </c>
      <c r="I71" s="1">
        <v>36502</v>
      </c>
      <c r="J71">
        <v>2.180395132904994</v>
      </c>
      <c r="K71">
        <v>1.4935934999999998</v>
      </c>
      <c r="Q71" s="1">
        <v>36868</v>
      </c>
      <c r="R71">
        <v>1.0477223365907116</v>
      </c>
      <c r="S71" s="20">
        <v>3.1497549999999999</v>
      </c>
    </row>
    <row r="72" spans="1:19" x14ac:dyDescent="0.25">
      <c r="A72" s="1">
        <v>36138</v>
      </c>
      <c r="B72">
        <v>3.2847511093114199</v>
      </c>
      <c r="C72">
        <v>10.160499999999999</v>
      </c>
      <c r="I72" s="1">
        <v>36503</v>
      </c>
      <c r="J72">
        <v>2.180395132904994</v>
      </c>
      <c r="K72">
        <v>1.3310255</v>
      </c>
      <c r="Q72" s="1">
        <v>36869</v>
      </c>
      <c r="R72">
        <v>1.0194055166828544</v>
      </c>
      <c r="S72" s="20">
        <v>2.5401249999999997</v>
      </c>
    </row>
    <row r="73" spans="1:19" x14ac:dyDescent="0.25">
      <c r="A73" s="1">
        <v>36139</v>
      </c>
      <c r="B73">
        <v>3.029899730140706</v>
      </c>
      <c r="C73">
        <v>8.1283999999999992</v>
      </c>
      <c r="I73" s="1">
        <v>36504</v>
      </c>
      <c r="J73">
        <v>2.5485137917071361</v>
      </c>
      <c r="K73">
        <v>2.2657914999999997</v>
      </c>
      <c r="Q73" s="1">
        <v>36870</v>
      </c>
      <c r="R73">
        <v>0.96277187686714027</v>
      </c>
      <c r="S73" s="20">
        <v>1.8288899999999999</v>
      </c>
    </row>
    <row r="74" spans="1:19" x14ac:dyDescent="0.25">
      <c r="A74" s="1">
        <v>36140</v>
      </c>
      <c r="B74">
        <v>3.0015829102328491</v>
      </c>
      <c r="C74">
        <v>5.9946950000000001</v>
      </c>
      <c r="I74" s="1">
        <v>36505</v>
      </c>
      <c r="J74">
        <v>2.5201969717992787</v>
      </c>
      <c r="K74">
        <v>2.1641864999999996</v>
      </c>
      <c r="Q74" s="1">
        <v>36871</v>
      </c>
      <c r="R74">
        <v>0.79287095741999791</v>
      </c>
      <c r="S74" s="20">
        <v>1.0160499999999999</v>
      </c>
    </row>
    <row r="75" spans="1:19" x14ac:dyDescent="0.25">
      <c r="A75" s="1">
        <v>36141</v>
      </c>
      <c r="B75">
        <v>4.5023743653492732</v>
      </c>
      <c r="C75">
        <v>12.192599999999999</v>
      </c>
      <c r="I75" s="1">
        <v>36506</v>
      </c>
      <c r="J75">
        <v>2.5201969717992787</v>
      </c>
      <c r="K75">
        <v>2.1235444999999995</v>
      </c>
      <c r="Q75" s="1">
        <v>36872</v>
      </c>
      <c r="R75">
        <v>0.73623731760428368</v>
      </c>
      <c r="S75" s="20">
        <v>0.56898800000000005</v>
      </c>
    </row>
    <row r="76" spans="1:19" x14ac:dyDescent="0.25">
      <c r="A76" s="1">
        <v>36142</v>
      </c>
      <c r="B76">
        <v>24.125930561494222</v>
      </c>
      <c r="C76">
        <v>172.7285</v>
      </c>
      <c r="I76" s="1">
        <v>36507</v>
      </c>
      <c r="J76">
        <v>4.5873248250728444</v>
      </c>
      <c r="K76">
        <v>20.727419999999995</v>
      </c>
      <c r="Q76" s="1">
        <v>36873</v>
      </c>
      <c r="R76">
        <v>0.73623731760428368</v>
      </c>
      <c r="S76" s="20">
        <v>0.20321</v>
      </c>
    </row>
    <row r="77" spans="1:19" x14ac:dyDescent="0.25">
      <c r="A77" s="1">
        <v>36143</v>
      </c>
      <c r="B77">
        <v>26.674444353201356</v>
      </c>
      <c r="C77">
        <v>292.62239999999997</v>
      </c>
      <c r="I77" s="1">
        <v>36508</v>
      </c>
      <c r="J77">
        <v>15.857419148399957</v>
      </c>
      <c r="K77">
        <v>260.10879999999997</v>
      </c>
      <c r="Q77" s="1">
        <v>36874</v>
      </c>
      <c r="R77">
        <v>0.90613823705142615</v>
      </c>
      <c r="S77" s="20">
        <v>0.19304949999999999</v>
      </c>
    </row>
    <row r="78" spans="1:19" x14ac:dyDescent="0.25">
      <c r="A78" s="1">
        <v>36144</v>
      </c>
      <c r="B78">
        <v>15.489300489597815</v>
      </c>
      <c r="C78">
        <v>141.23094999999998</v>
      </c>
      <c r="I78" s="1">
        <v>36509</v>
      </c>
      <c r="J78">
        <v>7.9003927542921213</v>
      </c>
      <c r="K78">
        <v>90.428449999999998</v>
      </c>
      <c r="Q78" s="1">
        <v>36875</v>
      </c>
      <c r="R78">
        <v>1.0194055166828544</v>
      </c>
      <c r="S78" s="20">
        <v>0.21337049999999996</v>
      </c>
    </row>
    <row r="79" spans="1:19" x14ac:dyDescent="0.25">
      <c r="A79" s="1">
        <v>36145</v>
      </c>
      <c r="B79">
        <v>8.6932637117121185</v>
      </c>
      <c r="C79">
        <v>61.979049999999994</v>
      </c>
      <c r="I79" s="1">
        <v>36510</v>
      </c>
      <c r="J79">
        <v>23.64454462306065</v>
      </c>
      <c r="K79">
        <v>1066.8525</v>
      </c>
      <c r="Q79" s="1">
        <v>36876</v>
      </c>
      <c r="R79">
        <v>0.99108869677499734</v>
      </c>
      <c r="S79" s="20">
        <v>0.20321</v>
      </c>
    </row>
    <row r="80" spans="1:19" x14ac:dyDescent="0.25">
      <c r="A80" s="1">
        <v>36146</v>
      </c>
      <c r="B80">
        <v>6.5695022186228398</v>
      </c>
      <c r="C80">
        <v>33.529649999999997</v>
      </c>
      <c r="I80" s="1">
        <v>36511</v>
      </c>
      <c r="J80">
        <v>26.249692054583502</v>
      </c>
      <c r="K80">
        <v>977.44009999999992</v>
      </c>
      <c r="Q80" s="1">
        <v>36877</v>
      </c>
      <c r="R80">
        <v>0.96277187686714027</v>
      </c>
      <c r="S80" s="20">
        <v>0.19304949999999999</v>
      </c>
    </row>
    <row r="81" spans="1:19" x14ac:dyDescent="0.25">
      <c r="A81" s="1">
        <v>36147</v>
      </c>
      <c r="B81">
        <v>5.6350471616635565</v>
      </c>
      <c r="C81">
        <v>20.320999999999998</v>
      </c>
      <c r="I81" s="1">
        <v>36512</v>
      </c>
      <c r="J81">
        <v>14.441578153007104</v>
      </c>
      <c r="K81">
        <v>154.43959999999998</v>
      </c>
      <c r="Q81" s="1">
        <v>36878</v>
      </c>
      <c r="R81">
        <v>0.93445505695928321</v>
      </c>
      <c r="S81" s="20">
        <v>0.17272850000000001</v>
      </c>
    </row>
    <row r="82" spans="1:19" x14ac:dyDescent="0.25">
      <c r="A82" s="1">
        <v>36148</v>
      </c>
      <c r="B82">
        <v>3.3980183889428481</v>
      </c>
      <c r="C82">
        <v>8.5348199999999999</v>
      </c>
      <c r="I82" s="1">
        <v>36513</v>
      </c>
      <c r="J82">
        <v>17.669695622502811</v>
      </c>
      <c r="K82">
        <v>156.4717</v>
      </c>
      <c r="Q82" s="1">
        <v>36879</v>
      </c>
      <c r="R82">
        <v>0.90613823705142615</v>
      </c>
      <c r="S82" s="20">
        <v>0.15240749999999997</v>
      </c>
    </row>
    <row r="83" spans="1:19" x14ac:dyDescent="0.25">
      <c r="A83" s="1">
        <v>36149</v>
      </c>
      <c r="B83">
        <v>2.3786128722599935</v>
      </c>
      <c r="C83">
        <v>4.1658049999999989</v>
      </c>
      <c r="I83" s="1">
        <v>36514</v>
      </c>
      <c r="J83">
        <v>10.250688806644257</v>
      </c>
      <c r="K83">
        <v>296.6866</v>
      </c>
      <c r="Q83" s="1">
        <v>36880</v>
      </c>
      <c r="R83">
        <v>0.90613823705142615</v>
      </c>
      <c r="S83" s="20">
        <v>0.1320865</v>
      </c>
    </row>
    <row r="84" spans="1:19" x14ac:dyDescent="0.25">
      <c r="A84" s="1">
        <v>36150</v>
      </c>
      <c r="B84">
        <v>1.9538605736421375</v>
      </c>
      <c r="C84">
        <v>2.4385199999999996</v>
      </c>
      <c r="I84" s="1">
        <v>36515</v>
      </c>
      <c r="J84">
        <v>7.1641554366878379</v>
      </c>
      <c r="K84">
        <v>61.572629999999997</v>
      </c>
      <c r="Q84" s="1">
        <v>36881</v>
      </c>
      <c r="R84">
        <v>0.90613823705142615</v>
      </c>
      <c r="S84" s="20">
        <v>0.11176549999999999</v>
      </c>
    </row>
    <row r="85" spans="1:19" x14ac:dyDescent="0.25">
      <c r="A85" s="1">
        <v>36151</v>
      </c>
      <c r="B85">
        <v>1.8122764741028523</v>
      </c>
      <c r="C85">
        <v>1.9304949999999996</v>
      </c>
      <c r="I85" s="1">
        <v>36516</v>
      </c>
      <c r="J85">
        <v>5.8332649010185555</v>
      </c>
      <c r="K85">
        <v>27.738164999999999</v>
      </c>
      <c r="Q85" s="1">
        <v>36882</v>
      </c>
      <c r="R85">
        <v>0.93445505695928321</v>
      </c>
      <c r="S85" s="20">
        <v>0.14224700000000001</v>
      </c>
    </row>
    <row r="86" spans="1:19" x14ac:dyDescent="0.25">
      <c r="A86" s="1">
        <v>36152</v>
      </c>
      <c r="B86">
        <v>1.8405932940107093</v>
      </c>
      <c r="C86">
        <v>1.9304949999999996</v>
      </c>
      <c r="I86" s="1">
        <v>36517</v>
      </c>
      <c r="J86">
        <v>4.955443483874987</v>
      </c>
      <c r="K86">
        <v>16.561615</v>
      </c>
      <c r="Q86" s="1">
        <v>36883</v>
      </c>
      <c r="R86">
        <v>0.99108869677499734</v>
      </c>
      <c r="S86" s="20">
        <v>0.16256799999999999</v>
      </c>
    </row>
    <row r="87" spans="1:19" x14ac:dyDescent="0.25">
      <c r="A87" s="1">
        <v>36153</v>
      </c>
      <c r="B87">
        <v>1.8689101139185664</v>
      </c>
      <c r="C87">
        <v>1.8288899999999999</v>
      </c>
      <c r="I87" s="1">
        <v>36518</v>
      </c>
      <c r="J87">
        <v>4.1908893463628463</v>
      </c>
      <c r="K87">
        <v>9.3171784999999989</v>
      </c>
      <c r="Q87" s="1">
        <v>36884</v>
      </c>
      <c r="R87">
        <v>1.0760391564985685</v>
      </c>
      <c r="S87" s="20">
        <v>0.17272850000000001</v>
      </c>
    </row>
    <row r="88" spans="1:19" x14ac:dyDescent="0.25">
      <c r="A88" s="1">
        <v>36154</v>
      </c>
      <c r="B88">
        <v>1.8689101139185664</v>
      </c>
      <c r="C88">
        <v>2.133705</v>
      </c>
      <c r="I88" s="1">
        <v>36519</v>
      </c>
      <c r="J88">
        <v>3.5962361282978472</v>
      </c>
      <c r="K88">
        <v>7.6813379999999984</v>
      </c>
      <c r="Q88" s="1">
        <v>36885</v>
      </c>
      <c r="R88">
        <v>1.1326727963142826</v>
      </c>
      <c r="S88" s="20">
        <v>0.17272850000000001</v>
      </c>
    </row>
    <row r="89" spans="1:19" x14ac:dyDescent="0.25">
      <c r="A89" s="1">
        <v>36155</v>
      </c>
      <c r="B89">
        <v>1.8972269338264234</v>
      </c>
      <c r="C89">
        <v>2.8449399999999994</v>
      </c>
      <c r="I89" s="1">
        <v>36520</v>
      </c>
      <c r="J89">
        <v>3.1431670097721343</v>
      </c>
      <c r="K89">
        <v>6.1369419999999995</v>
      </c>
      <c r="Q89" s="1">
        <v>36886</v>
      </c>
      <c r="R89">
        <v>1.1326727963142826</v>
      </c>
      <c r="S89" s="20">
        <v>0.19304949999999999</v>
      </c>
    </row>
    <row r="90" spans="1:19" x14ac:dyDescent="0.25">
      <c r="A90" s="1">
        <v>36156</v>
      </c>
      <c r="B90">
        <v>2.0388110333657088</v>
      </c>
      <c r="C90">
        <v>3.9625949999999994</v>
      </c>
      <c r="I90" s="1">
        <v>36521</v>
      </c>
      <c r="J90">
        <v>2.8883156306014208</v>
      </c>
      <c r="K90">
        <v>3.4545699999999995</v>
      </c>
      <c r="Q90" s="1">
        <v>36887</v>
      </c>
      <c r="R90">
        <v>1.2176232560378539</v>
      </c>
      <c r="S90" s="20">
        <v>0.25401249999999997</v>
      </c>
    </row>
    <row r="91" spans="1:19" x14ac:dyDescent="0.25">
      <c r="A91" s="1">
        <v>36157</v>
      </c>
      <c r="B91">
        <v>95.144514890399748</v>
      </c>
      <c r="C91">
        <v>19711.37</v>
      </c>
      <c r="I91" s="1">
        <v>36522</v>
      </c>
      <c r="J91">
        <v>2.60514743152285</v>
      </c>
      <c r="K91">
        <v>2.1133839999999999</v>
      </c>
      <c r="Q91" s="1">
        <v>36888</v>
      </c>
      <c r="R91">
        <v>1.2459400759457109</v>
      </c>
      <c r="S91" s="20">
        <v>0.45722249999999998</v>
      </c>
    </row>
    <row r="92" spans="1:19" x14ac:dyDescent="0.25">
      <c r="A92" s="1">
        <v>36158</v>
      </c>
      <c r="B92">
        <v>94.295010293164026</v>
      </c>
      <c r="C92">
        <v>13208.649999999998</v>
      </c>
      <c r="I92" s="1">
        <v>36523</v>
      </c>
      <c r="J92">
        <v>2.4352465120757079</v>
      </c>
      <c r="K92">
        <v>1.5850379999999999</v>
      </c>
      <c r="Q92" s="1">
        <v>36889</v>
      </c>
      <c r="R92">
        <v>1.2176232560378539</v>
      </c>
      <c r="S92" s="20">
        <v>0.5385065</v>
      </c>
    </row>
    <row r="93" spans="1:19" x14ac:dyDescent="0.25">
      <c r="A93" s="1">
        <v>36159</v>
      </c>
      <c r="B93">
        <v>53.235621426771282</v>
      </c>
      <c r="C93">
        <v>4480.7804999999998</v>
      </c>
      <c r="I93" s="1">
        <v>36524</v>
      </c>
      <c r="J93">
        <v>2.2370287727207083</v>
      </c>
      <c r="K93">
        <v>1.1786179999999997</v>
      </c>
      <c r="Q93" s="1">
        <v>36890</v>
      </c>
      <c r="R93">
        <v>1.1893064361299968</v>
      </c>
      <c r="S93" s="20">
        <v>0.43690149999999994</v>
      </c>
    </row>
    <row r="94" spans="1:19" x14ac:dyDescent="0.25">
      <c r="A94" s="1">
        <v>36160</v>
      </c>
      <c r="B94">
        <v>22.625139106377794</v>
      </c>
      <c r="C94">
        <v>1036.3709999999999</v>
      </c>
      <c r="I94" s="1">
        <v>36525</v>
      </c>
      <c r="J94">
        <v>2.0671278532735657</v>
      </c>
      <c r="K94">
        <v>0.8839634999999999</v>
      </c>
      <c r="Q94" s="1">
        <v>36891</v>
      </c>
      <c r="R94">
        <v>1.1609896162221398</v>
      </c>
      <c r="S94" s="20">
        <v>0.31497549999999996</v>
      </c>
    </row>
    <row r="95" spans="1:19" x14ac:dyDescent="0.25">
      <c r="A95" s="1">
        <v>36161</v>
      </c>
      <c r="B95">
        <v>14.583162252546389</v>
      </c>
      <c r="C95">
        <v>282.46189999999996</v>
      </c>
      <c r="I95" s="1">
        <v>36526</v>
      </c>
      <c r="J95">
        <v>2.0388110333657088</v>
      </c>
      <c r="K95">
        <v>1.1176550000000001</v>
      </c>
      <c r="Q95" s="1">
        <v>36892</v>
      </c>
      <c r="R95">
        <v>1.1609896162221398</v>
      </c>
      <c r="S95" s="20">
        <v>0.16256799999999999</v>
      </c>
    </row>
    <row r="96" spans="1:19" x14ac:dyDescent="0.25">
      <c r="A96" s="1">
        <v>36162</v>
      </c>
      <c r="B96">
        <v>10.13742152701283</v>
      </c>
      <c r="C96">
        <v>93.476599999999991</v>
      </c>
      <c r="I96" s="1">
        <v>36527</v>
      </c>
      <c r="J96">
        <v>2.0954446731814231</v>
      </c>
      <c r="K96">
        <v>1.2294204999999998</v>
      </c>
      <c r="Q96" s="1">
        <v>36893</v>
      </c>
      <c r="R96">
        <v>1.1043559764064257</v>
      </c>
      <c r="S96" s="20">
        <v>6.0962999999999989E-2</v>
      </c>
    </row>
    <row r="97" spans="1:19" x14ac:dyDescent="0.25">
      <c r="A97" s="1">
        <v>36163</v>
      </c>
      <c r="B97">
        <v>7.9003927542921213</v>
      </c>
      <c r="C97">
        <v>52.834599999999995</v>
      </c>
      <c r="I97" s="1">
        <v>36528</v>
      </c>
      <c r="J97">
        <v>2.0104942134578518</v>
      </c>
      <c r="K97">
        <v>1.2192599999999998</v>
      </c>
      <c r="Q97" s="1">
        <v>36894</v>
      </c>
      <c r="R97">
        <v>1.0760391564985685</v>
      </c>
      <c r="S97" s="20">
        <v>6.0962999999999989E-2</v>
      </c>
    </row>
    <row r="98" spans="1:19" x14ac:dyDescent="0.25">
      <c r="A98" s="1">
        <v>36164</v>
      </c>
      <c r="B98">
        <v>6.4845517588992685</v>
      </c>
      <c r="C98">
        <v>31.497549999999997</v>
      </c>
      <c r="I98" s="1">
        <v>36529</v>
      </c>
      <c r="J98">
        <v>2.2370287727207083</v>
      </c>
      <c r="K98">
        <v>1.4631119999999997</v>
      </c>
      <c r="Q98" s="1">
        <v>36895</v>
      </c>
      <c r="R98">
        <v>1.0477223365907116</v>
      </c>
      <c r="S98" s="20">
        <v>0.29465449999999993</v>
      </c>
    </row>
    <row r="99" spans="1:19" x14ac:dyDescent="0.25">
      <c r="A99" s="1">
        <v>36165</v>
      </c>
      <c r="B99">
        <v>6.2297003797285546</v>
      </c>
      <c r="C99">
        <v>19.304949999999998</v>
      </c>
      <c r="I99" s="1">
        <v>36530</v>
      </c>
      <c r="J99">
        <v>2.4352465120757079</v>
      </c>
      <c r="K99">
        <v>1.6358405</v>
      </c>
      <c r="Q99" s="1">
        <v>36896</v>
      </c>
      <c r="R99">
        <v>1.1326727963142826</v>
      </c>
      <c r="S99" s="20">
        <v>0.45722249999999998</v>
      </c>
    </row>
    <row r="100" spans="1:19" x14ac:dyDescent="0.25">
      <c r="A100" s="1">
        <v>36166</v>
      </c>
      <c r="B100">
        <v>5.6916808014792704</v>
      </c>
      <c r="C100">
        <v>10.160499999999999</v>
      </c>
      <c r="I100" s="1">
        <v>36531</v>
      </c>
      <c r="J100">
        <v>2.3502960523521366</v>
      </c>
      <c r="K100">
        <v>1.4427909999999997</v>
      </c>
      <c r="Q100" s="1">
        <v>36897</v>
      </c>
      <c r="R100">
        <v>1.1893064361299968</v>
      </c>
      <c r="S100" s="20">
        <v>0.61979049999999991</v>
      </c>
    </row>
    <row r="101" spans="1:19" x14ac:dyDescent="0.25">
      <c r="A101" s="1">
        <v>36167</v>
      </c>
      <c r="B101">
        <v>5.663363981571413</v>
      </c>
      <c r="C101">
        <v>8.0267949999999999</v>
      </c>
      <c r="I101" s="1">
        <v>36532</v>
      </c>
      <c r="J101">
        <v>3.2847511093114199</v>
      </c>
      <c r="K101">
        <v>3.4342489999999994</v>
      </c>
      <c r="Q101" s="1">
        <v>36898</v>
      </c>
      <c r="R101">
        <v>1.2459400759457109</v>
      </c>
      <c r="S101" s="20">
        <v>0.41658049999999991</v>
      </c>
    </row>
    <row r="102" spans="1:19" x14ac:dyDescent="0.25">
      <c r="A102" s="1">
        <v>36168</v>
      </c>
      <c r="B102">
        <v>5.7766312612028416</v>
      </c>
      <c r="C102">
        <v>8.6364249999999991</v>
      </c>
      <c r="I102" s="1">
        <v>36533</v>
      </c>
      <c r="J102">
        <v>3.3413847491271338</v>
      </c>
      <c r="K102">
        <v>2.6010879999999998</v>
      </c>
      <c r="Q102" s="1">
        <v>36899</v>
      </c>
      <c r="R102">
        <v>1.3308905356692822</v>
      </c>
      <c r="S102" s="20">
        <v>0.26417299999999999</v>
      </c>
    </row>
    <row r="103" spans="1:19" x14ac:dyDescent="0.25">
      <c r="A103" s="1">
        <v>36169</v>
      </c>
      <c r="B103">
        <v>5.8332649010185555</v>
      </c>
      <c r="C103">
        <v>11.176549999999999</v>
      </c>
      <c r="I103" s="1">
        <v>36534</v>
      </c>
      <c r="J103">
        <v>3.8227706875607042</v>
      </c>
      <c r="K103">
        <v>4.2775704999999995</v>
      </c>
      <c r="Q103" s="1">
        <v>36900</v>
      </c>
      <c r="R103">
        <v>1.4158409953928532</v>
      </c>
      <c r="S103" s="20">
        <v>0.45722249999999998</v>
      </c>
    </row>
    <row r="104" spans="1:19" x14ac:dyDescent="0.25">
      <c r="A104" s="1">
        <v>36170</v>
      </c>
      <c r="B104">
        <v>16.282171447017813</v>
      </c>
      <c r="C104">
        <v>426.74099999999999</v>
      </c>
      <c r="I104" s="1">
        <v>36535</v>
      </c>
      <c r="J104">
        <v>5.1819780431378435</v>
      </c>
      <c r="K104">
        <v>9.9572900000000004</v>
      </c>
      <c r="Q104" s="1">
        <v>36901</v>
      </c>
      <c r="R104">
        <v>1.5291082750242815</v>
      </c>
      <c r="S104" s="20">
        <v>0.61979049999999991</v>
      </c>
    </row>
    <row r="105" spans="1:19" x14ac:dyDescent="0.25">
      <c r="A105" s="1">
        <v>36171</v>
      </c>
      <c r="B105">
        <v>68.526704177014096</v>
      </c>
      <c r="C105">
        <v>9367.9809999999998</v>
      </c>
      <c r="I105" s="1">
        <v>36536</v>
      </c>
      <c r="J105">
        <v>6.0881162801892694</v>
      </c>
      <c r="K105">
        <v>17.780874999999998</v>
      </c>
      <c r="Q105" s="1">
        <v>36902</v>
      </c>
      <c r="R105">
        <v>1.6706923745635669</v>
      </c>
      <c r="S105" s="20">
        <v>1.0160499999999999</v>
      </c>
    </row>
    <row r="106" spans="1:19" x14ac:dyDescent="0.25">
      <c r="A106" s="1">
        <v>36172</v>
      </c>
      <c r="B106">
        <v>25.739989296242072</v>
      </c>
      <c r="C106">
        <v>1270.0624999999998</v>
      </c>
      <c r="I106" s="1">
        <v>36537</v>
      </c>
      <c r="J106">
        <v>5.2386116829535574</v>
      </c>
      <c r="K106">
        <v>11.481365</v>
      </c>
      <c r="Q106" s="1">
        <v>36903</v>
      </c>
      <c r="R106">
        <v>1.6423755546557099</v>
      </c>
      <c r="S106" s="20">
        <v>1.0058894999999999</v>
      </c>
    </row>
    <row r="107" spans="1:19" x14ac:dyDescent="0.25">
      <c r="A107" s="1">
        <v>36173</v>
      </c>
      <c r="B107">
        <v>21.6340504096028</v>
      </c>
      <c r="C107">
        <v>323.10389999999995</v>
      </c>
      <c r="I107" s="1">
        <v>36538</v>
      </c>
      <c r="J107">
        <v>4.360790265809988</v>
      </c>
      <c r="K107">
        <v>10.363709999999998</v>
      </c>
      <c r="Q107" s="1">
        <v>36904</v>
      </c>
      <c r="R107">
        <v>1.5857419148399958</v>
      </c>
      <c r="S107" s="20">
        <v>1.1176550000000001</v>
      </c>
    </row>
    <row r="108" spans="1:19" x14ac:dyDescent="0.25">
      <c r="A108" s="1">
        <v>36174</v>
      </c>
      <c r="B108">
        <v>24.465732400388504</v>
      </c>
      <c r="C108">
        <v>541.55464999999992</v>
      </c>
      <c r="I108" s="1">
        <v>36539</v>
      </c>
      <c r="J108">
        <v>4.2475229861785602</v>
      </c>
      <c r="K108">
        <v>10.668524999999999</v>
      </c>
      <c r="Q108" s="1">
        <v>36905</v>
      </c>
      <c r="R108">
        <v>1.6140587347478528</v>
      </c>
      <c r="S108" s="20">
        <v>1.2192599999999998</v>
      </c>
    </row>
    <row r="109" spans="1:19" x14ac:dyDescent="0.25">
      <c r="A109" s="1">
        <v>36175</v>
      </c>
      <c r="B109">
        <v>51.819780431378433</v>
      </c>
      <c r="C109">
        <v>4287.7309999999998</v>
      </c>
      <c r="I109" s="1">
        <v>36540</v>
      </c>
      <c r="J109">
        <v>11.411678422866398</v>
      </c>
      <c r="K109">
        <v>98.760059999999996</v>
      </c>
      <c r="Q109" s="1">
        <v>36906</v>
      </c>
      <c r="R109">
        <v>1.4724746352085674</v>
      </c>
      <c r="S109" s="20">
        <v>1.0160499999999999</v>
      </c>
    </row>
    <row r="110" spans="1:19" x14ac:dyDescent="0.25">
      <c r="A110" s="1">
        <v>36176</v>
      </c>
      <c r="B110">
        <v>31.998006495878485</v>
      </c>
      <c r="C110">
        <v>1646.0009999999997</v>
      </c>
      <c r="I110" s="1">
        <v>36541</v>
      </c>
      <c r="J110">
        <v>20.8411794521828</v>
      </c>
      <c r="K110">
        <v>242.83594999999997</v>
      </c>
      <c r="Q110" s="1">
        <v>36907</v>
      </c>
      <c r="R110">
        <v>1.2742568958535681</v>
      </c>
      <c r="S110" s="20">
        <v>0.82300050000000002</v>
      </c>
    </row>
    <row r="111" spans="1:19" x14ac:dyDescent="0.25">
      <c r="A111" s="1">
        <v>36177</v>
      </c>
      <c r="B111">
        <v>24.239197841125648</v>
      </c>
      <c r="C111">
        <v>404.38789999999995</v>
      </c>
      <c r="I111" s="1">
        <v>36542</v>
      </c>
      <c r="J111">
        <v>30.298997301407063</v>
      </c>
      <c r="K111">
        <v>562.8916999999999</v>
      </c>
      <c r="Q111" s="1">
        <v>36908</v>
      </c>
      <c r="R111">
        <v>1.2176232560378539</v>
      </c>
      <c r="S111" s="20">
        <v>0.60962999999999989</v>
      </c>
    </row>
    <row r="112" spans="1:19" x14ac:dyDescent="0.25">
      <c r="A112" s="1">
        <v>36178</v>
      </c>
      <c r="B112">
        <v>45.306911852571304</v>
      </c>
      <c r="C112">
        <v>5313.9414999999999</v>
      </c>
      <c r="I112" s="1">
        <v>36543</v>
      </c>
      <c r="J112">
        <v>20.473060793380657</v>
      </c>
      <c r="K112">
        <v>335.29649999999998</v>
      </c>
      <c r="Q112" s="1">
        <v>36909</v>
      </c>
      <c r="R112">
        <v>1.1893064361299968</v>
      </c>
      <c r="S112" s="20">
        <v>0.50802499999999995</v>
      </c>
    </row>
    <row r="113" spans="1:19" x14ac:dyDescent="0.25">
      <c r="A113" s="1">
        <v>36179</v>
      </c>
      <c r="B113">
        <v>43.041566259942741</v>
      </c>
      <c r="C113">
        <v>4866.8794999999991</v>
      </c>
      <c r="I113" s="1">
        <v>36544</v>
      </c>
      <c r="J113">
        <v>13.761974475218535</v>
      </c>
      <c r="K113">
        <v>174.76059999999998</v>
      </c>
      <c r="Q113" s="1">
        <v>36910</v>
      </c>
      <c r="R113">
        <v>1.1893064361299968</v>
      </c>
      <c r="S113" s="20">
        <v>0.48770399999999992</v>
      </c>
    </row>
    <row r="114" spans="1:19" x14ac:dyDescent="0.25">
      <c r="A114" s="1">
        <v>36180</v>
      </c>
      <c r="B114">
        <v>25.853256575873502</v>
      </c>
      <c r="C114">
        <v>405.40394999999995</v>
      </c>
      <c r="I114" s="1">
        <v>36545</v>
      </c>
      <c r="J114">
        <v>9.6277187686714019</v>
      </c>
      <c r="K114">
        <v>117.86179999999999</v>
      </c>
      <c r="Q114" s="1">
        <v>36911</v>
      </c>
      <c r="R114">
        <v>1.2176232560378539</v>
      </c>
      <c r="S114" s="20">
        <v>0.50802499999999995</v>
      </c>
    </row>
    <row r="115" spans="1:19" x14ac:dyDescent="0.25">
      <c r="A115" s="1">
        <v>36181</v>
      </c>
      <c r="B115">
        <v>25.428504277255644</v>
      </c>
      <c r="C115">
        <v>276.36559999999997</v>
      </c>
      <c r="I115" s="1">
        <v>36546</v>
      </c>
      <c r="J115">
        <v>8.01366003392355</v>
      </c>
      <c r="K115">
        <v>95.102279999999979</v>
      </c>
      <c r="Q115" s="1">
        <v>36912</v>
      </c>
      <c r="R115">
        <v>1.1893064361299968</v>
      </c>
      <c r="S115" s="20">
        <v>0.49786449999999993</v>
      </c>
    </row>
    <row r="116" spans="1:19" x14ac:dyDescent="0.25">
      <c r="A116" s="1">
        <v>36182</v>
      </c>
      <c r="B116">
        <v>40.209884269157037</v>
      </c>
      <c r="C116">
        <v>695.99424999999997</v>
      </c>
      <c r="I116" s="1">
        <v>36547</v>
      </c>
      <c r="J116">
        <v>6.965937697332838</v>
      </c>
      <c r="K116">
        <v>77.524614999999983</v>
      </c>
      <c r="Q116" s="1">
        <v>36913</v>
      </c>
      <c r="R116">
        <v>1.3592073555771391</v>
      </c>
      <c r="S116" s="20">
        <v>0.64011149999999994</v>
      </c>
    </row>
    <row r="117" spans="1:19" x14ac:dyDescent="0.25">
      <c r="A117" s="1">
        <v>36183</v>
      </c>
      <c r="B117">
        <v>31.714838296799915</v>
      </c>
      <c r="C117">
        <v>409.46814999999998</v>
      </c>
      <c r="I117" s="1">
        <v>36548</v>
      </c>
      <c r="J117">
        <v>6.1164331000971259</v>
      </c>
      <c r="K117">
        <v>44.096569999999993</v>
      </c>
      <c r="Q117" s="1">
        <v>36914</v>
      </c>
      <c r="R117">
        <v>1.302573715761425</v>
      </c>
      <c r="S117" s="20">
        <v>0.72139549999999986</v>
      </c>
    </row>
    <row r="118" spans="1:19" x14ac:dyDescent="0.25">
      <c r="A118" s="1">
        <v>36184</v>
      </c>
      <c r="B118">
        <v>20.104942134578518</v>
      </c>
      <c r="C118">
        <v>133.10254999999998</v>
      </c>
      <c r="I118" s="1">
        <v>36549</v>
      </c>
      <c r="J118">
        <v>5.5500967019399852</v>
      </c>
      <c r="K118">
        <v>15.240749999999998</v>
      </c>
      <c r="Q118" s="1">
        <v>36915</v>
      </c>
      <c r="R118">
        <v>1.302573715761425</v>
      </c>
      <c r="S118" s="20">
        <v>0.67059299999999999</v>
      </c>
    </row>
    <row r="119" spans="1:19" x14ac:dyDescent="0.25">
      <c r="A119" s="1">
        <v>36185</v>
      </c>
      <c r="B119">
        <v>17.669695622502811</v>
      </c>
      <c r="C119">
        <v>70.10745</v>
      </c>
      <c r="I119" s="1">
        <v>36550</v>
      </c>
      <c r="J119">
        <v>5.0120771236907009</v>
      </c>
      <c r="K119">
        <v>9.9369689999999977</v>
      </c>
      <c r="Q119" s="1">
        <v>36916</v>
      </c>
      <c r="R119">
        <v>1.8122764741028523</v>
      </c>
      <c r="S119" s="20">
        <v>1.1176550000000001</v>
      </c>
    </row>
    <row r="120" spans="1:19" x14ac:dyDescent="0.25">
      <c r="A120" s="1">
        <v>36186</v>
      </c>
      <c r="B120">
        <v>14.186726773836391</v>
      </c>
      <c r="C120">
        <v>40.641999999999996</v>
      </c>
      <c r="I120" s="1">
        <v>36551</v>
      </c>
      <c r="J120">
        <v>5.0403939435985574</v>
      </c>
      <c r="K120">
        <v>9.9776109999999996</v>
      </c>
      <c r="Q120" s="1">
        <v>36917</v>
      </c>
      <c r="R120">
        <v>1.7556428342871382</v>
      </c>
      <c r="S120" s="20">
        <v>0.55882750000000003</v>
      </c>
    </row>
    <row r="121" spans="1:19" x14ac:dyDescent="0.25">
      <c r="A121" s="1">
        <v>36187</v>
      </c>
      <c r="B121">
        <v>11.723163441852826</v>
      </c>
      <c r="C121">
        <v>26.417299999999997</v>
      </c>
      <c r="I121" s="1">
        <v>36552</v>
      </c>
      <c r="J121">
        <v>4.9271266639671296</v>
      </c>
      <c r="K121">
        <v>8.1792025000000006</v>
      </c>
      <c r="Q121" s="1">
        <v>36918</v>
      </c>
      <c r="R121">
        <v>1.5291082750242815</v>
      </c>
      <c r="S121" s="20">
        <v>0.62995099999999993</v>
      </c>
    </row>
    <row r="122" spans="1:19" x14ac:dyDescent="0.25">
      <c r="A122" s="1">
        <v>36188</v>
      </c>
      <c r="B122">
        <v>10.194055166828544</v>
      </c>
      <c r="C122">
        <v>18.288899999999998</v>
      </c>
      <c r="I122" s="1">
        <v>36553</v>
      </c>
      <c r="J122">
        <v>4.5590080051649879</v>
      </c>
      <c r="K122">
        <v>8.2096839999999993</v>
      </c>
      <c r="Q122" s="1">
        <v>36919</v>
      </c>
      <c r="R122">
        <v>1.4158409953928532</v>
      </c>
      <c r="S122" s="20">
        <v>0.4775434999999999</v>
      </c>
    </row>
    <row r="123" spans="1:19" x14ac:dyDescent="0.25">
      <c r="A123" s="1">
        <v>36189</v>
      </c>
      <c r="B123">
        <v>12.487717579364967</v>
      </c>
      <c r="C123">
        <v>12.192599999999999</v>
      </c>
      <c r="I123" s="1">
        <v>36554</v>
      </c>
      <c r="J123">
        <v>3.9643547870999893</v>
      </c>
      <c r="K123">
        <v>5.2631389999999989</v>
      </c>
      <c r="Q123" s="1">
        <v>36920</v>
      </c>
      <c r="R123">
        <v>1.4158409953928532</v>
      </c>
      <c r="S123" s="20">
        <v>0.22353099999999998</v>
      </c>
    </row>
    <row r="124" spans="1:19" x14ac:dyDescent="0.25">
      <c r="A124" s="1">
        <v>36190</v>
      </c>
      <c r="B124">
        <v>18.32098248038352</v>
      </c>
      <c r="C124">
        <v>42.674099999999996</v>
      </c>
      <c r="I124" s="1">
        <v>36555</v>
      </c>
      <c r="J124">
        <v>3.7095034079292759</v>
      </c>
      <c r="K124">
        <v>3.6069774999999993</v>
      </c>
      <c r="Q124" s="1">
        <v>36921</v>
      </c>
      <c r="R124">
        <v>1.3875241754849963</v>
      </c>
      <c r="S124" s="20">
        <v>0.1320865</v>
      </c>
    </row>
    <row r="125" spans="1:19" x14ac:dyDescent="0.25">
      <c r="A125" s="1">
        <v>36191</v>
      </c>
      <c r="B125">
        <v>13.846924934942106</v>
      </c>
      <c r="C125">
        <v>35.561749999999996</v>
      </c>
      <c r="I125" s="1">
        <v>36556</v>
      </c>
      <c r="J125">
        <v>3.6811865880214185</v>
      </c>
      <c r="K125">
        <v>5.0091264999999989</v>
      </c>
      <c r="Q125" s="1">
        <v>36922</v>
      </c>
      <c r="R125">
        <v>1.4158409953928532</v>
      </c>
      <c r="S125" s="20">
        <v>0.1320865</v>
      </c>
    </row>
    <row r="126" spans="1:19" x14ac:dyDescent="0.25">
      <c r="A126" s="1">
        <v>36192</v>
      </c>
      <c r="B126">
        <v>10.930292484432828</v>
      </c>
      <c r="C126">
        <v>25.401249999999997</v>
      </c>
      <c r="I126" s="1">
        <v>36557</v>
      </c>
      <c r="J126">
        <v>4.8704930241514157</v>
      </c>
      <c r="K126">
        <v>24.181989999999999</v>
      </c>
      <c r="Q126" s="1">
        <v>36923</v>
      </c>
      <c r="R126">
        <v>1.3308905356692822</v>
      </c>
      <c r="S126" s="20">
        <v>0.20321</v>
      </c>
    </row>
    <row r="127" spans="1:19" x14ac:dyDescent="0.25">
      <c r="A127" s="1">
        <v>36193</v>
      </c>
      <c r="B127">
        <v>9.1463328302378333</v>
      </c>
      <c r="C127">
        <v>15.240749999999998</v>
      </c>
      <c r="I127" s="1">
        <v>36558</v>
      </c>
      <c r="J127">
        <v>123.74450299733537</v>
      </c>
      <c r="K127">
        <v>19914.579999999998</v>
      </c>
      <c r="Q127" s="1">
        <v>36924</v>
      </c>
      <c r="R127">
        <v>1.3592073555771391</v>
      </c>
      <c r="S127" s="20">
        <v>0.16256799999999999</v>
      </c>
    </row>
    <row r="128" spans="1:19" x14ac:dyDescent="0.25">
      <c r="A128" s="1">
        <v>36194</v>
      </c>
      <c r="B128">
        <v>10.279005626552115</v>
      </c>
      <c r="C128">
        <v>26.417299999999997</v>
      </c>
      <c r="I128" s="1">
        <v>36559</v>
      </c>
      <c r="J128">
        <v>113.26727963142827</v>
      </c>
      <c r="K128">
        <v>12497.414999999999</v>
      </c>
      <c r="Q128" s="1">
        <v>36925</v>
      </c>
      <c r="R128">
        <v>1.4441578153007104</v>
      </c>
      <c r="S128" s="20">
        <v>0.2336915</v>
      </c>
    </row>
    <row r="129" spans="1:19" x14ac:dyDescent="0.25">
      <c r="A129" s="1">
        <v>36195</v>
      </c>
      <c r="B129">
        <v>12.912469877982822</v>
      </c>
      <c r="C129">
        <v>47.754349999999995</v>
      </c>
      <c r="I129" s="1">
        <v>36560</v>
      </c>
      <c r="J129">
        <v>48.704930241514155</v>
      </c>
      <c r="K129">
        <v>1198.9389999999999</v>
      </c>
      <c r="Q129" s="1">
        <v>36926</v>
      </c>
      <c r="R129">
        <v>1.5857419148399958</v>
      </c>
      <c r="S129" s="20">
        <v>0.30481499999999995</v>
      </c>
    </row>
    <row r="130" spans="1:19" x14ac:dyDescent="0.25">
      <c r="A130" s="1">
        <v>36196</v>
      </c>
      <c r="B130">
        <v>15.177815470611387</v>
      </c>
      <c r="C130">
        <v>93.476599999999991</v>
      </c>
      <c r="I130" s="1">
        <v>36561</v>
      </c>
      <c r="J130">
        <v>29.166324505092778</v>
      </c>
      <c r="K130">
        <v>421.66074999999995</v>
      </c>
      <c r="Q130" s="1">
        <v>36927</v>
      </c>
      <c r="R130">
        <v>2.152078312997137</v>
      </c>
      <c r="S130" s="20">
        <v>0.98556849999999985</v>
      </c>
    </row>
    <row r="131" spans="1:19" x14ac:dyDescent="0.25">
      <c r="A131" s="1">
        <v>36197</v>
      </c>
      <c r="B131">
        <v>19.538605736421374</v>
      </c>
      <c r="C131">
        <v>925.62154999999996</v>
      </c>
      <c r="I131" s="1">
        <v>36562</v>
      </c>
      <c r="J131">
        <v>25.853256575873502</v>
      </c>
      <c r="K131">
        <v>236.73964999999998</v>
      </c>
      <c r="Q131" s="1">
        <v>36928</v>
      </c>
      <c r="R131">
        <v>7.8720759343842648</v>
      </c>
      <c r="S131" s="20">
        <v>94.492649999999998</v>
      </c>
    </row>
    <row r="132" spans="1:19" x14ac:dyDescent="0.25">
      <c r="A132" s="1">
        <v>36198</v>
      </c>
      <c r="B132">
        <v>76.172245552135507</v>
      </c>
      <c r="C132">
        <v>23267.544999999998</v>
      </c>
      <c r="I132" s="1">
        <v>36563</v>
      </c>
      <c r="J132">
        <v>25.230286537900646</v>
      </c>
      <c r="K132">
        <v>204.22604999999999</v>
      </c>
      <c r="Q132" s="1">
        <v>36929</v>
      </c>
      <c r="R132">
        <v>8.2401945931864056</v>
      </c>
      <c r="S132" s="20">
        <v>42.674099999999996</v>
      </c>
    </row>
    <row r="133" spans="1:19" x14ac:dyDescent="0.25">
      <c r="A133" s="1">
        <v>36199</v>
      </c>
      <c r="B133">
        <v>46.439584648885592</v>
      </c>
      <c r="C133">
        <v>9550.869999999999</v>
      </c>
      <c r="I133" s="1">
        <v>36564</v>
      </c>
      <c r="J133">
        <v>29.732660903249919</v>
      </c>
      <c r="K133">
        <v>382.03479999999996</v>
      </c>
      <c r="Q133" s="1">
        <v>36930</v>
      </c>
      <c r="R133">
        <v>5.804948081110699</v>
      </c>
      <c r="S133" s="20">
        <v>8.0267949999999999</v>
      </c>
    </row>
    <row r="134" spans="1:19" x14ac:dyDescent="0.25">
      <c r="A134" s="1">
        <v>36200</v>
      </c>
      <c r="B134">
        <v>22.257020447575655</v>
      </c>
      <c r="C134">
        <v>659.41644999999994</v>
      </c>
      <c r="I134" s="1">
        <v>36565</v>
      </c>
      <c r="J134">
        <v>39.926716070078463</v>
      </c>
      <c r="K134">
        <v>705.13869999999997</v>
      </c>
      <c r="Q134" s="1">
        <v>36931</v>
      </c>
      <c r="R134">
        <v>4.7855425644278444</v>
      </c>
      <c r="S134" s="20">
        <v>5.0802499999999995</v>
      </c>
    </row>
    <row r="135" spans="1:19" x14ac:dyDescent="0.25">
      <c r="A135" s="1">
        <v>36201</v>
      </c>
      <c r="B135">
        <v>16.820191025267096</v>
      </c>
      <c r="C135">
        <v>155.45564999999999</v>
      </c>
      <c r="I135" s="1">
        <v>36566</v>
      </c>
      <c r="J135">
        <v>31.998006495878485</v>
      </c>
      <c r="K135">
        <v>487.70399999999995</v>
      </c>
      <c r="Q135" s="1">
        <v>36932</v>
      </c>
      <c r="R135">
        <v>3.7095034079292759</v>
      </c>
      <c r="S135" s="20">
        <v>3.6577799999999998</v>
      </c>
    </row>
    <row r="136" spans="1:19" x14ac:dyDescent="0.25">
      <c r="A136" s="1">
        <v>36202</v>
      </c>
      <c r="B136">
        <v>12.176232560378539</v>
      </c>
      <c r="C136">
        <v>54.866699999999994</v>
      </c>
      <c r="I136" s="1">
        <v>36567</v>
      </c>
      <c r="J136">
        <v>23.049891404995652</v>
      </c>
      <c r="K136">
        <v>248.93224999999998</v>
      </c>
      <c r="Q136" s="1">
        <v>36933</v>
      </c>
      <c r="R136">
        <v>3.1998006495878486</v>
      </c>
      <c r="S136" s="20">
        <v>2.7433350000000001</v>
      </c>
    </row>
    <row r="137" spans="1:19" x14ac:dyDescent="0.25">
      <c r="A137" s="1">
        <v>36203</v>
      </c>
      <c r="B137">
        <v>10.986926124248543</v>
      </c>
      <c r="C137">
        <v>42.674099999999996</v>
      </c>
      <c r="I137" s="1">
        <v>36568</v>
      </c>
      <c r="J137">
        <v>17.358210603516383</v>
      </c>
      <c r="K137">
        <v>300.75079999999997</v>
      </c>
      <c r="Q137" s="1">
        <v>36934</v>
      </c>
      <c r="R137">
        <v>2.4918801518914218</v>
      </c>
      <c r="S137" s="20">
        <v>1.5240749999999998</v>
      </c>
    </row>
    <row r="138" spans="1:19" x14ac:dyDescent="0.25">
      <c r="A138" s="1">
        <v>36204</v>
      </c>
      <c r="B138">
        <v>10.109104707104972</v>
      </c>
      <c r="C138">
        <v>29.465449999999997</v>
      </c>
      <c r="I138" s="1">
        <v>36569</v>
      </c>
      <c r="J138">
        <v>15.914052788215672</v>
      </c>
      <c r="K138">
        <v>240.80384999999998</v>
      </c>
      <c r="Q138" s="1">
        <v>36935</v>
      </c>
      <c r="R138">
        <v>2.3786128722599935</v>
      </c>
      <c r="S138" s="20">
        <v>1.1176550000000001</v>
      </c>
    </row>
    <row r="139" spans="1:19" x14ac:dyDescent="0.25">
      <c r="A139" s="1">
        <v>36205</v>
      </c>
      <c r="B139">
        <v>10.13742152701283</v>
      </c>
      <c r="C139">
        <v>22.353099999999998</v>
      </c>
      <c r="I139" s="1">
        <v>36570</v>
      </c>
      <c r="J139">
        <v>15.800785508584243</v>
      </c>
      <c r="K139">
        <v>200.16184999999999</v>
      </c>
      <c r="Q139" s="1">
        <v>36936</v>
      </c>
      <c r="R139">
        <v>2.0671278532735657</v>
      </c>
      <c r="S139" s="20">
        <v>0.67059299999999999</v>
      </c>
    </row>
    <row r="140" spans="1:19" x14ac:dyDescent="0.25">
      <c r="A140" s="1">
        <v>36206</v>
      </c>
      <c r="B140">
        <v>12.176232560378539</v>
      </c>
      <c r="C140">
        <v>49.786449999999995</v>
      </c>
      <c r="I140" s="1">
        <v>36571</v>
      </c>
      <c r="J140">
        <v>21.096030831353513</v>
      </c>
      <c r="K140">
        <v>245.88409999999999</v>
      </c>
      <c r="Q140" s="1">
        <v>36937</v>
      </c>
      <c r="R140">
        <v>2.0104942134578518</v>
      </c>
      <c r="S140" s="20">
        <v>0.60962999999999989</v>
      </c>
    </row>
    <row r="141" spans="1:19" x14ac:dyDescent="0.25">
      <c r="A141" s="1">
        <v>36207</v>
      </c>
      <c r="B141">
        <v>13.931875394665676</v>
      </c>
      <c r="C141">
        <v>83.316099999999992</v>
      </c>
      <c r="I141" s="1">
        <v>36572</v>
      </c>
      <c r="J141">
        <v>23.814445542507794</v>
      </c>
      <c r="K141">
        <v>281.44584999999995</v>
      </c>
      <c r="Q141" s="1">
        <v>36938</v>
      </c>
      <c r="R141">
        <v>1.8405932940107093</v>
      </c>
      <c r="S141" s="20">
        <v>0.5385065</v>
      </c>
    </row>
    <row r="142" spans="1:19" x14ac:dyDescent="0.25">
      <c r="A142" s="1">
        <v>36208</v>
      </c>
      <c r="B142">
        <v>22.540188646654226</v>
      </c>
      <c r="C142">
        <v>298.71869999999996</v>
      </c>
      <c r="I142" s="1">
        <v>36573</v>
      </c>
      <c r="J142">
        <v>19.680189835960661</v>
      </c>
      <c r="K142">
        <v>250.96434999999997</v>
      </c>
      <c r="Q142" s="1">
        <v>36939</v>
      </c>
      <c r="R142">
        <v>1.4441578153007104</v>
      </c>
      <c r="S142" s="20">
        <v>0.43690149999999994</v>
      </c>
    </row>
    <row r="143" spans="1:19" x14ac:dyDescent="0.25">
      <c r="A143" s="1">
        <v>36209</v>
      </c>
      <c r="B143">
        <v>21.605733589694943</v>
      </c>
      <c r="C143">
        <v>352.56934999999999</v>
      </c>
      <c r="I143" s="1">
        <v>36574</v>
      </c>
      <c r="J143">
        <v>14.951280911348531</v>
      </c>
      <c r="K143">
        <v>194.06554999999997</v>
      </c>
      <c r="Q143" s="1">
        <v>36940</v>
      </c>
      <c r="R143">
        <v>1.8689101139185664</v>
      </c>
      <c r="S143" s="20">
        <v>0.56898800000000005</v>
      </c>
    </row>
    <row r="144" spans="1:19" x14ac:dyDescent="0.25">
      <c r="A144" s="1">
        <v>36210</v>
      </c>
      <c r="B144">
        <v>32.564342894035626</v>
      </c>
      <c r="C144">
        <v>930.70179999999993</v>
      </c>
      <c r="I144" s="1">
        <v>36575</v>
      </c>
      <c r="J144">
        <v>12.232866200194252</v>
      </c>
      <c r="K144">
        <v>175.77664999999999</v>
      </c>
      <c r="Q144" s="1">
        <v>36941</v>
      </c>
      <c r="R144">
        <v>1.7839596541949951</v>
      </c>
      <c r="S144" s="20">
        <v>0.48770399999999992</v>
      </c>
    </row>
    <row r="145" spans="1:19" x14ac:dyDescent="0.25">
      <c r="A145" s="1">
        <v>36211</v>
      </c>
      <c r="B145">
        <v>37.944538676528467</v>
      </c>
      <c r="C145">
        <v>1981.2974999999999</v>
      </c>
      <c r="I145" s="1">
        <v>36576</v>
      </c>
      <c r="J145">
        <v>10.8170252048014</v>
      </c>
      <c r="K145">
        <v>135.13464999999999</v>
      </c>
      <c r="Q145" s="1">
        <v>36942</v>
      </c>
      <c r="R145">
        <v>1.6423755546557099</v>
      </c>
      <c r="S145" s="20">
        <v>0.5385065</v>
      </c>
    </row>
    <row r="146" spans="1:19" x14ac:dyDescent="0.25">
      <c r="A146" s="1">
        <v>36212</v>
      </c>
      <c r="B146">
        <v>26.023157495320643</v>
      </c>
      <c r="C146">
        <v>306.84709999999995</v>
      </c>
      <c r="I146" s="1">
        <v>36577</v>
      </c>
      <c r="J146">
        <v>11.581579342313541</v>
      </c>
      <c r="K146">
        <v>144.27909999999997</v>
      </c>
      <c r="Q146" s="1">
        <v>36943</v>
      </c>
      <c r="R146">
        <v>2.3502960523521366</v>
      </c>
      <c r="S146" s="20">
        <v>1.5240749999999998</v>
      </c>
    </row>
    <row r="147" spans="1:19" x14ac:dyDescent="0.25">
      <c r="A147" s="1">
        <v>36213</v>
      </c>
      <c r="B147">
        <v>24.692266959651363</v>
      </c>
      <c r="C147">
        <v>158.50379999999998</v>
      </c>
      <c r="I147" s="1">
        <v>36578</v>
      </c>
      <c r="J147">
        <v>30.865333699564204</v>
      </c>
      <c r="K147">
        <v>1188.7784999999999</v>
      </c>
      <c r="Q147" s="1">
        <v>36944</v>
      </c>
      <c r="R147">
        <v>2.7467315310621356</v>
      </c>
      <c r="S147" s="20">
        <v>1.62568</v>
      </c>
    </row>
    <row r="148" spans="1:19" x14ac:dyDescent="0.25">
      <c r="A148" s="1">
        <v>36214</v>
      </c>
      <c r="B148">
        <v>36.811865880214185</v>
      </c>
      <c r="C148">
        <v>529.36204999999995</v>
      </c>
      <c r="I148" s="1">
        <v>36579</v>
      </c>
      <c r="J148">
        <v>72.207890765035515</v>
      </c>
      <c r="K148">
        <v>4623.0274999999992</v>
      </c>
      <c r="Q148" s="1">
        <v>36945</v>
      </c>
      <c r="R148">
        <v>3.8510875074685611</v>
      </c>
      <c r="S148" s="20">
        <v>2.8449399999999994</v>
      </c>
    </row>
    <row r="149" spans="1:19" x14ac:dyDescent="0.25">
      <c r="A149" s="1">
        <v>36215</v>
      </c>
      <c r="B149">
        <v>119.49698001115682</v>
      </c>
      <c r="C149">
        <v>21032.234999999997</v>
      </c>
      <c r="I149" s="1">
        <v>36580</v>
      </c>
      <c r="J149">
        <v>62.297003797285548</v>
      </c>
      <c r="K149">
        <v>2611.2484999999997</v>
      </c>
      <c r="Q149" s="1">
        <v>36946</v>
      </c>
      <c r="R149">
        <v>6.9093040575171241</v>
      </c>
      <c r="S149" s="20">
        <v>13.208649999999999</v>
      </c>
    </row>
    <row r="150" spans="1:19" x14ac:dyDescent="0.25">
      <c r="A150" s="1">
        <v>36216</v>
      </c>
      <c r="B150">
        <v>131.10687617337823</v>
      </c>
      <c r="C150">
        <v>15647.169999999998</v>
      </c>
      <c r="I150" s="1">
        <v>36581</v>
      </c>
      <c r="J150">
        <v>33.980183889428481</v>
      </c>
      <c r="K150">
        <v>651.28804999999988</v>
      </c>
      <c r="Q150" s="1">
        <v>36947</v>
      </c>
      <c r="R150">
        <v>6.4279181190835537</v>
      </c>
      <c r="S150" s="20">
        <v>11.176549999999999</v>
      </c>
    </row>
    <row r="151" spans="1:19" x14ac:dyDescent="0.25">
      <c r="A151" s="1">
        <v>36217</v>
      </c>
      <c r="B151">
        <v>73.057395362271237</v>
      </c>
      <c r="C151">
        <v>2042.2604999999999</v>
      </c>
      <c r="I151" s="1">
        <v>36582</v>
      </c>
      <c r="J151">
        <v>29.732660903249919</v>
      </c>
      <c r="K151">
        <v>362.72984999999994</v>
      </c>
      <c r="Q151" s="1">
        <v>36948</v>
      </c>
      <c r="R151">
        <v>6.258017199636412</v>
      </c>
      <c r="S151" s="20">
        <v>11.176549999999999</v>
      </c>
    </row>
    <row r="152" spans="1:19" x14ac:dyDescent="0.25">
      <c r="A152" s="1">
        <v>36218</v>
      </c>
      <c r="B152">
        <v>43.607902658099881</v>
      </c>
      <c r="C152">
        <v>426.74099999999999</v>
      </c>
      <c r="I152" s="1">
        <v>36583</v>
      </c>
      <c r="J152">
        <v>46.439584648885592</v>
      </c>
      <c r="K152">
        <v>1219.2599999999998</v>
      </c>
      <c r="Q152" s="1">
        <v>36949</v>
      </c>
      <c r="R152">
        <v>5.4368294223085565</v>
      </c>
      <c r="S152" s="20">
        <v>9.8556849999999976</v>
      </c>
    </row>
    <row r="153" spans="1:19" x14ac:dyDescent="0.25">
      <c r="A153" s="1">
        <v>36219</v>
      </c>
      <c r="B153">
        <v>154.04350029874243</v>
      </c>
      <c r="C153">
        <v>24181.989999999998</v>
      </c>
      <c r="I153" s="1">
        <v>36584</v>
      </c>
      <c r="J153">
        <v>55.500967019399852</v>
      </c>
      <c r="K153">
        <v>1889.8529999999998</v>
      </c>
      <c r="Q153" s="1">
        <v>36950</v>
      </c>
      <c r="R153">
        <v>4.5590080051649879</v>
      </c>
      <c r="S153" s="20">
        <v>7.010745</v>
      </c>
    </row>
    <row r="154" spans="1:19" x14ac:dyDescent="0.25">
      <c r="A154" s="1">
        <v>36220</v>
      </c>
      <c r="B154">
        <v>90.330655506064048</v>
      </c>
      <c r="C154">
        <v>9703.2774999999983</v>
      </c>
      <c r="I154" s="1">
        <v>36585</v>
      </c>
      <c r="J154">
        <v>39.926716070078463</v>
      </c>
      <c r="K154">
        <v>606.58184999999992</v>
      </c>
      <c r="Q154" s="1">
        <v>36951</v>
      </c>
      <c r="R154">
        <v>3.7944538676528468</v>
      </c>
      <c r="S154" s="20">
        <v>4.7754349999999999</v>
      </c>
    </row>
    <row r="155" spans="1:19" x14ac:dyDescent="0.25">
      <c r="A155" s="1">
        <v>36221</v>
      </c>
      <c r="B155">
        <v>50.403939435985578</v>
      </c>
      <c r="C155">
        <v>2113.384</v>
      </c>
      <c r="I155" s="1">
        <v>36586</v>
      </c>
      <c r="J155">
        <v>31.431670097721344</v>
      </c>
      <c r="K155">
        <v>444.01384999999993</v>
      </c>
      <c r="Q155" s="1">
        <v>36952</v>
      </c>
      <c r="R155">
        <v>3.879404327376418</v>
      </c>
      <c r="S155" s="20">
        <v>4.7754349999999999</v>
      </c>
    </row>
    <row r="156" spans="1:19" x14ac:dyDescent="0.25">
      <c r="A156" s="1">
        <v>36222</v>
      </c>
      <c r="B156">
        <v>38.227706875607041</v>
      </c>
      <c r="C156">
        <v>764.06959999999992</v>
      </c>
      <c r="I156" s="1">
        <v>36587</v>
      </c>
      <c r="J156">
        <v>26.476226613846357</v>
      </c>
      <c r="K156">
        <v>528.346</v>
      </c>
      <c r="Q156" s="1">
        <v>36953</v>
      </c>
      <c r="R156">
        <v>4.3324734459021315</v>
      </c>
      <c r="S156" s="20">
        <v>7.51877</v>
      </c>
    </row>
    <row r="157" spans="1:19" x14ac:dyDescent="0.25">
      <c r="A157" s="1">
        <v>36223</v>
      </c>
      <c r="B157">
        <v>26.759394812924928</v>
      </c>
      <c r="C157">
        <v>307.86314999999996</v>
      </c>
      <c r="I157" s="1">
        <v>36588</v>
      </c>
      <c r="J157">
        <v>25.541771556887074</v>
      </c>
      <c r="K157">
        <v>347.48909999999995</v>
      </c>
      <c r="Q157" s="1">
        <v>36954</v>
      </c>
      <c r="R157">
        <v>5.7483144412949843</v>
      </c>
      <c r="S157" s="20">
        <v>17.272849999999998</v>
      </c>
    </row>
    <row r="158" spans="1:19" x14ac:dyDescent="0.25">
      <c r="A158" s="1">
        <v>36224</v>
      </c>
      <c r="B158">
        <v>22.681772746193509</v>
      </c>
      <c r="C158">
        <v>165.61614999999998</v>
      </c>
      <c r="I158" s="1">
        <v>36589</v>
      </c>
      <c r="J158">
        <v>26.391276154122785</v>
      </c>
      <c r="K158">
        <v>310.91129999999998</v>
      </c>
      <c r="Q158" s="1">
        <v>36955</v>
      </c>
      <c r="R158">
        <v>5.663363981571413</v>
      </c>
      <c r="S158" s="20">
        <v>16.256799999999998</v>
      </c>
    </row>
    <row r="159" spans="1:19" x14ac:dyDescent="0.25">
      <c r="A159" s="1">
        <v>36225</v>
      </c>
      <c r="B159">
        <v>19.057219797987806</v>
      </c>
      <c r="C159">
        <v>127.00624999999999</v>
      </c>
      <c r="I159" s="1">
        <v>36590</v>
      </c>
      <c r="J159">
        <v>41.908893463628459</v>
      </c>
      <c r="K159">
        <v>1026.2104999999999</v>
      </c>
      <c r="Q159" s="1">
        <v>36956</v>
      </c>
      <c r="R159">
        <v>9.2312832899614037</v>
      </c>
      <c r="S159" s="20">
        <v>48.770399999999995</v>
      </c>
    </row>
    <row r="160" spans="1:19" x14ac:dyDescent="0.25">
      <c r="A160" s="1">
        <v>36226</v>
      </c>
      <c r="B160">
        <v>17.273260143792811</v>
      </c>
      <c r="C160">
        <v>95.50869999999999</v>
      </c>
      <c r="I160" s="1">
        <v>36591</v>
      </c>
      <c r="J160">
        <v>38.227706875607041</v>
      </c>
      <c r="K160">
        <v>546.6348999999999</v>
      </c>
      <c r="Q160" s="1">
        <v>36957</v>
      </c>
      <c r="R160">
        <v>14.781379991901389</v>
      </c>
      <c r="S160" s="20">
        <v>112.78154999999998</v>
      </c>
    </row>
    <row r="161" spans="1:19" x14ac:dyDescent="0.25">
      <c r="A161" s="1">
        <v>36227</v>
      </c>
      <c r="B161">
        <v>15.54593412941353</v>
      </c>
      <c r="C161">
        <v>78.235849999999999</v>
      </c>
      <c r="I161" s="1">
        <v>36592</v>
      </c>
      <c r="J161">
        <v>33.130679292192767</v>
      </c>
      <c r="K161">
        <v>366.79404999999997</v>
      </c>
      <c r="Q161" s="1">
        <v>36958</v>
      </c>
      <c r="R161">
        <v>16.452072366464957</v>
      </c>
      <c r="S161" s="20">
        <v>159.51984999999999</v>
      </c>
    </row>
    <row r="162" spans="1:19" x14ac:dyDescent="0.25">
      <c r="A162" s="1">
        <v>36228</v>
      </c>
      <c r="B162">
        <v>14.469894972914961</v>
      </c>
      <c r="C162">
        <v>66.04325</v>
      </c>
      <c r="I162" s="1">
        <v>36593</v>
      </c>
      <c r="J162">
        <v>24.32414830084922</v>
      </c>
      <c r="K162">
        <v>224.54704999999998</v>
      </c>
      <c r="Q162" s="1">
        <v>36959</v>
      </c>
      <c r="R162">
        <v>18.972269338264233</v>
      </c>
      <c r="S162" s="20">
        <v>203.20999999999998</v>
      </c>
    </row>
    <row r="163" spans="1:19" x14ac:dyDescent="0.25">
      <c r="A163" s="1">
        <v>36229</v>
      </c>
      <c r="B163">
        <v>14.243360413652104</v>
      </c>
      <c r="C163">
        <v>54.866699999999994</v>
      </c>
      <c r="I163" s="1">
        <v>36594</v>
      </c>
      <c r="J163">
        <v>21.379199030432087</v>
      </c>
      <c r="K163">
        <v>171.71244999999999</v>
      </c>
      <c r="Q163" s="1">
        <v>36960</v>
      </c>
      <c r="R163">
        <v>18.660784319277806</v>
      </c>
      <c r="S163" s="20">
        <v>176.79269999999997</v>
      </c>
    </row>
    <row r="164" spans="1:19" x14ac:dyDescent="0.25">
      <c r="A164" s="1">
        <v>36230</v>
      </c>
      <c r="B164">
        <v>12.74256895853568</v>
      </c>
      <c r="C164">
        <v>49.786449999999995</v>
      </c>
      <c r="I164" s="1">
        <v>36595</v>
      </c>
      <c r="J164">
        <v>18.009497461397093</v>
      </c>
      <c r="K164">
        <v>237.75569999999999</v>
      </c>
      <c r="Q164" s="1">
        <v>36961</v>
      </c>
      <c r="R164">
        <v>16.112270527570672</v>
      </c>
      <c r="S164" s="20">
        <v>92.460549999999984</v>
      </c>
    </row>
    <row r="165" spans="1:19" x14ac:dyDescent="0.25">
      <c r="A165" s="1">
        <v>36231</v>
      </c>
      <c r="B165">
        <v>11.411678422866398</v>
      </c>
      <c r="C165">
        <v>36.577799999999996</v>
      </c>
      <c r="I165" s="1">
        <v>36596</v>
      </c>
      <c r="J165">
        <v>19.11385343780352</v>
      </c>
      <c r="K165">
        <v>246.90014999999997</v>
      </c>
      <c r="Q165" s="1">
        <v>36962</v>
      </c>
      <c r="R165">
        <v>13.478806276139963</v>
      </c>
      <c r="S165" s="20">
        <v>46.738299999999995</v>
      </c>
    </row>
    <row r="166" spans="1:19" x14ac:dyDescent="0.25">
      <c r="A166" s="1">
        <v>36232</v>
      </c>
      <c r="B166">
        <v>10.873658844617113</v>
      </c>
      <c r="C166">
        <v>30.481499999999997</v>
      </c>
      <c r="I166" s="1">
        <v>36597</v>
      </c>
      <c r="J166">
        <v>20.756228992459231</v>
      </c>
      <c r="K166">
        <v>172.7285</v>
      </c>
      <c r="Q166" s="1">
        <v>36963</v>
      </c>
      <c r="R166">
        <v>16.31048826692567</v>
      </c>
      <c r="S166" s="20">
        <v>118.87785</v>
      </c>
    </row>
    <row r="167" spans="1:19" x14ac:dyDescent="0.25">
      <c r="A167" s="1">
        <v>36233</v>
      </c>
      <c r="B167">
        <v>10.930292484432828</v>
      </c>
      <c r="C167">
        <v>31.497549999999997</v>
      </c>
      <c r="I167" s="1">
        <v>36598</v>
      </c>
      <c r="J167">
        <v>16.14058734747853</v>
      </c>
      <c r="K167">
        <v>144.27909999999997</v>
      </c>
      <c r="Q167" s="1">
        <v>36964</v>
      </c>
      <c r="R167">
        <v>20.303159873933517</v>
      </c>
      <c r="S167" s="20">
        <v>396.25949999999995</v>
      </c>
    </row>
    <row r="168" spans="1:19" x14ac:dyDescent="0.25">
      <c r="A168" s="1">
        <v>36234</v>
      </c>
      <c r="B168">
        <v>12.402767119641394</v>
      </c>
      <c r="C168">
        <v>43.690149999999996</v>
      </c>
      <c r="I168" s="1">
        <v>36599</v>
      </c>
      <c r="J168">
        <v>17.981180641489239</v>
      </c>
      <c r="K168">
        <v>179.84084999999999</v>
      </c>
      <c r="Q168" s="1">
        <v>36965</v>
      </c>
      <c r="R168">
        <v>12.147915740470681</v>
      </c>
      <c r="S168" s="20">
        <v>143.26304999999999</v>
      </c>
    </row>
    <row r="169" spans="1:19" x14ac:dyDescent="0.25">
      <c r="A169" s="1">
        <v>36235</v>
      </c>
      <c r="B169">
        <v>14.922964091440674</v>
      </c>
      <c r="C169">
        <v>74.17165</v>
      </c>
      <c r="I169" s="1">
        <v>36600</v>
      </c>
      <c r="J169">
        <v>18.236032020659952</v>
      </c>
      <c r="K169">
        <v>143.26304999999999</v>
      </c>
      <c r="Q169" s="1">
        <v>36966</v>
      </c>
      <c r="R169">
        <v>9.1746496501456889</v>
      </c>
      <c r="S169" s="20">
        <v>65.027199999999993</v>
      </c>
    </row>
    <row r="170" spans="1:19" x14ac:dyDescent="0.25">
      <c r="A170" s="1">
        <v>36236</v>
      </c>
      <c r="B170">
        <v>16.70692374563567</v>
      </c>
      <c r="C170">
        <v>108.71734999999998</v>
      </c>
      <c r="I170" s="1">
        <v>36601</v>
      </c>
      <c r="J170">
        <v>15.121181830795674</v>
      </c>
      <c r="K170">
        <v>65.332014999999984</v>
      </c>
      <c r="Q170" s="1">
        <v>36967</v>
      </c>
      <c r="R170">
        <v>8.9764319107906907</v>
      </c>
      <c r="S170" s="20">
        <v>55.882749999999994</v>
      </c>
    </row>
    <row r="171" spans="1:19" x14ac:dyDescent="0.25">
      <c r="A171" s="1">
        <v>36237</v>
      </c>
      <c r="B171">
        <v>13.790291295126391</v>
      </c>
      <c r="C171">
        <v>51.818549999999995</v>
      </c>
      <c r="I171" s="1">
        <v>36602</v>
      </c>
      <c r="J171">
        <v>22.285337267483513</v>
      </c>
      <c r="K171">
        <v>156.4717</v>
      </c>
      <c r="Q171" s="1">
        <v>36968</v>
      </c>
      <c r="R171">
        <v>7.4756404556742657</v>
      </c>
      <c r="S171" s="20">
        <v>30.481499999999997</v>
      </c>
    </row>
    <row r="172" spans="1:19" x14ac:dyDescent="0.25">
      <c r="A172" s="1">
        <v>36238</v>
      </c>
      <c r="B172">
        <v>12.487717579364967</v>
      </c>
      <c r="C172">
        <v>32.513599999999997</v>
      </c>
      <c r="I172" s="1">
        <v>36603</v>
      </c>
      <c r="J172">
        <v>20.274843054025659</v>
      </c>
      <c r="K172">
        <v>79.658320000000003</v>
      </c>
      <c r="Q172" s="1">
        <v>36969</v>
      </c>
      <c r="R172">
        <v>7.362373176042837</v>
      </c>
      <c r="S172" s="20">
        <v>17.272849999999998</v>
      </c>
    </row>
    <row r="173" spans="1:19" x14ac:dyDescent="0.25">
      <c r="A173" s="1">
        <v>36239</v>
      </c>
      <c r="B173">
        <v>12.006331640931396</v>
      </c>
      <c r="C173">
        <v>30.481499999999997</v>
      </c>
      <c r="I173" s="1">
        <v>36604</v>
      </c>
      <c r="J173">
        <v>19.708506655868518</v>
      </c>
      <c r="K173">
        <v>66.04325</v>
      </c>
      <c r="Q173" s="1">
        <v>36970</v>
      </c>
      <c r="R173">
        <v>10.732074745077828</v>
      </c>
      <c r="S173" s="20">
        <v>59.946949999999994</v>
      </c>
    </row>
    <row r="174" spans="1:19" x14ac:dyDescent="0.25">
      <c r="A174" s="1">
        <v>36240</v>
      </c>
      <c r="B174">
        <v>13.761974475218535</v>
      </c>
      <c r="C174">
        <v>49.786449999999995</v>
      </c>
      <c r="I174" s="1">
        <v>36605</v>
      </c>
      <c r="J174">
        <v>16.621973285912098</v>
      </c>
      <c r="K174">
        <v>77.829429999999988</v>
      </c>
      <c r="Q174" s="1">
        <v>36971</v>
      </c>
      <c r="R174">
        <v>8.8631646311592611</v>
      </c>
      <c r="S174" s="20">
        <v>49.786449999999995</v>
      </c>
    </row>
    <row r="175" spans="1:19" x14ac:dyDescent="0.25">
      <c r="A175" s="1">
        <v>36241</v>
      </c>
      <c r="B175">
        <v>17.216626503977096</v>
      </c>
      <c r="C175">
        <v>76.203749999999985</v>
      </c>
      <c r="I175" s="1">
        <v>36606</v>
      </c>
      <c r="J175">
        <v>14.101776314112819</v>
      </c>
      <c r="K175">
        <v>90.733264999999989</v>
      </c>
      <c r="Q175" s="1">
        <v>36972</v>
      </c>
      <c r="R175">
        <v>6.5978190385306963</v>
      </c>
      <c r="S175" s="20">
        <v>30.481499999999997</v>
      </c>
    </row>
    <row r="176" spans="1:19" x14ac:dyDescent="0.25">
      <c r="A176" s="1">
        <v>36242</v>
      </c>
      <c r="B176">
        <v>16.4237555465571</v>
      </c>
      <c r="C176">
        <v>62.995099999999994</v>
      </c>
      <c r="I176" s="1">
        <v>36607</v>
      </c>
      <c r="J176">
        <v>13.393855816416393</v>
      </c>
      <c r="K176">
        <v>106.68525</v>
      </c>
      <c r="Q176" s="1">
        <v>36973</v>
      </c>
      <c r="R176">
        <v>5.4368294223085565</v>
      </c>
      <c r="S176" s="20">
        <v>24.385199999999998</v>
      </c>
    </row>
    <row r="177" spans="1:19" x14ac:dyDescent="0.25">
      <c r="A177" s="1">
        <v>36243</v>
      </c>
      <c r="B177">
        <v>14.611479072454246</v>
      </c>
      <c r="C177">
        <v>44.706199999999995</v>
      </c>
      <c r="I177" s="1">
        <v>36608</v>
      </c>
      <c r="J177">
        <v>22.313654087391367</v>
      </c>
      <c r="K177">
        <v>460.27064999999993</v>
      </c>
      <c r="Q177" s="1">
        <v>36974</v>
      </c>
      <c r="R177">
        <v>4.7289089246121305</v>
      </c>
      <c r="S177" s="20">
        <v>13.208649999999999</v>
      </c>
    </row>
    <row r="178" spans="1:19" x14ac:dyDescent="0.25">
      <c r="A178" s="1">
        <v>36244</v>
      </c>
      <c r="B178">
        <v>13.42217263632425</v>
      </c>
      <c r="C178">
        <v>35.561749999999996</v>
      </c>
      <c r="I178" s="1">
        <v>36609</v>
      </c>
      <c r="J178">
        <v>27.665533049976354</v>
      </c>
      <c r="K178">
        <v>1198.9389999999999</v>
      </c>
      <c r="Q178" s="1">
        <v>36975</v>
      </c>
      <c r="R178">
        <v>4.5023743653492732</v>
      </c>
      <c r="S178" s="20">
        <v>13.208649999999999</v>
      </c>
    </row>
    <row r="179" spans="1:19" x14ac:dyDescent="0.25">
      <c r="A179" s="1">
        <v>36245</v>
      </c>
      <c r="B179">
        <v>14.838013631717104</v>
      </c>
      <c r="C179">
        <v>53.850649999999995</v>
      </c>
      <c r="I179" s="1">
        <v>36610</v>
      </c>
      <c r="J179">
        <v>19.935041215131374</v>
      </c>
      <c r="K179">
        <v>356.63354999999996</v>
      </c>
      <c r="Q179" s="1">
        <v>36976</v>
      </c>
      <c r="R179">
        <v>6.0314826403735555</v>
      </c>
      <c r="S179" s="20">
        <v>15.240749999999998</v>
      </c>
    </row>
    <row r="180" spans="1:19" x14ac:dyDescent="0.25">
      <c r="A180" s="1">
        <v>36246</v>
      </c>
      <c r="B180">
        <v>16.565339646096383</v>
      </c>
      <c r="C180">
        <v>62.995099999999994</v>
      </c>
      <c r="I180" s="1">
        <v>36611</v>
      </c>
      <c r="J180">
        <v>15.999003247939243</v>
      </c>
      <c r="K180">
        <v>220.48284999999998</v>
      </c>
      <c r="Q180" s="1">
        <v>36977</v>
      </c>
      <c r="R180">
        <v>6.059799460281412</v>
      </c>
      <c r="S180" s="20">
        <v>12.192599999999999</v>
      </c>
    </row>
    <row r="181" spans="1:19" x14ac:dyDescent="0.25">
      <c r="A181" s="1">
        <v>36247</v>
      </c>
      <c r="B181">
        <v>13.620390375679248</v>
      </c>
      <c r="C181">
        <v>36.577799999999996</v>
      </c>
      <c r="I181" s="1">
        <v>36612</v>
      </c>
      <c r="J181">
        <v>13.818608115034248</v>
      </c>
      <c r="K181">
        <v>161.55194999999998</v>
      </c>
      <c r="Q181" s="1">
        <v>36978</v>
      </c>
      <c r="R181">
        <v>5.5784135218478417</v>
      </c>
      <c r="S181" s="20">
        <v>7.1123499999999993</v>
      </c>
    </row>
    <row r="182" spans="1:19" x14ac:dyDescent="0.25">
      <c r="A182" s="1">
        <v>36248</v>
      </c>
      <c r="B182">
        <v>12.062965280747111</v>
      </c>
      <c r="C182">
        <v>26.417299999999997</v>
      </c>
      <c r="I182" s="1">
        <v>36613</v>
      </c>
      <c r="J182">
        <v>13.50712309604782</v>
      </c>
      <c r="K182">
        <v>155.45564999999999</v>
      </c>
      <c r="Q182" s="1">
        <v>36979</v>
      </c>
      <c r="R182">
        <v>6.3996012991756972</v>
      </c>
      <c r="S182" s="20">
        <v>8.5348199999999999</v>
      </c>
    </row>
    <row r="183" spans="1:19" x14ac:dyDescent="0.25">
      <c r="A183" s="1">
        <v>36249</v>
      </c>
      <c r="B183">
        <v>12.855836238167107</v>
      </c>
      <c r="C183">
        <v>26.417299999999997</v>
      </c>
      <c r="I183" s="1">
        <v>36614</v>
      </c>
      <c r="J183">
        <v>12.969103517798537</v>
      </c>
      <c r="K183">
        <v>141.23094999999998</v>
      </c>
      <c r="Q183" s="1">
        <v>36980</v>
      </c>
      <c r="R183">
        <v>5.8332649010185555</v>
      </c>
      <c r="S183" s="20">
        <v>6.5027200000000001</v>
      </c>
    </row>
    <row r="184" spans="1:19" x14ac:dyDescent="0.25">
      <c r="A184" s="1">
        <v>36250</v>
      </c>
      <c r="B184">
        <v>11.779797081668539</v>
      </c>
      <c r="C184">
        <v>25.401249999999997</v>
      </c>
      <c r="I184" s="1">
        <v>36615</v>
      </c>
      <c r="J184">
        <v>11.836430721484254</v>
      </c>
      <c r="K184">
        <v>114.81365</v>
      </c>
      <c r="Q184" s="1">
        <v>36981</v>
      </c>
      <c r="R184">
        <v>4.8988098440592722</v>
      </c>
      <c r="S184" s="20">
        <v>6.9091399999999989</v>
      </c>
    </row>
    <row r="185" spans="1:19" x14ac:dyDescent="0.25">
      <c r="A185" s="1">
        <v>36251</v>
      </c>
      <c r="B185">
        <v>10.33563926636783</v>
      </c>
      <c r="C185">
        <v>21.337049999999998</v>
      </c>
      <c r="I185" s="1">
        <v>36616</v>
      </c>
      <c r="J185">
        <v>10.788708384893543</v>
      </c>
      <c r="K185">
        <v>92.56215499999999</v>
      </c>
      <c r="Q185" s="1">
        <v>36982</v>
      </c>
      <c r="R185">
        <v>5.1253444033221287</v>
      </c>
      <c r="S185" s="20">
        <v>5.1818549999999988</v>
      </c>
    </row>
    <row r="186" spans="1:19" x14ac:dyDescent="0.25">
      <c r="A186" s="1">
        <v>36252</v>
      </c>
      <c r="B186">
        <v>8.8914814510671185</v>
      </c>
      <c r="C186">
        <v>17.272849999999998</v>
      </c>
      <c r="I186" s="1">
        <v>36617</v>
      </c>
      <c r="J186">
        <v>9.8259365080264018</v>
      </c>
      <c r="K186">
        <v>73.765229999999988</v>
      </c>
      <c r="Q186" s="1">
        <v>36983</v>
      </c>
      <c r="R186">
        <v>7.3340563561349805</v>
      </c>
      <c r="S186" s="20">
        <v>11.176549999999999</v>
      </c>
    </row>
    <row r="187" spans="1:19" x14ac:dyDescent="0.25">
      <c r="A187" s="1">
        <v>36253</v>
      </c>
      <c r="B187">
        <v>8.268511413094263</v>
      </c>
      <c r="C187">
        <v>15.240749999999998</v>
      </c>
      <c r="I187" s="1">
        <v>36618</v>
      </c>
      <c r="J187">
        <v>9.4578178492242611</v>
      </c>
      <c r="K187">
        <v>69.396214999999984</v>
      </c>
      <c r="Q187" s="1">
        <v>36984</v>
      </c>
      <c r="R187">
        <v>6.3996012991756972</v>
      </c>
      <c r="S187" s="20">
        <v>13.208649999999999</v>
      </c>
    </row>
    <row r="188" spans="1:19" x14ac:dyDescent="0.25">
      <c r="A188" s="1">
        <v>36254</v>
      </c>
      <c r="B188">
        <v>9.5710851288556889</v>
      </c>
      <c r="C188">
        <v>20.320999999999998</v>
      </c>
      <c r="I188" s="1">
        <v>36619</v>
      </c>
      <c r="J188">
        <v>8.4667291524492629</v>
      </c>
      <c r="K188">
        <v>74.17165</v>
      </c>
      <c r="Q188" s="1">
        <v>36985</v>
      </c>
      <c r="R188">
        <v>7.560590915397837</v>
      </c>
      <c r="S188" s="20">
        <v>16.256799999999998</v>
      </c>
    </row>
    <row r="189" spans="1:19" x14ac:dyDescent="0.25">
      <c r="A189" s="1">
        <v>36255</v>
      </c>
      <c r="B189">
        <v>10.194055166828544</v>
      </c>
      <c r="C189">
        <v>21.337049999999998</v>
      </c>
      <c r="I189" s="1">
        <v>36620</v>
      </c>
      <c r="J189">
        <v>8.268511413094263</v>
      </c>
      <c r="K189">
        <v>86.97387999999998</v>
      </c>
      <c r="Q189" s="1">
        <v>36986</v>
      </c>
      <c r="R189">
        <v>7.3057395362271231</v>
      </c>
      <c r="S189" s="20">
        <v>21.337049999999998</v>
      </c>
    </row>
    <row r="190" spans="1:19" x14ac:dyDescent="0.25">
      <c r="A190" s="1">
        <v>36256</v>
      </c>
      <c r="B190">
        <v>9.5994019487635462</v>
      </c>
      <c r="C190">
        <v>16.256799999999998</v>
      </c>
      <c r="I190" s="1">
        <v>36621</v>
      </c>
      <c r="J190">
        <v>8.5233627922649777</v>
      </c>
      <c r="K190">
        <v>98.455244999999991</v>
      </c>
      <c r="Q190" s="1">
        <v>36987</v>
      </c>
      <c r="R190">
        <v>6.2863340195442685</v>
      </c>
      <c r="S190" s="20">
        <v>12.192599999999999</v>
      </c>
    </row>
    <row r="191" spans="1:19" x14ac:dyDescent="0.25">
      <c r="A191" s="1">
        <v>36257</v>
      </c>
      <c r="B191">
        <v>8.6649468918042629</v>
      </c>
      <c r="C191">
        <v>14.224699999999999</v>
      </c>
      <c r="I191" s="1">
        <v>36622</v>
      </c>
      <c r="J191">
        <v>8.2968282330021204</v>
      </c>
      <c r="K191">
        <v>92.765364999999989</v>
      </c>
      <c r="Q191" s="1">
        <v>36988</v>
      </c>
      <c r="R191">
        <v>7.0792049769642666</v>
      </c>
      <c r="S191" s="20">
        <v>15.240749999999998</v>
      </c>
    </row>
    <row r="192" spans="1:19" x14ac:dyDescent="0.25">
      <c r="A192" s="1">
        <v>36258</v>
      </c>
      <c r="B192">
        <v>7.9853432140156926</v>
      </c>
      <c r="C192">
        <v>12.192599999999999</v>
      </c>
      <c r="I192" s="1">
        <v>36623</v>
      </c>
      <c r="J192">
        <v>8.1552441334628352</v>
      </c>
      <c r="K192">
        <v>88.091534999999993</v>
      </c>
      <c r="Q192" s="1">
        <v>36989</v>
      </c>
      <c r="R192">
        <v>7.560590915397837</v>
      </c>
      <c r="S192" s="20">
        <v>16.256799999999998</v>
      </c>
    </row>
    <row r="193" spans="1:19" x14ac:dyDescent="0.25">
      <c r="A193" s="1">
        <v>36259</v>
      </c>
      <c r="B193">
        <v>9.4861346691321167</v>
      </c>
      <c r="C193">
        <v>21.337049999999998</v>
      </c>
      <c r="I193" s="1">
        <v>36624</v>
      </c>
      <c r="J193">
        <v>7.5039572755821222</v>
      </c>
      <c r="K193">
        <v>78.134244999999993</v>
      </c>
      <c r="Q193" s="1">
        <v>36990</v>
      </c>
      <c r="R193">
        <v>7.560590915397837</v>
      </c>
      <c r="S193" s="20">
        <v>12.192599999999999</v>
      </c>
    </row>
    <row r="194" spans="1:19" x14ac:dyDescent="0.25">
      <c r="A194" s="1">
        <v>36260</v>
      </c>
      <c r="B194">
        <v>10.590490645538543</v>
      </c>
      <c r="C194">
        <v>30.481499999999997</v>
      </c>
      <c r="I194" s="1">
        <v>36625</v>
      </c>
      <c r="J194">
        <v>6.8243535977935528</v>
      </c>
      <c r="K194">
        <v>70.005844999999994</v>
      </c>
      <c r="Q194" s="1">
        <v>36991</v>
      </c>
      <c r="R194">
        <v>6.711086318162125</v>
      </c>
      <c r="S194" s="20">
        <v>14.224699999999999</v>
      </c>
    </row>
    <row r="195" spans="1:19" x14ac:dyDescent="0.25">
      <c r="A195" s="1">
        <v>36261</v>
      </c>
      <c r="B195">
        <v>9.3445505695928315</v>
      </c>
      <c r="C195">
        <v>23.369149999999998</v>
      </c>
      <c r="I195" s="1">
        <v>36626</v>
      </c>
      <c r="J195">
        <v>6.258017199636412</v>
      </c>
      <c r="K195">
        <v>65.636829999999989</v>
      </c>
      <c r="Q195" s="1">
        <v>36992</v>
      </c>
      <c r="R195">
        <v>6.1447499200049833</v>
      </c>
      <c r="S195" s="20">
        <v>9.7540799999999983</v>
      </c>
    </row>
    <row r="196" spans="1:19" x14ac:dyDescent="0.25">
      <c r="A196" s="1">
        <v>36262</v>
      </c>
      <c r="B196">
        <v>8.268511413094263</v>
      </c>
      <c r="C196">
        <v>14.224699999999999</v>
      </c>
      <c r="I196" s="1">
        <v>36627</v>
      </c>
      <c r="J196">
        <v>5.9748490005578407</v>
      </c>
      <c r="K196">
        <v>63.706334999999996</v>
      </c>
      <c r="Q196" s="1">
        <v>36993</v>
      </c>
      <c r="R196">
        <v>9.3445505695928315</v>
      </c>
      <c r="S196" s="20">
        <v>26.417299999999997</v>
      </c>
    </row>
    <row r="197" spans="1:19" x14ac:dyDescent="0.25">
      <c r="A197" s="1">
        <v>36263</v>
      </c>
      <c r="B197">
        <v>7.6455413751214083</v>
      </c>
      <c r="C197">
        <v>13.208649999999999</v>
      </c>
      <c r="I197" s="1">
        <v>36628</v>
      </c>
      <c r="J197">
        <v>5.6067303417556991</v>
      </c>
      <c r="K197">
        <v>60.15016</v>
      </c>
      <c r="Q197" s="1">
        <v>36994</v>
      </c>
      <c r="R197">
        <v>9.712669228394974</v>
      </c>
      <c r="S197" s="20">
        <v>27.433349999999997</v>
      </c>
    </row>
    <row r="198" spans="1:19" x14ac:dyDescent="0.25">
      <c r="A198" s="1">
        <v>36264</v>
      </c>
      <c r="B198">
        <v>7.1641554366878379</v>
      </c>
      <c r="C198">
        <v>15.240749999999998</v>
      </c>
      <c r="I198" s="1">
        <v>36629</v>
      </c>
      <c r="J198">
        <v>6.059799460281412</v>
      </c>
      <c r="K198">
        <v>68.380164999999991</v>
      </c>
      <c r="Q198" s="1">
        <v>36995</v>
      </c>
      <c r="R198">
        <v>8.2968282330021204</v>
      </c>
      <c r="S198" s="20">
        <v>22.353099999999998</v>
      </c>
    </row>
    <row r="199" spans="1:19" x14ac:dyDescent="0.25">
      <c r="A199" s="1">
        <v>36265</v>
      </c>
      <c r="B199">
        <v>6.7677199579778389</v>
      </c>
      <c r="C199">
        <v>15.240749999999998</v>
      </c>
      <c r="I199" s="1">
        <v>36630</v>
      </c>
      <c r="J199">
        <v>48.138593843357015</v>
      </c>
      <c r="K199">
        <v>7813.4244999999992</v>
      </c>
      <c r="Q199" s="1">
        <v>36996</v>
      </c>
      <c r="R199">
        <v>6.7677199579778389</v>
      </c>
      <c r="S199" s="20">
        <v>17.272849999999998</v>
      </c>
    </row>
    <row r="200" spans="1:19" x14ac:dyDescent="0.25">
      <c r="A200" s="1">
        <v>36266</v>
      </c>
      <c r="B200">
        <v>6.5695022186228398</v>
      </c>
      <c r="C200">
        <v>15.240749999999998</v>
      </c>
      <c r="I200" s="1">
        <v>36631</v>
      </c>
      <c r="J200">
        <v>62.580171996364115</v>
      </c>
      <c r="K200">
        <v>7112.3499999999995</v>
      </c>
      <c r="Q200" s="1">
        <v>36997</v>
      </c>
      <c r="R200">
        <v>5.7483144412949843</v>
      </c>
      <c r="S200" s="20">
        <v>11.176549999999999</v>
      </c>
    </row>
    <row r="201" spans="1:19" x14ac:dyDescent="0.25">
      <c r="A201" s="1">
        <v>36267</v>
      </c>
      <c r="B201">
        <v>6.4562349389914111</v>
      </c>
      <c r="C201">
        <v>14.224699999999999</v>
      </c>
      <c r="I201" s="1">
        <v>36632</v>
      </c>
      <c r="J201">
        <v>31.148501898642774</v>
      </c>
      <c r="K201">
        <v>1198.9389999999999</v>
      </c>
      <c r="Q201" s="1">
        <v>36998</v>
      </c>
      <c r="R201">
        <v>5.0120771236907009</v>
      </c>
      <c r="S201" s="20">
        <v>7.7219799999999985</v>
      </c>
    </row>
    <row r="202" spans="1:19" x14ac:dyDescent="0.25">
      <c r="A202" s="1">
        <v>36268</v>
      </c>
      <c r="B202">
        <v>6.3996012991756972</v>
      </c>
      <c r="C202">
        <v>13.208649999999999</v>
      </c>
      <c r="I202" s="1">
        <v>36633</v>
      </c>
      <c r="J202">
        <v>24.125930561494222</v>
      </c>
      <c r="K202">
        <v>485.67189999999994</v>
      </c>
      <c r="Q202" s="1">
        <v>36999</v>
      </c>
      <c r="R202">
        <v>4.6439584648885592</v>
      </c>
      <c r="S202" s="20">
        <v>7.51877</v>
      </c>
    </row>
    <row r="203" spans="1:19" x14ac:dyDescent="0.25">
      <c r="A203" s="1">
        <v>36269</v>
      </c>
      <c r="B203">
        <v>6.5695022186228398</v>
      </c>
      <c r="C203">
        <v>13.208649999999999</v>
      </c>
      <c r="I203" s="1">
        <v>36634</v>
      </c>
      <c r="J203">
        <v>18.377616120199235</v>
      </c>
      <c r="K203">
        <v>351.55329999999998</v>
      </c>
      <c r="Q203" s="1">
        <v>37000</v>
      </c>
      <c r="R203">
        <v>4.757225744519987</v>
      </c>
      <c r="S203" s="20">
        <v>6.401114999999999</v>
      </c>
    </row>
    <row r="204" spans="1:19" x14ac:dyDescent="0.25">
      <c r="A204" s="1">
        <v>36270</v>
      </c>
      <c r="B204">
        <v>7.5039572755821222</v>
      </c>
      <c r="C204">
        <v>17.272849999999998</v>
      </c>
      <c r="I204" s="1">
        <v>36635</v>
      </c>
      <c r="J204">
        <v>14.441578153007104</v>
      </c>
      <c r="K204">
        <v>252.99644999999998</v>
      </c>
      <c r="Q204" s="1">
        <v>37001</v>
      </c>
      <c r="R204">
        <v>5.6916808014792704</v>
      </c>
      <c r="S204" s="20">
        <v>11.176549999999999</v>
      </c>
    </row>
    <row r="205" spans="1:19" x14ac:dyDescent="0.25">
      <c r="A205" s="1">
        <v>36271</v>
      </c>
      <c r="B205">
        <v>8.0419768538314074</v>
      </c>
      <c r="C205">
        <v>21.337049999999998</v>
      </c>
      <c r="I205" s="1">
        <v>36636</v>
      </c>
      <c r="J205">
        <v>11.779797081668539</v>
      </c>
      <c r="K205">
        <v>174.76059999999998</v>
      </c>
      <c r="Q205" s="1">
        <v>37002</v>
      </c>
      <c r="R205">
        <v>5.4085126024007</v>
      </c>
      <c r="S205" s="20">
        <v>11.176549999999999</v>
      </c>
    </row>
    <row r="206" spans="1:19" x14ac:dyDescent="0.25">
      <c r="A206" s="1">
        <v>36272</v>
      </c>
      <c r="B206">
        <v>7.4756404556742657</v>
      </c>
      <c r="C206">
        <v>18.288899999999998</v>
      </c>
      <c r="I206" s="1">
        <v>36637</v>
      </c>
      <c r="J206">
        <v>10.307322446459972</v>
      </c>
      <c r="K206">
        <v>134.11859999999999</v>
      </c>
      <c r="Q206" s="1">
        <v>37003</v>
      </c>
      <c r="R206">
        <v>4.7005921047042731</v>
      </c>
      <c r="S206" s="20">
        <v>7.2139549999999986</v>
      </c>
    </row>
    <row r="207" spans="1:19" x14ac:dyDescent="0.25">
      <c r="A207" s="1">
        <v>36273</v>
      </c>
      <c r="B207">
        <v>6.7960367778856963</v>
      </c>
      <c r="C207">
        <v>15.240749999999998</v>
      </c>
      <c r="I207" s="1">
        <v>36638</v>
      </c>
      <c r="J207">
        <v>9.4011842094085463</v>
      </c>
      <c r="K207">
        <v>114.81365</v>
      </c>
      <c r="Q207" s="1">
        <v>37004</v>
      </c>
      <c r="R207">
        <v>4.1908893463628463</v>
      </c>
      <c r="S207" s="20">
        <v>7.3155599999999996</v>
      </c>
    </row>
    <row r="208" spans="1:19" x14ac:dyDescent="0.25">
      <c r="A208" s="1">
        <v>36274</v>
      </c>
      <c r="B208">
        <v>6.1164331000971259</v>
      </c>
      <c r="C208">
        <v>15.240749999999998</v>
      </c>
      <c r="I208" s="1">
        <v>36639</v>
      </c>
      <c r="J208">
        <v>8.7215805316199759</v>
      </c>
      <c r="K208">
        <v>86.770669999999996</v>
      </c>
      <c r="Q208" s="1">
        <v>37005</v>
      </c>
      <c r="R208">
        <v>3.8227706875607042</v>
      </c>
      <c r="S208" s="20">
        <v>4.4706200000000003</v>
      </c>
    </row>
    <row r="209" spans="1:19" x14ac:dyDescent="0.25">
      <c r="A209" s="1">
        <v>36275</v>
      </c>
      <c r="B209">
        <v>5.6916808014792704</v>
      </c>
      <c r="C209">
        <v>12.192599999999999</v>
      </c>
      <c r="I209" s="1">
        <v>36640</v>
      </c>
      <c r="J209">
        <v>7.8437591144764074</v>
      </c>
      <c r="K209">
        <v>49.888054999999994</v>
      </c>
      <c r="Q209" s="1">
        <v>37006</v>
      </c>
      <c r="R209">
        <v>3.6528697681135616</v>
      </c>
      <c r="S209" s="20">
        <v>3.6577799999999998</v>
      </c>
    </row>
    <row r="210" spans="1:19" x14ac:dyDescent="0.25">
      <c r="A210" s="1">
        <v>36276</v>
      </c>
      <c r="B210">
        <v>5.4934630621242713</v>
      </c>
      <c r="C210">
        <v>10.160499999999999</v>
      </c>
      <c r="I210" s="1">
        <v>36641</v>
      </c>
      <c r="J210">
        <v>7.0792049769642666</v>
      </c>
      <c r="K210">
        <v>35.663354999999996</v>
      </c>
      <c r="Q210" s="1">
        <v>37007</v>
      </c>
      <c r="R210">
        <v>3.482968848666419</v>
      </c>
      <c r="S210" s="20">
        <v>4.7754349999999999</v>
      </c>
    </row>
    <row r="211" spans="1:19" x14ac:dyDescent="0.25">
      <c r="A211" s="1">
        <v>36277</v>
      </c>
      <c r="B211">
        <v>5.4368294223085565</v>
      </c>
      <c r="C211">
        <v>8.4332150000000006</v>
      </c>
      <c r="I211" s="1">
        <v>36642</v>
      </c>
      <c r="J211">
        <v>6.9376208774249815</v>
      </c>
      <c r="K211">
        <v>40.133974999999992</v>
      </c>
      <c r="Q211" s="1">
        <v>37008</v>
      </c>
      <c r="R211">
        <v>3.3980183889428481</v>
      </c>
      <c r="S211" s="20">
        <v>6.5027200000000001</v>
      </c>
    </row>
    <row r="212" spans="1:19" x14ac:dyDescent="0.25">
      <c r="A212" s="1">
        <v>36278</v>
      </c>
      <c r="B212">
        <v>5.3801957824928426</v>
      </c>
      <c r="C212">
        <v>7.4171649999999989</v>
      </c>
      <c r="I212" s="1">
        <v>36643</v>
      </c>
      <c r="J212">
        <v>7.0508881570564093</v>
      </c>
      <c r="K212">
        <v>36.476194999999997</v>
      </c>
      <c r="Q212" s="1">
        <v>37009</v>
      </c>
      <c r="R212">
        <v>3.482968848666419</v>
      </c>
      <c r="S212" s="20">
        <v>7.010745</v>
      </c>
    </row>
    <row r="213" spans="1:19" x14ac:dyDescent="0.25">
      <c r="A213" s="1">
        <v>36279</v>
      </c>
      <c r="B213">
        <v>5.0970275834142722</v>
      </c>
      <c r="C213">
        <v>7.2139549999999986</v>
      </c>
      <c r="I213" s="1">
        <v>36644</v>
      </c>
      <c r="J213">
        <v>6.5978190385306963</v>
      </c>
      <c r="K213">
        <v>20.016184999999997</v>
      </c>
      <c r="Q213" s="1">
        <v>37010</v>
      </c>
      <c r="R213">
        <v>4.4174239056257028</v>
      </c>
      <c r="S213" s="20">
        <v>4.9786450000000002</v>
      </c>
    </row>
    <row r="214" spans="1:19" x14ac:dyDescent="0.25">
      <c r="A214" s="1">
        <v>36280</v>
      </c>
      <c r="B214">
        <v>4.7855425644278444</v>
      </c>
      <c r="C214">
        <v>6.401114999999999</v>
      </c>
      <c r="I214" s="1">
        <v>36645</v>
      </c>
      <c r="J214">
        <v>6.2013835598206972</v>
      </c>
      <c r="K214">
        <v>12.802229999999998</v>
      </c>
      <c r="Q214" s="1">
        <v>37011</v>
      </c>
      <c r="R214">
        <v>6.3996012991756972</v>
      </c>
      <c r="S214" s="20">
        <v>9.1444499999999991</v>
      </c>
    </row>
    <row r="215" spans="1:19" x14ac:dyDescent="0.25">
      <c r="A215" s="1">
        <v>36281</v>
      </c>
      <c r="B215">
        <v>4.5306911852571305</v>
      </c>
      <c r="C215">
        <v>4.9786450000000002</v>
      </c>
      <c r="I215" s="1">
        <v>36646</v>
      </c>
      <c r="J215">
        <v>5.7483144412949843</v>
      </c>
      <c r="K215">
        <v>10.668524999999999</v>
      </c>
      <c r="Q215" s="1">
        <v>37012</v>
      </c>
      <c r="R215">
        <v>19.170487077619235</v>
      </c>
      <c r="S215" s="20">
        <v>347.48909999999995</v>
      </c>
    </row>
    <row r="216" spans="1:19" x14ac:dyDescent="0.25">
      <c r="A216" s="1">
        <v>36282</v>
      </c>
      <c r="B216">
        <v>4.4174239056257028</v>
      </c>
      <c r="C216">
        <v>4.2674099999999999</v>
      </c>
      <c r="I216" s="1">
        <v>36647</v>
      </c>
      <c r="J216">
        <v>5.3801957824928426</v>
      </c>
      <c r="K216">
        <v>5.8626084999999986</v>
      </c>
      <c r="Q216" s="1">
        <v>37013</v>
      </c>
      <c r="R216">
        <v>16.961775124806383</v>
      </c>
      <c r="S216" s="20">
        <v>244.86804999999998</v>
      </c>
    </row>
    <row r="217" spans="1:19" x14ac:dyDescent="0.25">
      <c r="A217" s="1">
        <v>36283</v>
      </c>
      <c r="B217">
        <v>4.6156416449807018</v>
      </c>
      <c r="C217">
        <v>4.4706200000000003</v>
      </c>
      <c r="I217" s="1">
        <v>36648</v>
      </c>
      <c r="J217">
        <v>5.5217798820321278</v>
      </c>
      <c r="K217">
        <v>3.1192734999999994</v>
      </c>
      <c r="Q217" s="1">
        <v>37014</v>
      </c>
      <c r="R217">
        <v>10.222371986736402</v>
      </c>
      <c r="S217" s="20">
        <v>25.401249999999997</v>
      </c>
    </row>
    <row r="218" spans="1:19" x14ac:dyDescent="0.25">
      <c r="A218" s="1">
        <v>36284</v>
      </c>
      <c r="B218">
        <v>5.7766312612028416</v>
      </c>
      <c r="C218">
        <v>5.6898799999999987</v>
      </c>
      <c r="I218" s="1">
        <v>36649</v>
      </c>
      <c r="J218">
        <v>6.7960367778856963</v>
      </c>
      <c r="K218">
        <v>5.8016454999999993</v>
      </c>
      <c r="Q218" s="1">
        <v>37015</v>
      </c>
      <c r="R218">
        <v>7.7588086547528361</v>
      </c>
      <c r="S218" s="20">
        <v>30.481499999999997</v>
      </c>
    </row>
    <row r="219" spans="1:19" x14ac:dyDescent="0.25">
      <c r="A219" s="1">
        <v>36285</v>
      </c>
      <c r="B219">
        <v>6.3712844792678398</v>
      </c>
      <c r="C219">
        <v>9.3476599999999976</v>
      </c>
      <c r="I219" s="1">
        <v>36650</v>
      </c>
      <c r="J219">
        <v>6.7394031380699815</v>
      </c>
      <c r="K219">
        <v>4.7246325000000002</v>
      </c>
      <c r="Q219" s="1">
        <v>37016</v>
      </c>
      <c r="R219">
        <v>6.3712844792678398</v>
      </c>
      <c r="S219" s="20">
        <v>18.288899999999998</v>
      </c>
    </row>
    <row r="220" spans="1:19" x14ac:dyDescent="0.25">
      <c r="A220" s="1">
        <v>36286</v>
      </c>
      <c r="B220">
        <v>5.4934630621242713</v>
      </c>
      <c r="C220">
        <v>6.7059299999999986</v>
      </c>
      <c r="I220" s="1">
        <v>36651</v>
      </c>
      <c r="J220">
        <v>5.8332649010185555</v>
      </c>
      <c r="K220">
        <v>1.9304949999999996</v>
      </c>
      <c r="Q220" s="1">
        <v>37017</v>
      </c>
      <c r="R220">
        <v>5.2952453227692713</v>
      </c>
      <c r="S220" s="20">
        <v>11.176549999999999</v>
      </c>
    </row>
    <row r="221" spans="1:19" x14ac:dyDescent="0.25">
      <c r="A221" s="1">
        <v>36287</v>
      </c>
      <c r="B221">
        <v>4.8988098440592722</v>
      </c>
      <c r="C221">
        <v>5.4866700000000002</v>
      </c>
      <c r="I221" s="1">
        <v>36652</v>
      </c>
      <c r="J221">
        <v>5.5784135218478417</v>
      </c>
      <c r="K221">
        <v>0.9550869999999998</v>
      </c>
      <c r="Q221" s="1">
        <v>37018</v>
      </c>
      <c r="R221">
        <v>4.5023743653492732</v>
      </c>
      <c r="S221" s="20">
        <v>6.9091399999999989</v>
      </c>
    </row>
    <row r="222" spans="1:19" x14ac:dyDescent="0.25">
      <c r="A222" s="1">
        <v>36288</v>
      </c>
      <c r="B222">
        <v>4.5590080051649879</v>
      </c>
      <c r="C222">
        <v>4.7754349999999999</v>
      </c>
      <c r="I222" s="1">
        <v>36653</v>
      </c>
      <c r="J222">
        <v>5.2386116829535574</v>
      </c>
      <c r="K222">
        <v>0.62995099999999993</v>
      </c>
      <c r="Q222" s="1">
        <v>37019</v>
      </c>
      <c r="R222">
        <v>3.9643547870999893</v>
      </c>
      <c r="S222" s="20">
        <v>5.3850649999999991</v>
      </c>
    </row>
    <row r="223" spans="1:19" x14ac:dyDescent="0.25">
      <c r="A223" s="1">
        <v>36289</v>
      </c>
      <c r="B223">
        <v>4.4457407255335593</v>
      </c>
      <c r="C223">
        <v>4.4706200000000003</v>
      </c>
      <c r="I223" s="1">
        <v>36654</v>
      </c>
      <c r="J223">
        <v>4.8704930241514157</v>
      </c>
      <c r="K223">
        <v>0.4775434999999999</v>
      </c>
      <c r="Q223" s="1">
        <v>37020</v>
      </c>
      <c r="R223">
        <v>3.5396024884821333</v>
      </c>
      <c r="S223" s="20">
        <v>4.1658049999999989</v>
      </c>
    </row>
    <row r="224" spans="1:19" x14ac:dyDescent="0.25">
      <c r="A224" s="1">
        <v>36290</v>
      </c>
      <c r="B224">
        <v>4.3041566259942741</v>
      </c>
      <c r="C224">
        <v>3.8609899999999993</v>
      </c>
      <c r="I224" s="1">
        <v>36655</v>
      </c>
      <c r="J224">
        <v>4.5306911852571305</v>
      </c>
      <c r="K224">
        <v>0.43690149999999994</v>
      </c>
      <c r="Q224" s="1">
        <v>37021</v>
      </c>
      <c r="R224">
        <v>3.1714838296799917</v>
      </c>
      <c r="S224" s="20">
        <v>2.8449399999999994</v>
      </c>
    </row>
    <row r="225" spans="1:19" x14ac:dyDescent="0.25">
      <c r="A225" s="1">
        <v>36291</v>
      </c>
      <c r="B225">
        <v>4.1625725264549889</v>
      </c>
      <c r="C225">
        <v>3.1497549999999999</v>
      </c>
      <c r="I225" s="1">
        <v>36656</v>
      </c>
      <c r="J225">
        <v>4.955443483874987</v>
      </c>
      <c r="K225">
        <v>0.4775434999999999</v>
      </c>
      <c r="Q225" s="1">
        <v>37022</v>
      </c>
      <c r="R225">
        <v>2.8316819907857065</v>
      </c>
      <c r="S225" s="20">
        <v>2.4385199999999996</v>
      </c>
    </row>
    <row r="226" spans="1:19" x14ac:dyDescent="0.25">
      <c r="A226" s="1">
        <v>36292</v>
      </c>
      <c r="B226">
        <v>4.0209884269157037</v>
      </c>
      <c r="C226">
        <v>2.8449399999999994</v>
      </c>
      <c r="I226" s="1">
        <v>36657</v>
      </c>
      <c r="J226">
        <v>5.8332649010185555</v>
      </c>
      <c r="K226">
        <v>0.56898800000000005</v>
      </c>
      <c r="Q226" s="1">
        <v>37023</v>
      </c>
      <c r="R226">
        <v>2.60514743152285</v>
      </c>
      <c r="S226" s="20">
        <v>2.2353100000000001</v>
      </c>
    </row>
    <row r="227" spans="1:19" x14ac:dyDescent="0.25">
      <c r="A227" s="1">
        <v>36293</v>
      </c>
      <c r="B227">
        <v>3.7944538676528468</v>
      </c>
      <c r="C227">
        <v>2.8449399999999994</v>
      </c>
      <c r="I227" s="1">
        <v>36658</v>
      </c>
      <c r="J227">
        <v>11.439995242774256</v>
      </c>
      <c r="K227">
        <v>7.1936339999999994</v>
      </c>
      <c r="Q227" s="1">
        <v>37024</v>
      </c>
      <c r="R227">
        <v>2.3786128722599935</v>
      </c>
      <c r="S227" s="20">
        <v>2.3369149999999994</v>
      </c>
    </row>
    <row r="228" spans="1:19" x14ac:dyDescent="0.25">
      <c r="A228" s="1">
        <v>36294</v>
      </c>
      <c r="B228">
        <v>3.6528697681135616</v>
      </c>
      <c r="C228">
        <v>2.7433350000000001</v>
      </c>
      <c r="I228" s="1">
        <v>36659</v>
      </c>
      <c r="J228">
        <v>11.836430721484254</v>
      </c>
      <c r="K228">
        <v>8.0979184999999987</v>
      </c>
      <c r="Q228" s="1">
        <v>37025</v>
      </c>
      <c r="R228">
        <v>2.3502960523521366</v>
      </c>
      <c r="S228" s="20">
        <v>2.2353100000000001</v>
      </c>
    </row>
    <row r="229" spans="1:19" x14ac:dyDescent="0.25">
      <c r="A229" s="1">
        <v>36295</v>
      </c>
      <c r="B229">
        <v>3.482968848666419</v>
      </c>
      <c r="C229">
        <v>2.4385199999999996</v>
      </c>
      <c r="I229" s="1">
        <v>36660</v>
      </c>
      <c r="J229">
        <v>8.5233627922649777</v>
      </c>
      <c r="K229">
        <v>3.1497549999999999</v>
      </c>
      <c r="Q229" s="1">
        <v>37026</v>
      </c>
      <c r="R229">
        <v>2.9166324505092778</v>
      </c>
      <c r="S229" s="20">
        <v>1.5240749999999998</v>
      </c>
    </row>
    <row r="230" spans="1:19" x14ac:dyDescent="0.25">
      <c r="A230" s="1">
        <v>36296</v>
      </c>
      <c r="B230">
        <v>3.3413847491271338</v>
      </c>
      <c r="C230">
        <v>2.2353100000000001</v>
      </c>
      <c r="I230" s="1">
        <v>36661</v>
      </c>
      <c r="J230">
        <v>7.0225713371485528</v>
      </c>
      <c r="K230">
        <v>2.2353100000000001</v>
      </c>
      <c r="Q230" s="1">
        <v>37027</v>
      </c>
      <c r="R230">
        <v>5.1819780431378435</v>
      </c>
      <c r="S230" s="20">
        <v>4.7754349999999999</v>
      </c>
    </row>
    <row r="231" spans="1:19" x14ac:dyDescent="0.25">
      <c r="A231" s="1">
        <v>36297</v>
      </c>
      <c r="B231">
        <v>3.2281174694957055</v>
      </c>
      <c r="C231">
        <v>2.2353100000000001</v>
      </c>
      <c r="I231" s="1">
        <v>36662</v>
      </c>
      <c r="J231">
        <v>6.2297003797285546</v>
      </c>
      <c r="K231">
        <v>1.8085689999999999</v>
      </c>
      <c r="Q231" s="1">
        <v>37028</v>
      </c>
      <c r="R231">
        <v>5.5784135218478417</v>
      </c>
      <c r="S231" s="20">
        <v>11.176549999999999</v>
      </c>
    </row>
    <row r="232" spans="1:19" x14ac:dyDescent="0.25">
      <c r="A232" s="1">
        <v>36298</v>
      </c>
      <c r="B232">
        <v>3.1714838296799917</v>
      </c>
      <c r="C232">
        <v>2.0320999999999998</v>
      </c>
      <c r="I232" s="1">
        <v>36663</v>
      </c>
      <c r="J232">
        <v>5.5784135218478417</v>
      </c>
      <c r="K232">
        <v>1.62568</v>
      </c>
      <c r="Q232" s="1">
        <v>37029</v>
      </c>
      <c r="R232">
        <v>4.0209884269157037</v>
      </c>
      <c r="S232" s="20">
        <v>7.8235849999999996</v>
      </c>
    </row>
    <row r="233" spans="1:19" x14ac:dyDescent="0.25">
      <c r="A233" s="1">
        <v>36299</v>
      </c>
      <c r="B233">
        <v>3.058216550048563</v>
      </c>
      <c r="C233">
        <v>1.62568</v>
      </c>
      <c r="I233" s="1">
        <v>36664</v>
      </c>
      <c r="J233">
        <v>5.0403939435985574</v>
      </c>
      <c r="K233">
        <v>1.361507</v>
      </c>
      <c r="Q233" s="1">
        <v>37030</v>
      </c>
      <c r="R233">
        <v>3.2281174694957055</v>
      </c>
      <c r="S233" s="20">
        <v>5.4866700000000002</v>
      </c>
    </row>
    <row r="234" spans="1:19" x14ac:dyDescent="0.25">
      <c r="A234" s="1">
        <v>36300</v>
      </c>
      <c r="B234">
        <v>2.9732660903249921</v>
      </c>
      <c r="C234">
        <v>1.5240749999999998</v>
      </c>
      <c r="I234" s="1">
        <v>36665</v>
      </c>
      <c r="J234">
        <v>4.5590080051649879</v>
      </c>
      <c r="K234">
        <v>0.99572899999999986</v>
      </c>
      <c r="Q234" s="1">
        <v>37031</v>
      </c>
      <c r="R234">
        <v>2.7184147111542782</v>
      </c>
      <c r="S234" s="20">
        <v>4.0641999999999996</v>
      </c>
    </row>
    <row r="235" spans="1:19" x14ac:dyDescent="0.25">
      <c r="A235" s="1">
        <v>36301</v>
      </c>
      <c r="B235">
        <v>2.9449492704171347</v>
      </c>
      <c r="C235">
        <v>1.8288899999999999</v>
      </c>
      <c r="I235" s="1">
        <v>36666</v>
      </c>
      <c r="J235">
        <v>4.2475229861785602</v>
      </c>
      <c r="K235">
        <v>0.82300050000000002</v>
      </c>
      <c r="Q235" s="1">
        <v>37032</v>
      </c>
      <c r="R235">
        <v>2.3502960523521366</v>
      </c>
      <c r="S235" s="20">
        <v>2.8449399999999994</v>
      </c>
    </row>
    <row r="236" spans="1:19" x14ac:dyDescent="0.25">
      <c r="A236" s="1">
        <v>36302</v>
      </c>
      <c r="B236">
        <v>2.8316819907857065</v>
      </c>
      <c r="C236">
        <v>1.8288899999999999</v>
      </c>
      <c r="I236" s="1">
        <v>36667</v>
      </c>
      <c r="J236">
        <v>4.0209884269157037</v>
      </c>
      <c r="K236">
        <v>0.78235849999999996</v>
      </c>
      <c r="Q236" s="1">
        <v>37033</v>
      </c>
      <c r="R236">
        <v>2.0954446731814231</v>
      </c>
      <c r="S236" s="20">
        <v>2.2353100000000001</v>
      </c>
    </row>
    <row r="237" spans="1:19" x14ac:dyDescent="0.25">
      <c r="A237" s="1">
        <v>36303</v>
      </c>
      <c r="B237">
        <v>2.7467315310621356</v>
      </c>
      <c r="C237">
        <v>1.7272849999999997</v>
      </c>
      <c r="I237" s="1">
        <v>36668</v>
      </c>
      <c r="J237">
        <v>3.7661370477449898</v>
      </c>
      <c r="K237">
        <v>0.73155599999999987</v>
      </c>
      <c r="Q237" s="1">
        <v>37034</v>
      </c>
      <c r="R237">
        <v>1.8689101139185664</v>
      </c>
      <c r="S237" s="20">
        <v>1.5240749999999998</v>
      </c>
    </row>
    <row r="238" spans="1:19" x14ac:dyDescent="0.25">
      <c r="A238" s="1">
        <v>36304</v>
      </c>
      <c r="B238">
        <v>2.6334642514307074</v>
      </c>
      <c r="C238">
        <v>1.62568</v>
      </c>
      <c r="I238" s="1">
        <v>36669</v>
      </c>
      <c r="J238">
        <v>3.454652028758562</v>
      </c>
      <c r="K238">
        <v>0.67059299999999999</v>
      </c>
      <c r="Q238" s="1">
        <v>37035</v>
      </c>
      <c r="R238">
        <v>1.6990091944714241</v>
      </c>
      <c r="S238" s="20">
        <v>0.91444499999999995</v>
      </c>
    </row>
    <row r="239" spans="1:19" x14ac:dyDescent="0.25">
      <c r="A239" s="1">
        <v>36305</v>
      </c>
      <c r="B239">
        <v>2.4918801518914218</v>
      </c>
      <c r="C239">
        <v>1.62568</v>
      </c>
      <c r="I239" s="1">
        <v>36670</v>
      </c>
      <c r="J239">
        <v>3.1714838296799917</v>
      </c>
      <c r="K239">
        <v>0.60962999999999989</v>
      </c>
      <c r="Q239" s="1">
        <v>37036</v>
      </c>
      <c r="R239">
        <v>1.5574250949321387</v>
      </c>
      <c r="S239" s="20">
        <v>0.71123499999999984</v>
      </c>
    </row>
    <row r="240" spans="1:19" x14ac:dyDescent="0.25">
      <c r="A240" s="1">
        <v>36306</v>
      </c>
      <c r="B240">
        <v>2.3786128722599935</v>
      </c>
      <c r="C240">
        <v>1.62568</v>
      </c>
      <c r="I240" s="1">
        <v>36671</v>
      </c>
      <c r="J240">
        <v>2.9732660903249921</v>
      </c>
      <c r="K240">
        <v>0.57914849999999984</v>
      </c>
      <c r="Q240" s="1">
        <v>37037</v>
      </c>
      <c r="R240">
        <v>1.4158409953928532</v>
      </c>
      <c r="S240" s="20">
        <v>0.59946949999999988</v>
      </c>
    </row>
    <row r="241" spans="1:19" x14ac:dyDescent="0.25">
      <c r="A241" s="1">
        <v>36307</v>
      </c>
      <c r="B241">
        <v>2.2653455926285653</v>
      </c>
      <c r="C241">
        <v>1.5240749999999998</v>
      </c>
      <c r="I241" s="1">
        <v>36672</v>
      </c>
      <c r="J241">
        <v>2.8316819907857065</v>
      </c>
      <c r="K241">
        <v>0.54866700000000002</v>
      </c>
      <c r="Q241" s="1">
        <v>37038</v>
      </c>
      <c r="R241">
        <v>1.302573715761425</v>
      </c>
      <c r="S241" s="20">
        <v>0.4775434999999999</v>
      </c>
    </row>
    <row r="242" spans="1:19" x14ac:dyDescent="0.25">
      <c r="A242" s="1">
        <v>36308</v>
      </c>
      <c r="B242">
        <v>2.180395132904994</v>
      </c>
      <c r="C242">
        <v>1.5240749999999998</v>
      </c>
      <c r="I242" s="1">
        <v>36673</v>
      </c>
      <c r="J242">
        <v>2.7467315310621356</v>
      </c>
      <c r="K242">
        <v>0.52834599999999998</v>
      </c>
      <c r="Q242" s="1">
        <v>37039</v>
      </c>
      <c r="R242">
        <v>1.1893064361299968</v>
      </c>
      <c r="S242" s="20">
        <v>0.4775434999999999</v>
      </c>
    </row>
    <row r="243" spans="1:19" x14ac:dyDescent="0.25">
      <c r="A243" s="1">
        <v>36309</v>
      </c>
      <c r="B243">
        <v>2.0954446731814231</v>
      </c>
      <c r="C243">
        <v>1.4224699999999997</v>
      </c>
      <c r="I243" s="1">
        <v>36674</v>
      </c>
      <c r="J243">
        <v>2.7184147111542782</v>
      </c>
      <c r="K243">
        <v>0.52834599999999998</v>
      </c>
      <c r="Q243" s="1">
        <v>37040</v>
      </c>
      <c r="R243">
        <v>1.1893064361299968</v>
      </c>
      <c r="S243" s="20">
        <v>0.41658049999999991</v>
      </c>
    </row>
    <row r="244" spans="1:19" x14ac:dyDescent="0.25">
      <c r="A244" s="1">
        <v>36310</v>
      </c>
      <c r="B244">
        <v>2.0104942134578518</v>
      </c>
      <c r="C244">
        <v>1.4224699999999997</v>
      </c>
      <c r="I244" s="1">
        <v>36675</v>
      </c>
      <c r="J244">
        <v>2.6334642514307074</v>
      </c>
      <c r="K244">
        <v>0.50802499999999995</v>
      </c>
      <c r="Q244" s="1">
        <v>37041</v>
      </c>
      <c r="R244">
        <v>1.1326727963142826</v>
      </c>
      <c r="S244" s="20">
        <v>0.36577799999999994</v>
      </c>
    </row>
    <row r="245" spans="1:19" x14ac:dyDescent="0.25">
      <c r="A245" s="1">
        <v>36311</v>
      </c>
      <c r="B245">
        <v>1.9821773935499947</v>
      </c>
      <c r="C245">
        <v>1.320865</v>
      </c>
      <c r="I245" s="1">
        <v>36676</v>
      </c>
      <c r="J245">
        <v>2.7467315310621356</v>
      </c>
      <c r="K245">
        <v>0.52834599999999998</v>
      </c>
      <c r="Q245" s="1">
        <v>37042</v>
      </c>
      <c r="R245">
        <v>1.0760391564985685</v>
      </c>
      <c r="S245" s="20">
        <v>0.27433350000000001</v>
      </c>
    </row>
    <row r="246" spans="1:19" x14ac:dyDescent="0.25">
      <c r="A246" s="1">
        <v>36312</v>
      </c>
      <c r="B246">
        <v>1.9255437537342805</v>
      </c>
      <c r="C246">
        <v>1.320865</v>
      </c>
      <c r="I246" s="1">
        <v>36677</v>
      </c>
      <c r="J246">
        <v>3.2281174694957055</v>
      </c>
      <c r="K246">
        <v>0.62995099999999993</v>
      </c>
      <c r="Q246" s="1">
        <v>37043</v>
      </c>
      <c r="R246">
        <v>1.0194055166828544</v>
      </c>
      <c r="S246" s="20">
        <v>0.34545700000000001</v>
      </c>
    </row>
    <row r="247" spans="1:19" x14ac:dyDescent="0.25">
      <c r="A247" s="1">
        <v>36313</v>
      </c>
      <c r="B247">
        <v>1.9821773935499947</v>
      </c>
      <c r="C247">
        <v>1.320865</v>
      </c>
      <c r="I247" s="1">
        <v>36678</v>
      </c>
      <c r="J247">
        <v>3.2281174694957055</v>
      </c>
      <c r="K247">
        <v>0.76203749999999992</v>
      </c>
      <c r="Q247" s="1">
        <v>37044</v>
      </c>
      <c r="R247">
        <v>0.99108869677499734</v>
      </c>
      <c r="S247" s="20">
        <v>0.35561749999999992</v>
      </c>
    </row>
    <row r="248" spans="1:19" x14ac:dyDescent="0.25">
      <c r="A248" s="1">
        <v>36314</v>
      </c>
      <c r="B248">
        <v>2.1237614930892801</v>
      </c>
      <c r="C248">
        <v>1.4224699999999997</v>
      </c>
      <c r="I248" s="1">
        <v>36679</v>
      </c>
      <c r="J248">
        <v>4.3891070857178454</v>
      </c>
      <c r="K248">
        <v>1.9203344999999996</v>
      </c>
      <c r="Q248" s="1">
        <v>37045</v>
      </c>
      <c r="R248">
        <v>0.96277187686714027</v>
      </c>
      <c r="S248" s="20">
        <v>0.3352965</v>
      </c>
    </row>
    <row r="249" spans="1:19" x14ac:dyDescent="0.25">
      <c r="A249" s="1">
        <v>36315</v>
      </c>
      <c r="B249">
        <v>2.2653455926285653</v>
      </c>
      <c r="C249">
        <v>1.5240749999999998</v>
      </c>
      <c r="I249" s="1">
        <v>36680</v>
      </c>
      <c r="J249">
        <v>3.9360379671921324</v>
      </c>
      <c r="K249">
        <v>1.4326304999999997</v>
      </c>
      <c r="Q249" s="1">
        <v>37046</v>
      </c>
      <c r="R249">
        <v>0.99108869677499734</v>
      </c>
      <c r="S249" s="20">
        <v>0.34545700000000001</v>
      </c>
    </row>
    <row r="250" spans="1:19" x14ac:dyDescent="0.25">
      <c r="A250" s="1">
        <v>36316</v>
      </c>
      <c r="B250">
        <v>2.152078312997137</v>
      </c>
      <c r="C250">
        <v>1.62568</v>
      </c>
      <c r="I250" s="1">
        <v>36681</v>
      </c>
      <c r="J250">
        <v>3.1998006495878486</v>
      </c>
      <c r="K250">
        <v>0.89412399999999992</v>
      </c>
      <c r="Q250" s="1">
        <v>37047</v>
      </c>
      <c r="R250">
        <v>1.0760391564985685</v>
      </c>
      <c r="S250" s="20">
        <v>0.39625949999999999</v>
      </c>
    </row>
    <row r="251" spans="1:19" x14ac:dyDescent="0.25">
      <c r="A251" s="1">
        <v>36317</v>
      </c>
      <c r="B251">
        <v>2.2087119528128514</v>
      </c>
      <c r="C251">
        <v>2.2353100000000001</v>
      </c>
      <c r="I251" s="1">
        <v>36682</v>
      </c>
      <c r="J251">
        <v>2.7750483509699926</v>
      </c>
      <c r="K251">
        <v>0.59946949999999988</v>
      </c>
      <c r="Q251" s="1">
        <v>37048</v>
      </c>
      <c r="R251">
        <v>1.1609896162221398</v>
      </c>
      <c r="S251" s="20">
        <v>0.43690149999999994</v>
      </c>
    </row>
    <row r="252" spans="1:19" x14ac:dyDescent="0.25">
      <c r="A252" s="1">
        <v>36318</v>
      </c>
      <c r="B252">
        <v>2.0388110333657088</v>
      </c>
      <c r="C252">
        <v>2.6417299999999999</v>
      </c>
      <c r="I252" s="1">
        <v>36683</v>
      </c>
      <c r="J252">
        <v>2.5201969717992787</v>
      </c>
      <c r="K252">
        <v>0.41658049999999991</v>
      </c>
      <c r="Q252" s="1">
        <v>37049</v>
      </c>
      <c r="R252">
        <v>1.1326727963142826</v>
      </c>
      <c r="S252" s="20">
        <v>0.43690149999999994</v>
      </c>
    </row>
    <row r="253" spans="1:19" x14ac:dyDescent="0.25">
      <c r="A253" s="1">
        <v>36319</v>
      </c>
      <c r="B253">
        <v>1.9255437537342805</v>
      </c>
      <c r="C253">
        <v>3.0481499999999997</v>
      </c>
      <c r="I253" s="1">
        <v>36684</v>
      </c>
      <c r="J253">
        <v>2.2936624125364222</v>
      </c>
      <c r="K253">
        <v>0.28449400000000002</v>
      </c>
      <c r="Q253" s="1">
        <v>37050</v>
      </c>
      <c r="R253">
        <v>1.1043559764064257</v>
      </c>
      <c r="S253" s="20">
        <v>0.43690149999999994</v>
      </c>
    </row>
    <row r="254" spans="1:19" x14ac:dyDescent="0.25">
      <c r="A254" s="1">
        <v>36320</v>
      </c>
      <c r="B254">
        <v>1.8689101139185664</v>
      </c>
      <c r="C254">
        <v>2.9465449999999995</v>
      </c>
      <c r="I254" s="1">
        <v>36685</v>
      </c>
      <c r="J254">
        <v>2.2370287727207083</v>
      </c>
      <c r="K254">
        <v>0.22353099999999998</v>
      </c>
      <c r="Q254" s="1">
        <v>37051</v>
      </c>
      <c r="R254">
        <v>1.2176232560378539</v>
      </c>
      <c r="S254" s="20">
        <v>0.46738299999999999</v>
      </c>
    </row>
    <row r="255" spans="1:19" x14ac:dyDescent="0.25">
      <c r="A255" s="1">
        <v>36321</v>
      </c>
      <c r="B255">
        <v>1.7839596541949951</v>
      </c>
      <c r="C255">
        <v>2.7433350000000001</v>
      </c>
      <c r="I255" s="1">
        <v>36686</v>
      </c>
      <c r="J255">
        <v>2.3502960523521366</v>
      </c>
      <c r="K255">
        <v>0.22353099999999998</v>
      </c>
      <c r="Q255" s="1">
        <v>37052</v>
      </c>
      <c r="R255">
        <v>1.1609896162221398</v>
      </c>
      <c r="S255" s="20">
        <v>0.43690149999999994</v>
      </c>
    </row>
    <row r="256" spans="1:19" x14ac:dyDescent="0.25">
      <c r="A256" s="1">
        <v>36322</v>
      </c>
      <c r="B256">
        <v>1.6990091944714241</v>
      </c>
      <c r="C256">
        <v>2.6417299999999999</v>
      </c>
      <c r="I256" s="1">
        <v>36687</v>
      </c>
      <c r="J256">
        <v>2.3786128722599935</v>
      </c>
      <c r="K256">
        <v>0.2336915</v>
      </c>
      <c r="Q256" s="1">
        <v>37053</v>
      </c>
      <c r="R256">
        <v>1.0760391564985685</v>
      </c>
      <c r="S256" s="20">
        <v>0.39625949999999999</v>
      </c>
    </row>
    <row r="257" spans="1:19" x14ac:dyDescent="0.25">
      <c r="A257" s="1">
        <v>36323</v>
      </c>
      <c r="B257">
        <v>1.6423755546557099</v>
      </c>
      <c r="C257">
        <v>2.5401249999999997</v>
      </c>
      <c r="I257" s="1">
        <v>36688</v>
      </c>
      <c r="J257">
        <v>2.3219792324442796</v>
      </c>
      <c r="K257">
        <v>0.22353099999999998</v>
      </c>
      <c r="Q257" s="1">
        <v>37054</v>
      </c>
      <c r="R257">
        <v>1.0477223365907116</v>
      </c>
      <c r="S257" s="20">
        <v>0.36577799999999994</v>
      </c>
    </row>
    <row r="258" spans="1:19" x14ac:dyDescent="0.25">
      <c r="A258" s="1">
        <v>36324</v>
      </c>
      <c r="B258">
        <v>1.5857419148399958</v>
      </c>
      <c r="C258">
        <v>2.3369149999999994</v>
      </c>
      <c r="I258" s="1">
        <v>36689</v>
      </c>
      <c r="J258">
        <v>2.6334642514307074</v>
      </c>
      <c r="K258">
        <v>0.34545700000000001</v>
      </c>
      <c r="Q258" s="1">
        <v>37055</v>
      </c>
      <c r="R258">
        <v>1.1043559764064257</v>
      </c>
      <c r="S258" s="20">
        <v>0.35561749999999992</v>
      </c>
    </row>
    <row r="259" spans="1:19" x14ac:dyDescent="0.25">
      <c r="A259" s="1">
        <v>36325</v>
      </c>
      <c r="B259">
        <v>1.5007914551164245</v>
      </c>
      <c r="C259">
        <v>2.133705</v>
      </c>
      <c r="I259" s="1">
        <v>36690</v>
      </c>
      <c r="J259">
        <v>3.3130679292192768</v>
      </c>
      <c r="K259">
        <v>0.67059299999999999</v>
      </c>
      <c r="Q259" s="1">
        <v>37056</v>
      </c>
      <c r="R259">
        <v>1.1043559764064257</v>
      </c>
      <c r="S259" s="20">
        <v>0.32513599999999998</v>
      </c>
    </row>
    <row r="260" spans="1:19" x14ac:dyDescent="0.25">
      <c r="A260" s="1">
        <v>36326</v>
      </c>
      <c r="B260">
        <v>1.4158409953928532</v>
      </c>
      <c r="C260">
        <v>1.9304949999999996</v>
      </c>
      <c r="I260" s="1">
        <v>36691</v>
      </c>
      <c r="J260">
        <v>3.6811865880214185</v>
      </c>
      <c r="K260">
        <v>1.1176550000000001</v>
      </c>
      <c r="Q260" s="1">
        <v>37057</v>
      </c>
      <c r="R260">
        <v>1.0194055166828544</v>
      </c>
      <c r="S260" s="20">
        <v>0.27433350000000001</v>
      </c>
    </row>
    <row r="261" spans="1:19" x14ac:dyDescent="0.25">
      <c r="A261" s="1">
        <v>36327</v>
      </c>
      <c r="B261">
        <v>1.3592073555771391</v>
      </c>
      <c r="C261">
        <v>1.8288899999999999</v>
      </c>
      <c r="I261" s="1">
        <v>36692</v>
      </c>
      <c r="J261">
        <v>4.1625725264549889</v>
      </c>
      <c r="K261">
        <v>1.5342354999999999</v>
      </c>
      <c r="Q261" s="1">
        <v>37058</v>
      </c>
      <c r="R261">
        <v>0.96277187686714027</v>
      </c>
      <c r="S261" s="20">
        <v>0.25401249999999997</v>
      </c>
    </row>
    <row r="262" spans="1:19" x14ac:dyDescent="0.25">
      <c r="A262" s="1">
        <v>36328</v>
      </c>
      <c r="B262">
        <v>1.302573715761425</v>
      </c>
      <c r="C262">
        <v>1.7272849999999997</v>
      </c>
      <c r="I262" s="1">
        <v>36693</v>
      </c>
      <c r="J262">
        <v>3.1998006495878486</v>
      </c>
      <c r="K262">
        <v>1.0465314999999999</v>
      </c>
      <c r="Q262" s="1">
        <v>37059</v>
      </c>
      <c r="R262">
        <v>0.87782141714356909</v>
      </c>
      <c r="S262" s="20">
        <v>0.22353099999999998</v>
      </c>
    </row>
    <row r="263" spans="1:19" x14ac:dyDescent="0.25">
      <c r="A263" s="1">
        <v>36329</v>
      </c>
      <c r="B263">
        <v>1.2459400759457109</v>
      </c>
      <c r="C263">
        <v>1.5240749999999998</v>
      </c>
      <c r="I263" s="1">
        <v>36694</v>
      </c>
      <c r="J263">
        <v>2.8033651708778495</v>
      </c>
      <c r="K263">
        <v>0.80267949999999999</v>
      </c>
      <c r="Q263" s="1">
        <v>37060</v>
      </c>
      <c r="R263">
        <v>0.82118777732785497</v>
      </c>
      <c r="S263" s="20">
        <v>0.20321</v>
      </c>
    </row>
    <row r="264" spans="1:19" x14ac:dyDescent="0.25">
      <c r="A264" s="1">
        <v>36330</v>
      </c>
      <c r="B264">
        <v>1.1893064361299968</v>
      </c>
      <c r="C264">
        <v>1.4224699999999997</v>
      </c>
      <c r="I264" s="1">
        <v>36695</v>
      </c>
      <c r="J264">
        <v>2.5485137917071361</v>
      </c>
      <c r="K264">
        <v>0.64011149999999994</v>
      </c>
      <c r="Q264" s="1">
        <v>37061</v>
      </c>
      <c r="R264">
        <v>0.79287095741999791</v>
      </c>
      <c r="S264" s="20">
        <v>0.16256799999999999</v>
      </c>
    </row>
    <row r="265" spans="1:19" x14ac:dyDescent="0.25">
      <c r="A265" s="1">
        <v>36331</v>
      </c>
      <c r="B265">
        <v>1.1609896162221398</v>
      </c>
      <c r="C265">
        <v>1.4224699999999997</v>
      </c>
      <c r="I265" s="1">
        <v>36696</v>
      </c>
      <c r="J265">
        <v>2.3219792324442796</v>
      </c>
      <c r="K265">
        <v>0.51818549999999997</v>
      </c>
      <c r="Q265" s="1">
        <v>37062</v>
      </c>
      <c r="R265">
        <v>0.70792049769642662</v>
      </c>
      <c r="S265" s="20">
        <v>0.1320865</v>
      </c>
    </row>
    <row r="266" spans="1:19" x14ac:dyDescent="0.25">
      <c r="A266" s="1">
        <v>36332</v>
      </c>
      <c r="B266">
        <v>1.1893064361299968</v>
      </c>
      <c r="C266">
        <v>1.320865</v>
      </c>
      <c r="I266" s="1">
        <v>36697</v>
      </c>
      <c r="J266">
        <v>2.2087119528128514</v>
      </c>
      <c r="K266">
        <v>0.43690149999999994</v>
      </c>
      <c r="Q266" s="1">
        <v>37063</v>
      </c>
      <c r="R266">
        <v>0.6512868578807125</v>
      </c>
      <c r="S266" s="20">
        <v>0.12192599999999998</v>
      </c>
    </row>
    <row r="267" spans="1:19" x14ac:dyDescent="0.25">
      <c r="A267" s="1">
        <v>36333</v>
      </c>
      <c r="B267">
        <v>1.2176232560378539</v>
      </c>
      <c r="C267">
        <v>1.320865</v>
      </c>
      <c r="I267" s="1">
        <v>36698</v>
      </c>
      <c r="J267">
        <v>2.0671278532735657</v>
      </c>
      <c r="K267">
        <v>0.39625949999999999</v>
      </c>
      <c r="Q267" s="1">
        <v>37064</v>
      </c>
      <c r="R267">
        <v>0.59465321806499838</v>
      </c>
      <c r="S267" s="20">
        <v>0.101605</v>
      </c>
    </row>
    <row r="268" spans="1:19" x14ac:dyDescent="0.25">
      <c r="A268" s="1">
        <v>36334</v>
      </c>
      <c r="B268">
        <v>1.2176232560378539</v>
      </c>
      <c r="C268">
        <v>1.4224699999999997</v>
      </c>
      <c r="I268" s="1">
        <v>36699</v>
      </c>
      <c r="J268">
        <v>1.8972269338264234</v>
      </c>
      <c r="K268">
        <v>0.36577799999999994</v>
      </c>
      <c r="Q268" s="1">
        <v>37065</v>
      </c>
      <c r="R268">
        <v>0.53801957824928426</v>
      </c>
      <c r="S268" s="20">
        <v>0.101605</v>
      </c>
    </row>
    <row r="269" spans="1:19" x14ac:dyDescent="0.25">
      <c r="A269" s="1">
        <v>36335</v>
      </c>
      <c r="B269">
        <v>1.1893064361299968</v>
      </c>
      <c r="C269">
        <v>1.5240749999999998</v>
      </c>
      <c r="I269" s="1">
        <v>36700</v>
      </c>
      <c r="J269">
        <v>1.7839596541949951</v>
      </c>
      <c r="K269">
        <v>0.34545700000000001</v>
      </c>
      <c r="Q269" s="1">
        <v>37066</v>
      </c>
      <c r="R269">
        <v>0.5097027583414272</v>
      </c>
      <c r="S269" s="20">
        <v>0.1320865</v>
      </c>
    </row>
    <row r="270" spans="1:19" x14ac:dyDescent="0.25">
      <c r="A270" s="1">
        <v>36336</v>
      </c>
      <c r="B270">
        <v>1.4441578153007104</v>
      </c>
      <c r="C270">
        <v>1.8288899999999999</v>
      </c>
      <c r="I270" s="1">
        <v>36701</v>
      </c>
      <c r="J270">
        <v>1.6990091944714241</v>
      </c>
      <c r="K270">
        <v>0.32513599999999998</v>
      </c>
      <c r="Q270" s="1">
        <v>37067</v>
      </c>
      <c r="R270">
        <v>0.5097027583414272</v>
      </c>
      <c r="S270" s="20">
        <v>0.17272850000000001</v>
      </c>
    </row>
    <row r="271" spans="1:19" x14ac:dyDescent="0.25">
      <c r="A271" s="1">
        <v>36337</v>
      </c>
      <c r="B271">
        <v>1.4441578153007104</v>
      </c>
      <c r="C271">
        <v>1.62568</v>
      </c>
      <c r="I271" s="1">
        <v>36702</v>
      </c>
      <c r="J271">
        <v>1.6423755546557099</v>
      </c>
      <c r="K271">
        <v>0.31497549999999996</v>
      </c>
      <c r="Q271" s="1">
        <v>37068</v>
      </c>
      <c r="R271">
        <v>0.5097027583414272</v>
      </c>
      <c r="S271" s="20">
        <v>0.19304949999999999</v>
      </c>
    </row>
    <row r="272" spans="1:19" x14ac:dyDescent="0.25">
      <c r="A272" s="1">
        <v>36338</v>
      </c>
      <c r="B272">
        <v>1.4441578153007104</v>
      </c>
      <c r="C272">
        <v>1.62568</v>
      </c>
      <c r="I272" s="1">
        <v>36703</v>
      </c>
      <c r="J272">
        <v>1.5574250949321387</v>
      </c>
      <c r="K272">
        <v>0.30481499999999995</v>
      </c>
      <c r="Q272" s="1">
        <v>37069</v>
      </c>
      <c r="R272">
        <v>0.59465321806499838</v>
      </c>
      <c r="S272" s="20">
        <v>0.22353099999999998</v>
      </c>
    </row>
    <row r="273" spans="1:19" x14ac:dyDescent="0.25">
      <c r="A273" s="1">
        <v>36339</v>
      </c>
      <c r="B273">
        <v>1.3875241754849963</v>
      </c>
      <c r="C273">
        <v>1.5240749999999998</v>
      </c>
      <c r="I273" s="1">
        <v>36704</v>
      </c>
      <c r="J273">
        <v>1.4441578153007104</v>
      </c>
      <c r="K273">
        <v>0.28449400000000002</v>
      </c>
      <c r="Q273" s="1">
        <v>37070</v>
      </c>
      <c r="R273">
        <v>0.67960367778856956</v>
      </c>
      <c r="S273" s="20">
        <v>0.20321</v>
      </c>
    </row>
    <row r="274" spans="1:19" x14ac:dyDescent="0.25">
      <c r="A274" s="1">
        <v>36340</v>
      </c>
      <c r="B274">
        <v>1.4441578153007104</v>
      </c>
      <c r="C274">
        <v>1.5240749999999998</v>
      </c>
      <c r="I274" s="1">
        <v>36705</v>
      </c>
      <c r="J274">
        <v>1.3875241754849963</v>
      </c>
      <c r="K274">
        <v>0.26417299999999999</v>
      </c>
      <c r="Q274" s="1">
        <v>37071</v>
      </c>
      <c r="R274">
        <v>0.84950459723571203</v>
      </c>
      <c r="S274" s="20">
        <v>0.15240749999999997</v>
      </c>
    </row>
    <row r="275" spans="1:19" x14ac:dyDescent="0.25">
      <c r="A275" s="1">
        <v>36341</v>
      </c>
      <c r="B275">
        <v>1.3875241754849963</v>
      </c>
      <c r="C275">
        <v>1.5240749999999998</v>
      </c>
      <c r="I275" s="1">
        <v>36706</v>
      </c>
      <c r="J275">
        <v>1.3308905356692822</v>
      </c>
      <c r="K275">
        <v>0.25401249999999997</v>
      </c>
      <c r="Q275" s="1">
        <v>37072</v>
      </c>
      <c r="R275">
        <v>0.79287095741999791</v>
      </c>
      <c r="S275" s="20">
        <v>0.17272850000000001</v>
      </c>
    </row>
    <row r="276" spans="1:19" x14ac:dyDescent="0.25">
      <c r="A276" s="1">
        <v>36342</v>
      </c>
      <c r="B276">
        <v>1.2742568958535681</v>
      </c>
      <c r="C276">
        <v>1.320865</v>
      </c>
      <c r="I276" s="1">
        <v>36707</v>
      </c>
      <c r="J276">
        <v>1.2742568958535681</v>
      </c>
      <c r="K276">
        <v>0.27433350000000001</v>
      </c>
      <c r="Q276" s="1">
        <v>37073</v>
      </c>
      <c r="R276">
        <v>0.73623731760428368</v>
      </c>
      <c r="S276" s="20">
        <v>0.20321</v>
      </c>
    </row>
    <row r="277" spans="1:19" x14ac:dyDescent="0.25">
      <c r="A277" s="1">
        <v>36343</v>
      </c>
      <c r="B277">
        <v>1.1609896162221398</v>
      </c>
      <c r="C277">
        <v>1.2192599999999998</v>
      </c>
      <c r="I277" s="1">
        <v>36708</v>
      </c>
      <c r="J277">
        <v>1.302573715761425</v>
      </c>
      <c r="K277">
        <v>0.31497549999999996</v>
      </c>
      <c r="Q277" s="1">
        <v>37074</v>
      </c>
      <c r="R277">
        <v>0.93445505695928321</v>
      </c>
      <c r="S277" s="20">
        <v>0.32513599999999998</v>
      </c>
    </row>
    <row r="278" spans="1:19" x14ac:dyDescent="0.25">
      <c r="A278" s="1">
        <v>36344</v>
      </c>
      <c r="B278">
        <v>1.1326727963142826</v>
      </c>
      <c r="C278">
        <v>1.1176550000000001</v>
      </c>
      <c r="I278" s="1">
        <v>36709</v>
      </c>
      <c r="J278">
        <v>1.1326727963142826</v>
      </c>
      <c r="K278">
        <v>0.31497549999999996</v>
      </c>
      <c r="Q278" s="1">
        <v>37075</v>
      </c>
      <c r="R278">
        <v>0.76455413751214074</v>
      </c>
      <c r="S278" s="20">
        <v>0.34545700000000001</v>
      </c>
    </row>
    <row r="279" spans="1:19" x14ac:dyDescent="0.25">
      <c r="A279" s="1">
        <v>36345</v>
      </c>
      <c r="B279">
        <v>1.1043559764064257</v>
      </c>
      <c r="C279">
        <v>1.1176550000000001</v>
      </c>
      <c r="I279" s="1">
        <v>36710</v>
      </c>
      <c r="J279">
        <v>1.1326727963142826</v>
      </c>
      <c r="K279">
        <v>0.35561749999999992</v>
      </c>
      <c r="Q279" s="1">
        <v>37076</v>
      </c>
      <c r="R279">
        <v>0.6512868578807125</v>
      </c>
      <c r="S279" s="20">
        <v>0.34545700000000001</v>
      </c>
    </row>
    <row r="280" spans="1:19" x14ac:dyDescent="0.25">
      <c r="A280" s="1">
        <v>36346</v>
      </c>
      <c r="B280">
        <v>1.0760391564985685</v>
      </c>
      <c r="C280">
        <v>1.320865</v>
      </c>
      <c r="I280" s="1">
        <v>36711</v>
      </c>
      <c r="J280">
        <v>1.2176232560378539</v>
      </c>
      <c r="K280">
        <v>0.41658049999999991</v>
      </c>
      <c r="Q280" s="1">
        <v>37077</v>
      </c>
      <c r="R280">
        <v>0.56633639815714132</v>
      </c>
      <c r="S280" s="20">
        <v>0.30481499999999995</v>
      </c>
    </row>
    <row r="281" spans="1:19" x14ac:dyDescent="0.25">
      <c r="A281" s="1">
        <v>36347</v>
      </c>
      <c r="B281">
        <v>1.0194055166828544</v>
      </c>
      <c r="C281">
        <v>1.320865</v>
      </c>
      <c r="I281" s="1">
        <v>36712</v>
      </c>
      <c r="J281">
        <v>1.2742568958535681</v>
      </c>
      <c r="K281">
        <v>0.4775434999999999</v>
      </c>
      <c r="Q281" s="1">
        <v>37078</v>
      </c>
      <c r="R281">
        <v>0.48138593843357014</v>
      </c>
      <c r="S281" s="20">
        <v>0.21337049999999996</v>
      </c>
    </row>
    <row r="282" spans="1:19" x14ac:dyDescent="0.25">
      <c r="A282" s="1">
        <v>36348</v>
      </c>
      <c r="B282">
        <v>0.99108869677499734</v>
      </c>
      <c r="C282">
        <v>0.91444499999999995</v>
      </c>
      <c r="I282" s="1">
        <v>36713</v>
      </c>
      <c r="J282">
        <v>1.2176232560378539</v>
      </c>
      <c r="K282">
        <v>0.4775434999999999</v>
      </c>
      <c r="Q282" s="1">
        <v>37079</v>
      </c>
      <c r="R282">
        <v>0.48138593843357014</v>
      </c>
      <c r="S282" s="20">
        <v>0.14224700000000001</v>
      </c>
    </row>
    <row r="283" spans="1:19" x14ac:dyDescent="0.25">
      <c r="A283" s="1">
        <v>36349</v>
      </c>
      <c r="B283">
        <v>0.96277187686714027</v>
      </c>
      <c r="C283">
        <v>0.81284000000000001</v>
      </c>
      <c r="I283" s="1">
        <v>36714</v>
      </c>
      <c r="J283">
        <v>1.2742568958535681</v>
      </c>
      <c r="K283">
        <v>0.48770399999999992</v>
      </c>
      <c r="Q283" s="1">
        <v>37080</v>
      </c>
      <c r="R283">
        <v>0.42475229861785602</v>
      </c>
      <c r="S283" s="20">
        <v>0.101605</v>
      </c>
    </row>
    <row r="284" spans="1:19" x14ac:dyDescent="0.25">
      <c r="A284" s="1">
        <v>36350</v>
      </c>
      <c r="B284">
        <v>0.93445505695928321</v>
      </c>
      <c r="C284">
        <v>0.81284000000000001</v>
      </c>
      <c r="I284" s="1">
        <v>36715</v>
      </c>
      <c r="J284">
        <v>1.2176232560378539</v>
      </c>
      <c r="K284">
        <v>0.46738299999999999</v>
      </c>
      <c r="Q284" s="1">
        <v>37081</v>
      </c>
      <c r="R284">
        <v>0.45306911852571308</v>
      </c>
      <c r="S284" s="20">
        <v>0.11176549999999999</v>
      </c>
    </row>
    <row r="285" spans="1:19" x14ac:dyDescent="0.25">
      <c r="A285" s="1">
        <v>36351</v>
      </c>
      <c r="B285">
        <v>0.90613823705142615</v>
      </c>
      <c r="C285">
        <v>0.71123499999999984</v>
      </c>
      <c r="I285" s="1">
        <v>36716</v>
      </c>
      <c r="J285">
        <v>1.1326727963142826</v>
      </c>
      <c r="K285">
        <v>0.43690149999999994</v>
      </c>
      <c r="Q285" s="1">
        <v>37082</v>
      </c>
      <c r="R285">
        <v>0.39643547870999896</v>
      </c>
      <c r="S285" s="20">
        <v>0.11176549999999999</v>
      </c>
    </row>
    <row r="286" spans="1:19" x14ac:dyDescent="0.25">
      <c r="A286" s="1">
        <v>36352</v>
      </c>
      <c r="B286">
        <v>0.87782141714356909</v>
      </c>
      <c r="C286">
        <v>0.71123499999999984</v>
      </c>
      <c r="I286" s="1">
        <v>36717</v>
      </c>
      <c r="J286">
        <v>1.0477223365907116</v>
      </c>
      <c r="K286">
        <v>0.40642</v>
      </c>
      <c r="Q286" s="1">
        <v>37083</v>
      </c>
      <c r="R286">
        <v>0.39643547870999896</v>
      </c>
      <c r="S286" s="20">
        <v>0.11176549999999999</v>
      </c>
    </row>
    <row r="287" spans="1:19" x14ac:dyDescent="0.25">
      <c r="A287" s="1">
        <v>36353</v>
      </c>
      <c r="B287">
        <v>0.84950459723571203</v>
      </c>
      <c r="C287">
        <v>0.60962999999999989</v>
      </c>
      <c r="I287" s="1">
        <v>36718</v>
      </c>
      <c r="J287">
        <v>1.0194055166828544</v>
      </c>
      <c r="K287">
        <v>0.39625949999999999</v>
      </c>
      <c r="Q287" s="1">
        <v>37084</v>
      </c>
      <c r="R287">
        <v>0.42475229861785602</v>
      </c>
      <c r="S287" s="20">
        <v>0.11176549999999999</v>
      </c>
    </row>
    <row r="288" spans="1:19" x14ac:dyDescent="0.25">
      <c r="A288" s="1">
        <v>36354</v>
      </c>
      <c r="B288">
        <v>0.82118777732785497</v>
      </c>
      <c r="C288">
        <v>0.60962999999999989</v>
      </c>
      <c r="I288" s="1">
        <v>36719</v>
      </c>
      <c r="J288">
        <v>0.96277187686714027</v>
      </c>
      <c r="K288">
        <v>0.36577799999999994</v>
      </c>
      <c r="Q288" s="1">
        <v>37085</v>
      </c>
      <c r="R288">
        <v>0.42475229861785602</v>
      </c>
      <c r="S288" s="20">
        <v>0.12192599999999998</v>
      </c>
    </row>
    <row r="289" spans="1:19" x14ac:dyDescent="0.25">
      <c r="A289" s="1">
        <v>36355</v>
      </c>
      <c r="B289">
        <v>0.82118777732785497</v>
      </c>
      <c r="C289">
        <v>0.81284000000000001</v>
      </c>
      <c r="I289" s="1">
        <v>36720</v>
      </c>
      <c r="J289">
        <v>0.93445505695928321</v>
      </c>
      <c r="K289">
        <v>0.34545700000000001</v>
      </c>
      <c r="Q289" s="1">
        <v>37086</v>
      </c>
      <c r="R289">
        <v>0.39643547870999896</v>
      </c>
      <c r="S289" s="20">
        <v>0.11176549999999999</v>
      </c>
    </row>
    <row r="290" spans="1:19" x14ac:dyDescent="0.25">
      <c r="A290" s="1">
        <v>36356</v>
      </c>
      <c r="B290">
        <v>0.79287095741999791</v>
      </c>
      <c r="C290">
        <v>0.91444499999999995</v>
      </c>
      <c r="I290" s="1">
        <v>36721</v>
      </c>
      <c r="J290">
        <v>0.87782141714356909</v>
      </c>
      <c r="K290">
        <v>0.28449400000000002</v>
      </c>
      <c r="Q290" s="1">
        <v>37087</v>
      </c>
      <c r="R290">
        <v>0.39643547870999896</v>
      </c>
      <c r="S290" s="20">
        <v>0.11176549999999999</v>
      </c>
    </row>
    <row r="291" spans="1:19" x14ac:dyDescent="0.25">
      <c r="A291" s="1">
        <v>36357</v>
      </c>
      <c r="B291">
        <v>0.82118777732785497</v>
      </c>
      <c r="C291">
        <v>1.0160499999999999</v>
      </c>
      <c r="I291" s="1">
        <v>36722</v>
      </c>
      <c r="J291">
        <v>0.84950459723571203</v>
      </c>
      <c r="K291">
        <v>0.22353099999999998</v>
      </c>
      <c r="Q291" s="1">
        <v>37088</v>
      </c>
      <c r="R291">
        <v>0.39643547870999896</v>
      </c>
      <c r="S291" s="20">
        <v>0.12192599999999998</v>
      </c>
    </row>
    <row r="292" spans="1:19" x14ac:dyDescent="0.25">
      <c r="A292" s="1">
        <v>36358</v>
      </c>
      <c r="B292">
        <v>0.82118777732785497</v>
      </c>
      <c r="C292">
        <v>1.0160499999999999</v>
      </c>
      <c r="I292" s="1">
        <v>36723</v>
      </c>
      <c r="J292">
        <v>0.79287095741999791</v>
      </c>
      <c r="K292">
        <v>0.17272850000000001</v>
      </c>
      <c r="Q292" s="1">
        <v>37089</v>
      </c>
      <c r="R292">
        <v>0.39643547870999896</v>
      </c>
      <c r="S292" s="20">
        <v>0.101605</v>
      </c>
    </row>
    <row r="293" spans="1:19" x14ac:dyDescent="0.25">
      <c r="A293" s="1">
        <v>36359</v>
      </c>
      <c r="B293">
        <v>0.79287095741999791</v>
      </c>
      <c r="C293">
        <v>1.0160499999999999</v>
      </c>
      <c r="I293" s="1">
        <v>36724</v>
      </c>
      <c r="J293">
        <v>0.79287095741999791</v>
      </c>
      <c r="K293">
        <v>0.14224700000000001</v>
      </c>
      <c r="Q293" s="1">
        <v>37090</v>
      </c>
      <c r="R293">
        <v>0.42475229861785602</v>
      </c>
      <c r="S293" s="20">
        <v>9.1444499999999984E-2</v>
      </c>
    </row>
    <row r="294" spans="1:19" x14ac:dyDescent="0.25">
      <c r="A294" s="1">
        <v>36360</v>
      </c>
      <c r="B294">
        <v>0.79287095741999791</v>
      </c>
      <c r="C294">
        <v>1.1176550000000001</v>
      </c>
      <c r="I294" s="1">
        <v>36725</v>
      </c>
      <c r="J294">
        <v>0.76455413751214074</v>
      </c>
      <c r="K294">
        <v>0.11176549999999999</v>
      </c>
      <c r="Q294" s="1">
        <v>37091</v>
      </c>
      <c r="R294">
        <v>0.42475229861785602</v>
      </c>
      <c r="S294" s="20">
        <v>9.1444499999999984E-2</v>
      </c>
    </row>
    <row r="295" spans="1:19" x14ac:dyDescent="0.25">
      <c r="A295" s="1">
        <v>36361</v>
      </c>
      <c r="B295">
        <v>0.76455413751214074</v>
      </c>
      <c r="C295">
        <v>1.0058894999999999</v>
      </c>
      <c r="I295" s="1">
        <v>36726</v>
      </c>
      <c r="J295">
        <v>0.73623731760428368</v>
      </c>
      <c r="K295">
        <v>8.1283999999999995E-2</v>
      </c>
      <c r="Q295" s="1">
        <v>37092</v>
      </c>
      <c r="R295">
        <v>0.36811865880214184</v>
      </c>
      <c r="S295" s="20">
        <v>9.1444499999999984E-2</v>
      </c>
    </row>
    <row r="296" spans="1:19" x14ac:dyDescent="0.25">
      <c r="A296" s="1">
        <v>36362</v>
      </c>
      <c r="B296">
        <v>0.73623731760428368</v>
      </c>
      <c r="C296">
        <v>0.76203749999999992</v>
      </c>
      <c r="I296" s="1">
        <v>36727</v>
      </c>
      <c r="J296">
        <v>0.73623731760428368</v>
      </c>
      <c r="K296">
        <v>7.1123500000000006E-2</v>
      </c>
      <c r="Q296" s="1">
        <v>37093</v>
      </c>
      <c r="R296">
        <v>0.36811865880214184</v>
      </c>
      <c r="S296" s="20">
        <v>0.101605</v>
      </c>
    </row>
    <row r="297" spans="1:19" x14ac:dyDescent="0.25">
      <c r="A297" s="1">
        <v>36363</v>
      </c>
      <c r="B297">
        <v>0.70792049769642662</v>
      </c>
      <c r="C297">
        <v>0.57914849999999984</v>
      </c>
      <c r="I297" s="1">
        <v>36728</v>
      </c>
      <c r="J297">
        <v>0.70792049769642662</v>
      </c>
      <c r="K297">
        <v>8.1283999999999995E-2</v>
      </c>
      <c r="Q297" s="1">
        <v>37094</v>
      </c>
      <c r="R297">
        <v>0.39643547870999896</v>
      </c>
      <c r="S297" s="20">
        <v>0.11176549999999999</v>
      </c>
    </row>
    <row r="298" spans="1:19" x14ac:dyDescent="0.25">
      <c r="A298" s="1">
        <v>36364</v>
      </c>
      <c r="B298">
        <v>0.70792049769642662</v>
      </c>
      <c r="C298">
        <v>0.43690149999999994</v>
      </c>
      <c r="I298" s="1">
        <v>36729</v>
      </c>
      <c r="J298">
        <v>0.70792049769642662</v>
      </c>
      <c r="K298">
        <v>8.1283999999999995E-2</v>
      </c>
      <c r="Q298" s="1">
        <v>37095</v>
      </c>
      <c r="R298">
        <v>0.36811865880214184</v>
      </c>
      <c r="S298" s="20">
        <v>0.11176549999999999</v>
      </c>
    </row>
    <row r="299" spans="1:19" x14ac:dyDescent="0.25">
      <c r="A299" s="1">
        <v>36365</v>
      </c>
      <c r="B299">
        <v>0.70792049769642662</v>
      </c>
      <c r="C299">
        <v>0.35561749999999992</v>
      </c>
      <c r="I299" s="1">
        <v>36730</v>
      </c>
      <c r="J299">
        <v>0.6512868578807125</v>
      </c>
      <c r="K299">
        <v>9.1444499999999984E-2</v>
      </c>
      <c r="Q299" s="1">
        <v>37096</v>
      </c>
      <c r="R299">
        <v>0.36811865880214184</v>
      </c>
      <c r="S299" s="20">
        <v>0.11176549999999999</v>
      </c>
    </row>
    <row r="300" spans="1:19" x14ac:dyDescent="0.25">
      <c r="A300" s="1">
        <v>36366</v>
      </c>
      <c r="B300">
        <v>0.67960367778856956</v>
      </c>
      <c r="C300">
        <v>0.35561749999999992</v>
      </c>
      <c r="I300" s="1">
        <v>36731</v>
      </c>
      <c r="J300">
        <v>0.6512868578807125</v>
      </c>
      <c r="K300">
        <v>0.101605</v>
      </c>
      <c r="Q300" s="1">
        <v>37097</v>
      </c>
      <c r="R300">
        <v>0.31148501898642772</v>
      </c>
      <c r="S300" s="20">
        <v>9.1444499999999984E-2</v>
      </c>
    </row>
    <row r="301" spans="1:19" x14ac:dyDescent="0.25">
      <c r="A301" s="1">
        <v>36367</v>
      </c>
      <c r="B301">
        <v>0.67960367778856956</v>
      </c>
      <c r="C301">
        <v>0.36577799999999994</v>
      </c>
      <c r="I301" s="1">
        <v>36732</v>
      </c>
      <c r="J301">
        <v>0.62297003797285544</v>
      </c>
      <c r="K301">
        <v>0.11176549999999999</v>
      </c>
      <c r="Q301" s="1">
        <v>37098</v>
      </c>
      <c r="R301">
        <v>0.31148501898642772</v>
      </c>
      <c r="S301" s="20">
        <v>8.1283999999999995E-2</v>
      </c>
    </row>
    <row r="302" spans="1:19" x14ac:dyDescent="0.25">
      <c r="A302" s="1">
        <v>36368</v>
      </c>
      <c r="B302">
        <v>0.70792049769642662</v>
      </c>
      <c r="C302">
        <v>0.40642</v>
      </c>
      <c r="I302" s="1">
        <v>36733</v>
      </c>
      <c r="J302">
        <v>0.6512868578807125</v>
      </c>
      <c r="K302">
        <v>0.12192599999999998</v>
      </c>
      <c r="Q302" s="1">
        <v>37099</v>
      </c>
      <c r="R302">
        <v>0.31148501898642772</v>
      </c>
      <c r="S302" s="20">
        <v>8.1283999999999995E-2</v>
      </c>
    </row>
    <row r="303" spans="1:19" x14ac:dyDescent="0.25">
      <c r="A303" s="1">
        <v>36369</v>
      </c>
      <c r="B303">
        <v>0.6512868578807125</v>
      </c>
      <c r="C303">
        <v>0.37593849999999995</v>
      </c>
      <c r="I303" s="1">
        <v>36734</v>
      </c>
      <c r="J303">
        <v>0.62297003797285544</v>
      </c>
      <c r="K303">
        <v>0.11176549999999999</v>
      </c>
      <c r="Q303" s="1">
        <v>37100</v>
      </c>
      <c r="R303">
        <v>0.28316819907857066</v>
      </c>
      <c r="S303" s="20">
        <v>8.1283999999999995E-2</v>
      </c>
    </row>
    <row r="304" spans="1:19" x14ac:dyDescent="0.25">
      <c r="A304" s="1">
        <v>36370</v>
      </c>
      <c r="B304">
        <v>0.56633639815714132</v>
      </c>
      <c r="C304">
        <v>0.32513599999999998</v>
      </c>
      <c r="I304" s="1">
        <v>36735</v>
      </c>
      <c r="J304">
        <v>0.62297003797285544</v>
      </c>
      <c r="K304">
        <v>0.101605</v>
      </c>
      <c r="Q304" s="1">
        <v>37101</v>
      </c>
      <c r="R304">
        <v>0.28316819907857066</v>
      </c>
      <c r="S304" s="20">
        <v>8.1283999999999995E-2</v>
      </c>
    </row>
    <row r="305" spans="1:19" x14ac:dyDescent="0.25">
      <c r="A305" s="1">
        <v>36371</v>
      </c>
      <c r="B305">
        <v>0.56633639815714132</v>
      </c>
      <c r="C305">
        <v>0.32513599999999998</v>
      </c>
      <c r="I305" s="1">
        <v>36736</v>
      </c>
      <c r="J305">
        <v>0.59465321806499838</v>
      </c>
      <c r="K305">
        <v>8.1283999999999995E-2</v>
      </c>
      <c r="Q305" s="1">
        <v>37102</v>
      </c>
      <c r="R305">
        <v>0.27467315310621354</v>
      </c>
      <c r="S305" s="20">
        <v>8.1283999999999995E-2</v>
      </c>
    </row>
    <row r="306" spans="1:19" x14ac:dyDescent="0.25">
      <c r="A306" s="1">
        <v>36372</v>
      </c>
      <c r="B306">
        <v>0.5097027583414272</v>
      </c>
      <c r="C306">
        <v>0.29465449999999993</v>
      </c>
      <c r="I306" s="1">
        <v>36737</v>
      </c>
      <c r="J306">
        <v>0.59465321806499838</v>
      </c>
      <c r="K306">
        <v>8.1283999999999995E-2</v>
      </c>
      <c r="Q306" s="1">
        <v>37103</v>
      </c>
      <c r="R306">
        <v>0.27467315310621354</v>
      </c>
      <c r="S306" s="20">
        <v>8.1283999999999995E-2</v>
      </c>
    </row>
    <row r="307" spans="1:19" x14ac:dyDescent="0.25">
      <c r="A307" s="1">
        <v>36373</v>
      </c>
      <c r="B307">
        <v>0.53801957824928426</v>
      </c>
      <c r="C307">
        <v>0.31497549999999996</v>
      </c>
      <c r="I307" s="1">
        <v>36738</v>
      </c>
      <c r="J307">
        <v>0.56633639815714132</v>
      </c>
      <c r="K307">
        <v>7.1123500000000006E-2</v>
      </c>
      <c r="Q307" s="1">
        <v>37104</v>
      </c>
      <c r="R307">
        <v>0.28316819907857066</v>
      </c>
      <c r="S307" s="20">
        <v>8.1283999999999995E-2</v>
      </c>
    </row>
    <row r="308" spans="1:19" x14ac:dyDescent="0.25">
      <c r="A308" s="1">
        <v>36374</v>
      </c>
      <c r="B308">
        <v>0.56633639815714132</v>
      </c>
      <c r="C308">
        <v>0.32513599999999998</v>
      </c>
      <c r="I308" s="1">
        <v>36739</v>
      </c>
      <c r="J308">
        <v>0.56633639815714132</v>
      </c>
      <c r="K308">
        <v>6.0962999999999989E-2</v>
      </c>
      <c r="Q308" s="1">
        <v>37105</v>
      </c>
      <c r="R308">
        <v>0.24352465120757077</v>
      </c>
      <c r="S308" s="20">
        <v>7.1123500000000006E-2</v>
      </c>
    </row>
    <row r="309" spans="1:19" x14ac:dyDescent="0.25">
      <c r="A309" s="1">
        <v>36375</v>
      </c>
      <c r="B309">
        <v>0.53801957824928426</v>
      </c>
      <c r="C309">
        <v>0.31497549999999996</v>
      </c>
      <c r="I309" s="1">
        <v>36740</v>
      </c>
      <c r="J309">
        <v>0.53801957824928426</v>
      </c>
      <c r="K309">
        <v>6.0962999999999989E-2</v>
      </c>
      <c r="Q309" s="1">
        <v>37106</v>
      </c>
      <c r="R309">
        <v>0.22370287727207083</v>
      </c>
      <c r="S309" s="20">
        <v>6.0962999999999989E-2</v>
      </c>
    </row>
    <row r="310" spans="1:19" x14ac:dyDescent="0.25">
      <c r="A310" s="1">
        <v>36376</v>
      </c>
      <c r="B310">
        <v>0.5097027583414272</v>
      </c>
      <c r="C310">
        <v>0.29465449999999993</v>
      </c>
      <c r="I310" s="1">
        <v>36741</v>
      </c>
      <c r="J310">
        <v>0.53801957824928426</v>
      </c>
      <c r="K310">
        <v>6.0962999999999989E-2</v>
      </c>
      <c r="Q310" s="1">
        <v>37107</v>
      </c>
      <c r="R310">
        <v>0.21237614930892801</v>
      </c>
      <c r="S310" s="20">
        <v>5.08025E-2</v>
      </c>
    </row>
    <row r="311" spans="1:19" x14ac:dyDescent="0.25">
      <c r="A311" s="1">
        <v>36377</v>
      </c>
      <c r="B311">
        <v>0.48138593843357014</v>
      </c>
      <c r="C311">
        <v>0.31497549999999996</v>
      </c>
      <c r="I311" s="1">
        <v>36742</v>
      </c>
      <c r="J311">
        <v>0.53801957824928426</v>
      </c>
      <c r="K311">
        <v>8.1283999999999995E-2</v>
      </c>
      <c r="Q311" s="1">
        <v>37108</v>
      </c>
      <c r="R311">
        <v>0.21520783129971369</v>
      </c>
      <c r="S311" s="20">
        <v>5.08025E-2</v>
      </c>
    </row>
    <row r="312" spans="1:19" x14ac:dyDescent="0.25">
      <c r="A312" s="1">
        <v>36378</v>
      </c>
      <c r="B312">
        <v>0.53801957824928426</v>
      </c>
      <c r="C312">
        <v>0.36577799999999994</v>
      </c>
      <c r="I312" s="1">
        <v>36743</v>
      </c>
      <c r="J312">
        <v>0.5097027583414272</v>
      </c>
      <c r="K312">
        <v>0.101605</v>
      </c>
      <c r="Q312" s="1">
        <v>37109</v>
      </c>
      <c r="R312">
        <v>0.18689101139185663</v>
      </c>
      <c r="S312" s="20">
        <v>4.0641999999999998E-2</v>
      </c>
    </row>
    <row r="313" spans="1:19" x14ac:dyDescent="0.25">
      <c r="A313" s="1">
        <v>36379</v>
      </c>
      <c r="B313">
        <v>0.6512868578807125</v>
      </c>
      <c r="C313">
        <v>0.50802499999999995</v>
      </c>
      <c r="I313" s="1">
        <v>36744</v>
      </c>
      <c r="J313">
        <v>0.48138593843357014</v>
      </c>
      <c r="K313">
        <v>0.11176549999999999</v>
      </c>
      <c r="Q313" s="1">
        <v>37110</v>
      </c>
      <c r="R313">
        <v>0.17839596541949951</v>
      </c>
      <c r="S313" s="20">
        <v>4.0641999999999998E-2</v>
      </c>
    </row>
    <row r="314" spans="1:19" x14ac:dyDescent="0.25">
      <c r="A314" s="1">
        <v>36380</v>
      </c>
      <c r="B314">
        <v>0.6512868578807125</v>
      </c>
      <c r="C314">
        <v>0.56898800000000005</v>
      </c>
      <c r="I314" s="1">
        <v>36745</v>
      </c>
      <c r="J314">
        <v>0.5097027583414272</v>
      </c>
      <c r="K314">
        <v>0.14224700000000001</v>
      </c>
      <c r="Q314" s="1">
        <v>37111</v>
      </c>
      <c r="R314">
        <v>0.18122764741028524</v>
      </c>
      <c r="S314" s="20">
        <v>4.0641999999999998E-2</v>
      </c>
    </row>
    <row r="315" spans="1:19" x14ac:dyDescent="0.25">
      <c r="A315" s="1">
        <v>36381</v>
      </c>
      <c r="B315">
        <v>0.59465321806499838</v>
      </c>
      <c r="C315">
        <v>0.57914849999999984</v>
      </c>
      <c r="I315" s="1">
        <v>36746</v>
      </c>
      <c r="J315">
        <v>0.48138593843357014</v>
      </c>
      <c r="K315">
        <v>0.14224700000000001</v>
      </c>
      <c r="Q315" s="1">
        <v>37112</v>
      </c>
      <c r="R315">
        <v>0.16990091944714239</v>
      </c>
      <c r="S315" s="20">
        <v>3.0481499999999995E-2</v>
      </c>
    </row>
    <row r="316" spans="1:19" x14ac:dyDescent="0.25">
      <c r="A316" s="1">
        <v>36382</v>
      </c>
      <c r="B316">
        <v>0.56633639815714132</v>
      </c>
      <c r="C316">
        <v>0.59946949999999988</v>
      </c>
      <c r="I316" s="1">
        <v>36747</v>
      </c>
      <c r="J316">
        <v>0.48138593843357014</v>
      </c>
      <c r="K316">
        <v>0.1320865</v>
      </c>
      <c r="Q316" s="1">
        <v>37113</v>
      </c>
      <c r="R316">
        <v>0.15857419148399957</v>
      </c>
      <c r="S316" s="20">
        <v>3.0481499999999995E-2</v>
      </c>
    </row>
    <row r="317" spans="1:19" x14ac:dyDescent="0.25">
      <c r="A317" s="1">
        <v>36383</v>
      </c>
      <c r="B317">
        <v>0.56633639815714132</v>
      </c>
      <c r="C317">
        <v>0.49786449999999993</v>
      </c>
      <c r="I317" s="1">
        <v>36748</v>
      </c>
      <c r="J317">
        <v>0.48138593843357014</v>
      </c>
      <c r="K317">
        <v>0.12192599999999998</v>
      </c>
      <c r="Q317" s="1">
        <v>37114</v>
      </c>
      <c r="R317">
        <v>0.15574250949321386</v>
      </c>
      <c r="S317" s="20">
        <v>3.0481499999999995E-2</v>
      </c>
    </row>
    <row r="318" spans="1:19" x14ac:dyDescent="0.25">
      <c r="A318" s="1">
        <v>36384</v>
      </c>
      <c r="B318">
        <v>0.53801957824928426</v>
      </c>
      <c r="C318">
        <v>0.37593849999999995</v>
      </c>
      <c r="I318" s="1">
        <v>36749</v>
      </c>
      <c r="J318">
        <v>0.48138593843357014</v>
      </c>
      <c r="K318">
        <v>0.11176549999999999</v>
      </c>
      <c r="Q318" s="1">
        <v>37115</v>
      </c>
      <c r="R318">
        <v>0.15574250949321386</v>
      </c>
      <c r="S318" s="20">
        <v>4.0641999999999998E-2</v>
      </c>
    </row>
    <row r="319" spans="1:19" x14ac:dyDescent="0.25">
      <c r="A319" s="1">
        <v>36385</v>
      </c>
      <c r="B319">
        <v>0.56633639815714132</v>
      </c>
      <c r="C319">
        <v>0.27433350000000001</v>
      </c>
      <c r="I319" s="1">
        <v>36750</v>
      </c>
      <c r="J319">
        <v>0.45306911852571308</v>
      </c>
      <c r="K319">
        <v>0.101605</v>
      </c>
      <c r="Q319" s="1">
        <v>37116</v>
      </c>
      <c r="R319">
        <v>0.15857419148399957</v>
      </c>
      <c r="S319" s="20">
        <v>4.0641999999999998E-2</v>
      </c>
    </row>
    <row r="320" spans="1:19" x14ac:dyDescent="0.25">
      <c r="A320" s="1">
        <v>36386</v>
      </c>
      <c r="B320">
        <v>0.6512868578807125</v>
      </c>
      <c r="C320">
        <v>0.25401249999999997</v>
      </c>
      <c r="I320" s="1">
        <v>36751</v>
      </c>
      <c r="J320">
        <v>0.45306911852571308</v>
      </c>
      <c r="K320">
        <v>0.101605</v>
      </c>
      <c r="Q320" s="1">
        <v>37117</v>
      </c>
      <c r="R320">
        <v>0.15291082750242818</v>
      </c>
      <c r="S320" s="20">
        <v>4.0641999999999998E-2</v>
      </c>
    </row>
    <row r="321" spans="1:19" x14ac:dyDescent="0.25">
      <c r="A321" s="1">
        <v>36387</v>
      </c>
      <c r="B321">
        <v>0.6512868578807125</v>
      </c>
      <c r="C321">
        <v>0.19304949999999999</v>
      </c>
      <c r="I321" s="1">
        <v>36752</v>
      </c>
      <c r="J321">
        <v>0.48138593843357014</v>
      </c>
      <c r="K321">
        <v>0.101605</v>
      </c>
      <c r="Q321" s="1">
        <v>37118</v>
      </c>
      <c r="R321">
        <v>0.15291082750242818</v>
      </c>
      <c r="S321" s="20">
        <v>4.0641999999999998E-2</v>
      </c>
    </row>
    <row r="322" spans="1:19" x14ac:dyDescent="0.25">
      <c r="A322" s="1">
        <v>36388</v>
      </c>
      <c r="B322">
        <v>0.62297003797285544</v>
      </c>
      <c r="C322">
        <v>0.18288899999999997</v>
      </c>
      <c r="I322" s="1">
        <v>36753</v>
      </c>
      <c r="J322">
        <v>0.45306911852571308</v>
      </c>
      <c r="K322">
        <v>9.1444499999999984E-2</v>
      </c>
      <c r="Q322" s="1">
        <v>37119</v>
      </c>
      <c r="R322">
        <v>0.13875241754849962</v>
      </c>
      <c r="S322" s="20">
        <v>4.0641999999999998E-2</v>
      </c>
    </row>
    <row r="323" spans="1:19" x14ac:dyDescent="0.25">
      <c r="A323" s="1">
        <v>36389</v>
      </c>
      <c r="B323">
        <v>0.62297003797285544</v>
      </c>
      <c r="C323">
        <v>0.12192599999999998</v>
      </c>
      <c r="I323" s="1">
        <v>36754</v>
      </c>
      <c r="J323">
        <v>0.48138593843357014</v>
      </c>
      <c r="K323">
        <v>9.1444499999999984E-2</v>
      </c>
      <c r="Q323" s="1">
        <v>37120</v>
      </c>
      <c r="R323">
        <v>0.13592073555771392</v>
      </c>
      <c r="S323" s="20">
        <v>4.0641999999999998E-2</v>
      </c>
    </row>
    <row r="324" spans="1:19" x14ac:dyDescent="0.25">
      <c r="A324" s="1">
        <v>36390</v>
      </c>
      <c r="B324">
        <v>0.62297003797285544</v>
      </c>
      <c r="C324">
        <v>0.12192599999999998</v>
      </c>
      <c r="I324" s="1">
        <v>36755</v>
      </c>
      <c r="J324">
        <v>0.45306911852571308</v>
      </c>
      <c r="K324">
        <v>0.101605</v>
      </c>
      <c r="Q324" s="1">
        <v>37121</v>
      </c>
      <c r="R324">
        <v>0.14441578153007104</v>
      </c>
      <c r="S324" s="20">
        <v>5.08025E-2</v>
      </c>
    </row>
    <row r="325" spans="1:19" x14ac:dyDescent="0.25">
      <c r="A325" s="1">
        <v>36391</v>
      </c>
      <c r="B325">
        <v>0.6512868578807125</v>
      </c>
      <c r="C325">
        <v>0.12192599999999998</v>
      </c>
      <c r="I325" s="1">
        <v>36756</v>
      </c>
      <c r="J325">
        <v>0.45306911852571308</v>
      </c>
      <c r="K325">
        <v>0.101605</v>
      </c>
      <c r="Q325" s="1">
        <v>37122</v>
      </c>
      <c r="R325">
        <v>0.18972269338264236</v>
      </c>
      <c r="S325" s="20">
        <v>7.1123500000000006E-2</v>
      </c>
    </row>
    <row r="326" spans="1:19" x14ac:dyDescent="0.25">
      <c r="A326" s="1">
        <v>36392</v>
      </c>
      <c r="B326">
        <v>0.62297003797285544</v>
      </c>
      <c r="C326">
        <v>0.12192599999999998</v>
      </c>
      <c r="I326" s="1">
        <v>36757</v>
      </c>
      <c r="J326">
        <v>0.45306911852571308</v>
      </c>
      <c r="K326">
        <v>0.11176549999999999</v>
      </c>
      <c r="Q326" s="1">
        <v>37123</v>
      </c>
      <c r="R326">
        <v>0.18972269338264236</v>
      </c>
      <c r="S326" s="20">
        <v>7.1123500000000006E-2</v>
      </c>
    </row>
    <row r="327" spans="1:19" x14ac:dyDescent="0.25">
      <c r="A327" s="1">
        <v>36393</v>
      </c>
      <c r="B327">
        <v>0.62297003797285544</v>
      </c>
      <c r="C327">
        <v>6.0962999999999989E-2</v>
      </c>
      <c r="I327" s="1">
        <v>36758</v>
      </c>
      <c r="J327">
        <v>0.45306911852571308</v>
      </c>
      <c r="K327">
        <v>0.12192599999999998</v>
      </c>
      <c r="Q327" s="1">
        <v>37124</v>
      </c>
      <c r="R327">
        <v>0.17556428342871383</v>
      </c>
      <c r="S327" s="20">
        <v>7.1123500000000006E-2</v>
      </c>
    </row>
    <row r="328" spans="1:19" x14ac:dyDescent="0.25">
      <c r="A328" s="1">
        <v>36394</v>
      </c>
      <c r="B328">
        <v>0.59465321806499838</v>
      </c>
      <c r="C328">
        <v>6.0962999999999989E-2</v>
      </c>
      <c r="I328" s="1">
        <v>36759</v>
      </c>
      <c r="J328">
        <v>0.45306911852571308</v>
      </c>
      <c r="K328">
        <v>0.1320865</v>
      </c>
      <c r="Q328" s="1">
        <v>37125</v>
      </c>
      <c r="R328">
        <v>0.19255437537342804</v>
      </c>
      <c r="S328" s="20">
        <v>7.1123500000000006E-2</v>
      </c>
    </row>
    <row r="329" spans="1:19" x14ac:dyDescent="0.25">
      <c r="A329" s="1">
        <v>36395</v>
      </c>
      <c r="B329">
        <v>0.59465321806499838</v>
      </c>
      <c r="C329">
        <v>6.0962999999999989E-2</v>
      </c>
      <c r="I329" s="1">
        <v>36760</v>
      </c>
      <c r="J329">
        <v>0.45306911852571308</v>
      </c>
      <c r="K329">
        <v>0.12192599999999998</v>
      </c>
      <c r="Q329" s="1">
        <v>37126</v>
      </c>
      <c r="R329">
        <v>0.20104942134578516</v>
      </c>
      <c r="S329" s="20">
        <v>8.1283999999999995E-2</v>
      </c>
    </row>
    <row r="330" spans="1:19" x14ac:dyDescent="0.25">
      <c r="A330" s="1">
        <v>36396</v>
      </c>
      <c r="B330">
        <v>0.56633639815714132</v>
      </c>
      <c r="C330">
        <v>5.08025E-2</v>
      </c>
      <c r="I330" s="1">
        <v>36761</v>
      </c>
      <c r="J330">
        <v>0.42475229861785602</v>
      </c>
      <c r="K330">
        <v>0.12192599999999998</v>
      </c>
      <c r="Q330" s="1">
        <v>37127</v>
      </c>
      <c r="R330">
        <v>0.18972269338264236</v>
      </c>
      <c r="S330" s="20">
        <v>7.1123500000000006E-2</v>
      </c>
    </row>
    <row r="331" spans="1:19" x14ac:dyDescent="0.25">
      <c r="A331" s="1">
        <v>36397</v>
      </c>
      <c r="B331">
        <v>0.56633639815714132</v>
      </c>
      <c r="C331">
        <v>5.08025E-2</v>
      </c>
      <c r="I331" s="1">
        <v>36762</v>
      </c>
      <c r="J331">
        <v>0.42475229861785602</v>
      </c>
      <c r="K331">
        <v>0.11176549999999999</v>
      </c>
      <c r="Q331" s="1">
        <v>37128</v>
      </c>
      <c r="R331">
        <v>0.20671278532735657</v>
      </c>
      <c r="S331" s="20">
        <v>9.1444499999999984E-2</v>
      </c>
    </row>
    <row r="332" spans="1:19" x14ac:dyDescent="0.25">
      <c r="A332" s="1">
        <v>36398</v>
      </c>
      <c r="B332">
        <v>0.56633639815714132</v>
      </c>
      <c r="C332">
        <v>5.08025E-2</v>
      </c>
      <c r="I332" s="1">
        <v>36763</v>
      </c>
      <c r="J332">
        <v>0.42475229861785602</v>
      </c>
      <c r="K332">
        <v>0.101605</v>
      </c>
      <c r="Q332" s="1">
        <v>37129</v>
      </c>
      <c r="R332">
        <v>0.20104942134578516</v>
      </c>
      <c r="S332" s="20">
        <v>9.1444499999999984E-2</v>
      </c>
    </row>
    <row r="333" spans="1:19" x14ac:dyDescent="0.25">
      <c r="A333" s="1">
        <v>36399</v>
      </c>
      <c r="B333">
        <v>0.53801957824928426</v>
      </c>
      <c r="C333">
        <v>5.08025E-2</v>
      </c>
      <c r="I333" s="1">
        <v>36764</v>
      </c>
      <c r="J333">
        <v>0.39643547870999896</v>
      </c>
      <c r="K333">
        <v>9.1444499999999984E-2</v>
      </c>
      <c r="Q333" s="1">
        <v>37130</v>
      </c>
      <c r="R333">
        <v>0.1727326014379281</v>
      </c>
      <c r="S333" s="20">
        <v>8.1283999999999995E-2</v>
      </c>
    </row>
    <row r="334" spans="1:19" x14ac:dyDescent="0.25">
      <c r="A334" s="1">
        <v>36400</v>
      </c>
      <c r="B334">
        <v>0.53801957824928426</v>
      </c>
      <c r="C334">
        <v>5.08025E-2</v>
      </c>
      <c r="I334" s="1">
        <v>36765</v>
      </c>
      <c r="J334">
        <v>0.39643547870999896</v>
      </c>
      <c r="K334">
        <v>9.1444499999999984E-2</v>
      </c>
      <c r="Q334" s="1">
        <v>37131</v>
      </c>
      <c r="R334">
        <v>0.16706923745635671</v>
      </c>
      <c r="S334" s="20">
        <v>8.1283999999999995E-2</v>
      </c>
    </row>
    <row r="335" spans="1:19" x14ac:dyDescent="0.25">
      <c r="A335" s="1">
        <v>36401</v>
      </c>
      <c r="B335">
        <v>0.56633639815714132</v>
      </c>
      <c r="C335">
        <v>8.1283999999999995E-2</v>
      </c>
      <c r="I335" s="1">
        <v>36766</v>
      </c>
      <c r="J335">
        <v>0.39643547870999896</v>
      </c>
      <c r="K335">
        <v>8.1283999999999995E-2</v>
      </c>
      <c r="Q335" s="1">
        <v>37132</v>
      </c>
      <c r="R335">
        <v>0.15007914551164245</v>
      </c>
      <c r="S335" s="20">
        <v>8.1283999999999995E-2</v>
      </c>
    </row>
    <row r="336" spans="1:19" x14ac:dyDescent="0.25">
      <c r="A336" s="1">
        <v>36402</v>
      </c>
      <c r="B336">
        <v>0.56633639815714132</v>
      </c>
      <c r="C336">
        <v>9.1444499999999984E-2</v>
      </c>
      <c r="I336" s="1">
        <v>36767</v>
      </c>
      <c r="J336">
        <v>0.39643547870999896</v>
      </c>
      <c r="K336">
        <v>8.1283999999999995E-2</v>
      </c>
      <c r="Q336" s="1">
        <v>37133</v>
      </c>
      <c r="R336">
        <v>0.15574250949321386</v>
      </c>
      <c r="S336" s="20">
        <v>9.1444499999999984E-2</v>
      </c>
    </row>
    <row r="337" spans="1:19" x14ac:dyDescent="0.25">
      <c r="A337" s="1">
        <v>36403</v>
      </c>
      <c r="B337">
        <v>0.59465321806499838</v>
      </c>
      <c r="C337">
        <v>0.101605</v>
      </c>
      <c r="I337" s="1">
        <v>36768</v>
      </c>
      <c r="J337">
        <v>0.42475229861785602</v>
      </c>
      <c r="K337">
        <v>8.1283999999999995E-2</v>
      </c>
      <c r="Q337" s="1">
        <v>37134</v>
      </c>
      <c r="R337">
        <v>0.14724746352085674</v>
      </c>
      <c r="S337" s="20">
        <v>8.1283999999999995E-2</v>
      </c>
    </row>
    <row r="338" spans="1:19" x14ac:dyDescent="0.25">
      <c r="A338" s="1">
        <v>36404</v>
      </c>
      <c r="B338">
        <v>0.56633639815714132</v>
      </c>
      <c r="C338">
        <v>0.101605</v>
      </c>
      <c r="I338" s="1">
        <v>36769</v>
      </c>
      <c r="J338">
        <v>0.39643547870999896</v>
      </c>
      <c r="K338">
        <v>7.1123500000000006E-2</v>
      </c>
      <c r="Q338" s="1">
        <v>37135</v>
      </c>
      <c r="R338">
        <v>0.15574250949321386</v>
      </c>
      <c r="S338" s="20">
        <v>8.1283999999999995E-2</v>
      </c>
    </row>
    <row r="339" spans="1:19" x14ac:dyDescent="0.25">
      <c r="A339" s="1">
        <v>36405</v>
      </c>
      <c r="B339">
        <v>0.56633639815714132</v>
      </c>
      <c r="C339">
        <v>0.11176549999999999</v>
      </c>
      <c r="I339" s="1">
        <v>36770</v>
      </c>
      <c r="J339">
        <v>0.39643547870999896</v>
      </c>
      <c r="K339">
        <v>7.1123500000000006E-2</v>
      </c>
      <c r="Q339" s="1">
        <v>37136</v>
      </c>
      <c r="R339">
        <v>0.14441578153007104</v>
      </c>
      <c r="S339" s="20">
        <v>7.1123500000000006E-2</v>
      </c>
    </row>
    <row r="340" spans="1:19" x14ac:dyDescent="0.25">
      <c r="A340" s="1">
        <v>36406</v>
      </c>
      <c r="B340">
        <v>0.56633639815714132</v>
      </c>
      <c r="C340">
        <v>0.11176549999999999</v>
      </c>
      <c r="I340" s="1">
        <v>36771</v>
      </c>
      <c r="J340">
        <v>0.45306911852571308</v>
      </c>
      <c r="K340">
        <v>8.1283999999999995E-2</v>
      </c>
      <c r="Q340" s="1">
        <v>37137</v>
      </c>
      <c r="R340">
        <v>0.13592073555771392</v>
      </c>
      <c r="S340" s="20">
        <v>7.1123500000000006E-2</v>
      </c>
    </row>
    <row r="341" spans="1:19" x14ac:dyDescent="0.25">
      <c r="A341" s="1">
        <v>36407</v>
      </c>
      <c r="B341">
        <v>0.56633639815714132</v>
      </c>
      <c r="C341">
        <v>0.11176549999999999</v>
      </c>
      <c r="I341" s="1">
        <v>36772</v>
      </c>
      <c r="J341">
        <v>0.45306911852571308</v>
      </c>
      <c r="K341">
        <v>9.1444499999999984E-2</v>
      </c>
      <c r="Q341" s="1">
        <v>37138</v>
      </c>
      <c r="R341">
        <v>0.13592073555771392</v>
      </c>
      <c r="S341" s="20">
        <v>6.0962999999999989E-2</v>
      </c>
    </row>
    <row r="342" spans="1:19" x14ac:dyDescent="0.25">
      <c r="A342" s="1">
        <v>36408</v>
      </c>
      <c r="B342">
        <v>0.56633639815714132</v>
      </c>
      <c r="C342">
        <v>0.11176549999999999</v>
      </c>
      <c r="I342" s="1">
        <v>36773</v>
      </c>
      <c r="J342">
        <v>0.48138593843357014</v>
      </c>
      <c r="K342">
        <v>9.1444499999999984E-2</v>
      </c>
      <c r="Q342" s="1">
        <v>37139</v>
      </c>
      <c r="R342">
        <v>0.13025737157614251</v>
      </c>
      <c r="S342" s="20">
        <v>6.0962999999999989E-2</v>
      </c>
    </row>
    <row r="343" spans="1:19" x14ac:dyDescent="0.25">
      <c r="A343" s="1">
        <v>36409</v>
      </c>
      <c r="B343">
        <v>0.56633639815714132</v>
      </c>
      <c r="C343">
        <v>0.11176549999999999</v>
      </c>
      <c r="I343" s="1">
        <v>36774</v>
      </c>
      <c r="J343">
        <v>0.48138593843357014</v>
      </c>
      <c r="K343">
        <v>9.1444499999999984E-2</v>
      </c>
      <c r="Q343" s="1">
        <v>37140</v>
      </c>
      <c r="R343">
        <v>0.12176232560378539</v>
      </c>
      <c r="S343" s="20">
        <v>5.08025E-2</v>
      </c>
    </row>
    <row r="344" spans="1:19" x14ac:dyDescent="0.25">
      <c r="A344" s="1">
        <v>36410</v>
      </c>
      <c r="B344">
        <v>0.56633639815714132</v>
      </c>
      <c r="C344">
        <v>0.11176549999999999</v>
      </c>
      <c r="I344" s="1">
        <v>36775</v>
      </c>
      <c r="J344">
        <v>0.45306911852571308</v>
      </c>
      <c r="K344">
        <v>9.1444499999999984E-2</v>
      </c>
      <c r="Q344" s="1">
        <v>37141</v>
      </c>
      <c r="R344">
        <v>0.1274256895853568</v>
      </c>
      <c r="S344" s="20">
        <v>5.08025E-2</v>
      </c>
    </row>
    <row r="345" spans="1:19" x14ac:dyDescent="0.25">
      <c r="A345" s="1">
        <v>36411</v>
      </c>
      <c r="B345">
        <v>0.56633639815714132</v>
      </c>
      <c r="C345">
        <v>0.11176549999999999</v>
      </c>
      <c r="I345" s="1">
        <v>36776</v>
      </c>
      <c r="J345">
        <v>0.45306911852571308</v>
      </c>
      <c r="K345">
        <v>9.1444499999999984E-2</v>
      </c>
      <c r="Q345" s="1">
        <v>37142</v>
      </c>
      <c r="R345">
        <v>0.12459400759457111</v>
      </c>
      <c r="S345" s="20">
        <v>4.0641999999999998E-2</v>
      </c>
    </row>
    <row r="346" spans="1:19" x14ac:dyDescent="0.25">
      <c r="A346" s="1">
        <v>36412</v>
      </c>
      <c r="B346">
        <v>0.56633639815714132</v>
      </c>
      <c r="C346">
        <v>0.11176549999999999</v>
      </c>
      <c r="I346" s="1">
        <v>36777</v>
      </c>
      <c r="J346">
        <v>0.48138593843357014</v>
      </c>
      <c r="K346">
        <v>9.1444499999999984E-2</v>
      </c>
      <c r="Q346" s="1">
        <v>37143</v>
      </c>
      <c r="R346">
        <v>0.11043559764064256</v>
      </c>
      <c r="S346" s="20">
        <v>4.0641999999999998E-2</v>
      </c>
    </row>
    <row r="347" spans="1:19" x14ac:dyDescent="0.25">
      <c r="A347" s="1">
        <v>36413</v>
      </c>
      <c r="B347">
        <v>0.56633639815714132</v>
      </c>
      <c r="C347">
        <v>0.11176549999999999</v>
      </c>
      <c r="I347" s="1">
        <v>36778</v>
      </c>
      <c r="J347">
        <v>0.45306911852571308</v>
      </c>
      <c r="K347">
        <v>9.1444499999999984E-2</v>
      </c>
      <c r="Q347" s="1">
        <v>37144</v>
      </c>
      <c r="R347">
        <v>0.11609896162221396</v>
      </c>
      <c r="S347" s="20">
        <v>3.0481499999999995E-2</v>
      </c>
    </row>
    <row r="348" spans="1:19" x14ac:dyDescent="0.25">
      <c r="A348" s="1">
        <v>36414</v>
      </c>
      <c r="B348">
        <v>0.56633639815714132</v>
      </c>
      <c r="C348">
        <v>0.11176549999999999</v>
      </c>
      <c r="I348" s="1">
        <v>36779</v>
      </c>
      <c r="J348">
        <v>0.59465321806499838</v>
      </c>
      <c r="K348">
        <v>0.1320865</v>
      </c>
      <c r="Q348" s="1">
        <v>37145</v>
      </c>
      <c r="R348">
        <v>0.12459400759457111</v>
      </c>
      <c r="S348" s="20">
        <v>3.0481499999999995E-2</v>
      </c>
    </row>
    <row r="349" spans="1:19" x14ac:dyDescent="0.25">
      <c r="A349" s="1">
        <v>36415</v>
      </c>
      <c r="B349">
        <v>0.56633639815714132</v>
      </c>
      <c r="C349">
        <v>0.11176549999999999</v>
      </c>
      <c r="I349" s="1">
        <v>36780</v>
      </c>
      <c r="J349">
        <v>0.62297003797285544</v>
      </c>
      <c r="K349">
        <v>0.16256799999999999</v>
      </c>
      <c r="Q349" s="1">
        <v>37146</v>
      </c>
      <c r="R349">
        <v>0.11326727963142827</v>
      </c>
      <c r="S349" s="20">
        <v>3.0481499999999995E-2</v>
      </c>
    </row>
    <row r="350" spans="1:19" x14ac:dyDescent="0.25">
      <c r="A350" s="1">
        <v>36416</v>
      </c>
      <c r="B350">
        <v>0.56633639815714132</v>
      </c>
      <c r="C350">
        <v>0.11176549999999999</v>
      </c>
      <c r="I350" s="1">
        <v>36781</v>
      </c>
      <c r="J350">
        <v>0.67960367778856956</v>
      </c>
      <c r="K350">
        <v>0.20321</v>
      </c>
      <c r="Q350" s="1">
        <v>37147</v>
      </c>
      <c r="R350">
        <v>0.10760391564985684</v>
      </c>
      <c r="S350" s="20">
        <v>2.0320999999999999E-2</v>
      </c>
    </row>
    <row r="351" spans="1:19" x14ac:dyDescent="0.25">
      <c r="A351" s="1">
        <v>36417</v>
      </c>
      <c r="B351">
        <v>0.56633639815714132</v>
      </c>
      <c r="C351">
        <v>0.11176549999999999</v>
      </c>
      <c r="I351" s="1">
        <v>36782</v>
      </c>
      <c r="J351">
        <v>0.62297003797285544</v>
      </c>
      <c r="K351">
        <v>0.18288899999999997</v>
      </c>
      <c r="Q351" s="1">
        <v>37148</v>
      </c>
      <c r="R351">
        <v>0.10194055166828545</v>
      </c>
      <c r="S351" s="20">
        <v>2.0320999999999999E-2</v>
      </c>
    </row>
    <row r="352" spans="1:19" x14ac:dyDescent="0.25">
      <c r="A352" s="1">
        <v>36418</v>
      </c>
      <c r="B352">
        <v>0.56633639815714132</v>
      </c>
      <c r="C352">
        <v>0.11176549999999999</v>
      </c>
      <c r="I352" s="1">
        <v>36783</v>
      </c>
      <c r="J352">
        <v>0.56633639815714132</v>
      </c>
      <c r="K352">
        <v>0.17272850000000001</v>
      </c>
      <c r="Q352" s="1">
        <v>37149</v>
      </c>
      <c r="R352">
        <v>0.11326727963142827</v>
      </c>
      <c r="S352" s="20">
        <v>2.0320999999999999E-2</v>
      </c>
    </row>
    <row r="353" spans="1:19" x14ac:dyDescent="0.25">
      <c r="A353" s="1">
        <v>36419</v>
      </c>
      <c r="B353">
        <v>0.56633639815714132</v>
      </c>
      <c r="C353">
        <v>0.11176549999999999</v>
      </c>
      <c r="I353" s="1">
        <v>36784</v>
      </c>
      <c r="J353">
        <v>0.56633639815714132</v>
      </c>
      <c r="K353">
        <v>0.16256799999999999</v>
      </c>
      <c r="Q353" s="1">
        <v>37150</v>
      </c>
      <c r="R353">
        <v>0.12176232560378539</v>
      </c>
      <c r="S353" s="20">
        <v>3.0481499999999995E-2</v>
      </c>
    </row>
    <row r="354" spans="1:19" x14ac:dyDescent="0.25">
      <c r="A354" s="1">
        <v>36420</v>
      </c>
      <c r="B354">
        <v>0.53801957824928426</v>
      </c>
      <c r="C354">
        <v>0.101605</v>
      </c>
      <c r="I354" s="1">
        <v>36785</v>
      </c>
      <c r="J354">
        <v>0.53801957824928426</v>
      </c>
      <c r="K354">
        <v>0.16256799999999999</v>
      </c>
      <c r="Q354" s="1">
        <v>37151</v>
      </c>
      <c r="R354">
        <v>0.10760391564985684</v>
      </c>
      <c r="S354" s="20">
        <v>3.0481499999999995E-2</v>
      </c>
    </row>
    <row r="355" spans="1:19" x14ac:dyDescent="0.25">
      <c r="A355" s="1">
        <v>36421</v>
      </c>
      <c r="B355">
        <v>0.53801957824928426</v>
      </c>
      <c r="C355">
        <v>0.101605</v>
      </c>
      <c r="I355" s="1">
        <v>36786</v>
      </c>
      <c r="J355">
        <v>0.53801957824928426</v>
      </c>
      <c r="K355">
        <v>0.15240749999999997</v>
      </c>
      <c r="Q355" s="1">
        <v>37152</v>
      </c>
      <c r="R355">
        <v>9.9108869677499697E-2</v>
      </c>
      <c r="S355" s="20">
        <v>2.0320999999999999E-2</v>
      </c>
    </row>
    <row r="356" spans="1:19" x14ac:dyDescent="0.25">
      <c r="A356" s="1">
        <v>36422</v>
      </c>
      <c r="B356">
        <v>0.53801957824928426</v>
      </c>
      <c r="C356">
        <v>0.101605</v>
      </c>
      <c r="I356" s="1">
        <v>36787</v>
      </c>
      <c r="J356">
        <v>0.53801957824928426</v>
      </c>
      <c r="K356">
        <v>0.15240749999999997</v>
      </c>
      <c r="Q356" s="1">
        <v>37153</v>
      </c>
      <c r="R356">
        <v>9.9108869677499739E-2</v>
      </c>
      <c r="S356" s="20">
        <v>3.0481499999999995E-2</v>
      </c>
    </row>
    <row r="357" spans="1:19" x14ac:dyDescent="0.25">
      <c r="A357" s="1">
        <v>36423</v>
      </c>
      <c r="B357">
        <v>0.53801957824928426</v>
      </c>
      <c r="C357">
        <v>0.101605</v>
      </c>
      <c r="I357" s="1">
        <v>36788</v>
      </c>
      <c r="J357">
        <v>0.48138593843357014</v>
      </c>
      <c r="K357">
        <v>0.14224700000000001</v>
      </c>
      <c r="Q357" s="1">
        <v>37154</v>
      </c>
      <c r="R357">
        <v>0.11043559764064256</v>
      </c>
      <c r="S357" s="20">
        <v>3.0481499999999995E-2</v>
      </c>
    </row>
    <row r="358" spans="1:19" x14ac:dyDescent="0.25">
      <c r="A358" s="1">
        <v>36424</v>
      </c>
      <c r="B358">
        <v>0.5097027583414272</v>
      </c>
      <c r="C358">
        <v>9.1444499999999984E-2</v>
      </c>
      <c r="I358" s="1">
        <v>36789</v>
      </c>
      <c r="J358">
        <v>0.48138593843357014</v>
      </c>
      <c r="K358">
        <v>0.14224700000000001</v>
      </c>
      <c r="Q358" s="1">
        <v>37155</v>
      </c>
      <c r="R358">
        <v>0.10477223365907115</v>
      </c>
      <c r="S358" s="20">
        <v>3.0481499999999995E-2</v>
      </c>
    </row>
    <row r="359" spans="1:19" x14ac:dyDescent="0.25">
      <c r="A359" s="1">
        <v>36425</v>
      </c>
      <c r="B359">
        <v>0.53801957824928426</v>
      </c>
      <c r="C359">
        <v>9.1444499999999984E-2</v>
      </c>
      <c r="I359" s="1">
        <v>36790</v>
      </c>
      <c r="J359">
        <v>0.56633639815714132</v>
      </c>
      <c r="K359">
        <v>0.16256799999999999</v>
      </c>
      <c r="Q359" s="1">
        <v>37156</v>
      </c>
      <c r="R359">
        <v>0.10760391564985684</v>
      </c>
      <c r="S359" s="20">
        <v>4.0641999999999998E-2</v>
      </c>
    </row>
    <row r="360" spans="1:19" x14ac:dyDescent="0.25">
      <c r="A360" s="1">
        <v>36426</v>
      </c>
      <c r="B360">
        <v>0.53801957824928426</v>
      </c>
      <c r="C360">
        <v>8.1283999999999995E-2</v>
      </c>
      <c r="I360" s="1">
        <v>36791</v>
      </c>
      <c r="J360">
        <v>0.53801957824928426</v>
      </c>
      <c r="K360">
        <v>0.15240749999999997</v>
      </c>
      <c r="Q360" s="1">
        <v>37157</v>
      </c>
      <c r="R360">
        <v>0.12459400759457111</v>
      </c>
      <c r="S360" s="20">
        <v>5.08025E-2</v>
      </c>
    </row>
    <row r="361" spans="1:19" x14ac:dyDescent="0.25">
      <c r="A361" s="1">
        <v>36427</v>
      </c>
      <c r="B361">
        <v>0.56633639815714132</v>
      </c>
      <c r="C361">
        <v>8.1283999999999995E-2</v>
      </c>
      <c r="I361" s="1">
        <v>36792</v>
      </c>
      <c r="J361">
        <v>0.53801957824928426</v>
      </c>
      <c r="K361">
        <v>0.16256799999999999</v>
      </c>
      <c r="Q361" s="1">
        <v>37158</v>
      </c>
      <c r="R361">
        <v>0.12176232560378539</v>
      </c>
      <c r="S361" s="20">
        <v>6.0962999999999989E-2</v>
      </c>
    </row>
    <row r="362" spans="1:19" x14ac:dyDescent="0.25">
      <c r="A362" s="1">
        <v>36428</v>
      </c>
      <c r="B362">
        <v>0.53801957824928426</v>
      </c>
      <c r="C362">
        <v>7.1123500000000006E-2</v>
      </c>
      <c r="I362" s="1">
        <v>36793</v>
      </c>
      <c r="J362">
        <v>0.53801957824928426</v>
      </c>
      <c r="K362">
        <v>0.16256799999999999</v>
      </c>
      <c r="Q362" s="1">
        <v>37159</v>
      </c>
      <c r="R362">
        <v>0.11893064361299968</v>
      </c>
      <c r="S362" s="20">
        <v>6.0962999999999989E-2</v>
      </c>
    </row>
    <row r="363" spans="1:19" x14ac:dyDescent="0.25">
      <c r="A363" s="1">
        <v>36429</v>
      </c>
      <c r="B363">
        <v>0.56633639815714132</v>
      </c>
      <c r="C363">
        <v>7.1123500000000006E-2</v>
      </c>
      <c r="I363" s="1">
        <v>36794</v>
      </c>
      <c r="J363">
        <v>0.53801957824928426</v>
      </c>
      <c r="K363">
        <v>0.16256799999999999</v>
      </c>
      <c r="Q363" s="1">
        <v>37160</v>
      </c>
      <c r="R363">
        <v>0.14441578153007104</v>
      </c>
      <c r="S363" s="20">
        <v>8.1283999999999995E-2</v>
      </c>
    </row>
    <row r="364" spans="1:19" x14ac:dyDescent="0.25">
      <c r="A364" s="1">
        <v>36430</v>
      </c>
      <c r="B364">
        <v>0.56633639815714132</v>
      </c>
      <c r="C364">
        <v>6.0962999999999989E-2</v>
      </c>
      <c r="I364" s="1">
        <v>36795</v>
      </c>
      <c r="J364">
        <v>0.53801957824928426</v>
      </c>
      <c r="K364">
        <v>9.1444499999999984E-2</v>
      </c>
      <c r="Q364" s="1">
        <v>37161</v>
      </c>
      <c r="R364">
        <v>0.13308905356692821</v>
      </c>
      <c r="S364" s="20">
        <v>8.1283999999999995E-2</v>
      </c>
    </row>
    <row r="365" spans="1:19" x14ac:dyDescent="0.25">
      <c r="A365" s="1">
        <v>36431</v>
      </c>
      <c r="B365">
        <v>0.56633639815714132</v>
      </c>
      <c r="C365">
        <v>6.0962999999999989E-2</v>
      </c>
      <c r="I365" s="1">
        <v>36796</v>
      </c>
      <c r="J365">
        <v>0.53801957824928426</v>
      </c>
      <c r="K365">
        <v>5.08025E-2</v>
      </c>
      <c r="Q365" s="1">
        <v>37162</v>
      </c>
      <c r="R365">
        <v>0.15291082750242818</v>
      </c>
      <c r="S365" s="20">
        <v>0.101605</v>
      </c>
    </row>
    <row r="366" spans="1:19" x14ac:dyDescent="0.25">
      <c r="A366" s="1">
        <v>36432</v>
      </c>
      <c r="B366">
        <v>0.59465321806499838</v>
      </c>
      <c r="C366">
        <v>6.0962999999999989E-2</v>
      </c>
      <c r="I366" s="1">
        <v>36797</v>
      </c>
      <c r="J366">
        <v>0.53801957824928426</v>
      </c>
      <c r="K366">
        <v>5.08025E-2</v>
      </c>
      <c r="Q366" s="1">
        <v>37163</v>
      </c>
      <c r="R366">
        <v>0.14441578153007104</v>
      </c>
      <c r="S366" s="20">
        <v>9.1444499999999984E-2</v>
      </c>
    </row>
    <row r="367" spans="1:19" x14ac:dyDescent="0.25">
      <c r="A367" s="1">
        <v>36433</v>
      </c>
      <c r="B367">
        <v>0.59465321806499838</v>
      </c>
      <c r="C367">
        <v>6.0962999999999989E-2</v>
      </c>
      <c r="I367" s="1">
        <v>36798</v>
      </c>
      <c r="J367">
        <v>0.5097027583414272</v>
      </c>
      <c r="K367">
        <v>5.08025E-2</v>
      </c>
    </row>
    <row r="368" spans="1:19" x14ac:dyDescent="0.25">
      <c r="I368" s="1">
        <v>36799</v>
      </c>
      <c r="J368">
        <v>0.56633639815714132</v>
      </c>
      <c r="K368">
        <v>5.08025E-2</v>
      </c>
    </row>
  </sheetData>
  <sortState xmlns:xlrd2="http://schemas.microsoft.com/office/spreadsheetml/2017/richdata2" ref="Q2:S369">
    <sortCondition ref="Q1:Q369"/>
  </sortState>
  <mergeCells count="3">
    <mergeCell ref="A1:G1"/>
    <mergeCell ref="I1:O1"/>
    <mergeCell ref="Q1:W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16DDA-4824-4597-808D-F76EAF32AD03}">
  <dimension ref="A1:H1096"/>
  <sheetViews>
    <sheetView workbookViewId="0">
      <selection activeCell="H23" sqref="H23"/>
    </sheetView>
  </sheetViews>
  <sheetFormatPr defaultRowHeight="15" x14ac:dyDescent="0.25"/>
  <cols>
    <col min="1" max="1" width="7.42578125" style="2" bestFit="1" customWidth="1"/>
    <col min="2" max="2" width="9.42578125" style="2" bestFit="1" customWidth="1"/>
    <col min="3" max="3" width="10.7109375" style="2" bestFit="1" customWidth="1"/>
    <col min="4" max="4" width="39.5703125" style="2" bestFit="1" customWidth="1"/>
    <col min="5" max="5" width="41.85546875" style="2" bestFit="1" customWidth="1"/>
    <col min="6" max="7" width="9.140625" style="2"/>
    <col min="8" max="8" width="10.5703125" style="2" bestFit="1" customWidth="1"/>
    <col min="9" max="16384" width="9.140625" style="2"/>
  </cols>
  <sheetData>
    <row r="1" spans="1:5" x14ac:dyDescent="0.25">
      <c r="A1" s="2" t="s">
        <v>2</v>
      </c>
      <c r="B1" s="2" t="s">
        <v>3</v>
      </c>
      <c r="C1" s="2" t="s">
        <v>0</v>
      </c>
      <c r="D1" s="2" t="s">
        <v>5</v>
      </c>
      <c r="E1" s="2" t="s">
        <v>12</v>
      </c>
    </row>
    <row r="2" spans="1:5" x14ac:dyDescent="0.25">
      <c r="A2" s="2" t="s">
        <v>1</v>
      </c>
      <c r="B2" s="2">
        <v>12424000</v>
      </c>
      <c r="C2" s="3">
        <v>36069</v>
      </c>
      <c r="D2" s="2">
        <v>0.1</v>
      </c>
      <c r="E2" s="2">
        <f>D2*1.01605</f>
        <v>0.101605</v>
      </c>
    </row>
    <row r="3" spans="1:5" x14ac:dyDescent="0.25">
      <c r="A3" s="2" t="s">
        <v>1</v>
      </c>
      <c r="B3" s="2">
        <v>12424000</v>
      </c>
      <c r="C3" s="3">
        <v>36070</v>
      </c>
      <c r="D3" s="2">
        <v>0.1</v>
      </c>
      <c r="E3" s="2">
        <f t="shared" ref="E3:E66" si="0">D3*1.01605</f>
        <v>0.101605</v>
      </c>
    </row>
    <row r="4" spans="1:5" x14ac:dyDescent="0.25">
      <c r="A4" s="2" t="s">
        <v>1</v>
      </c>
      <c r="B4" s="2">
        <v>12424000</v>
      </c>
      <c r="C4" s="3">
        <v>36071</v>
      </c>
      <c r="D4" s="2">
        <v>0.1</v>
      </c>
      <c r="E4" s="2">
        <f t="shared" si="0"/>
        <v>0.101605</v>
      </c>
    </row>
    <row r="5" spans="1:5" x14ac:dyDescent="0.25">
      <c r="A5" s="2" t="s">
        <v>1</v>
      </c>
      <c r="B5" s="2">
        <v>12424000</v>
      </c>
      <c r="C5" s="3">
        <v>36072</v>
      </c>
      <c r="D5" s="2">
        <v>0.12</v>
      </c>
      <c r="E5" s="2">
        <f t="shared" si="0"/>
        <v>0.12192599999999998</v>
      </c>
    </row>
    <row r="6" spans="1:5" x14ac:dyDescent="0.25">
      <c r="A6" s="2" t="s">
        <v>1</v>
      </c>
      <c r="B6" s="2">
        <v>12424000</v>
      </c>
      <c r="C6" s="3">
        <v>36073</v>
      </c>
      <c r="D6" s="2">
        <v>0.13</v>
      </c>
      <c r="E6" s="2">
        <f t="shared" si="0"/>
        <v>0.1320865</v>
      </c>
    </row>
    <row r="7" spans="1:5" x14ac:dyDescent="0.25">
      <c r="A7" s="2" t="s">
        <v>1</v>
      </c>
      <c r="B7" s="2">
        <v>12424000</v>
      </c>
      <c r="C7" s="3">
        <v>36074</v>
      </c>
      <c r="D7" s="2">
        <v>0.14000000000000001</v>
      </c>
      <c r="E7" s="2">
        <f t="shared" si="0"/>
        <v>0.14224700000000001</v>
      </c>
    </row>
    <row r="8" spans="1:5" x14ac:dyDescent="0.25">
      <c r="A8" s="2" t="s">
        <v>1</v>
      </c>
      <c r="B8" s="2">
        <v>12424000</v>
      </c>
      <c r="C8" s="3">
        <v>36075</v>
      </c>
      <c r="D8" s="2">
        <v>0.15</v>
      </c>
      <c r="E8" s="2">
        <f t="shared" si="0"/>
        <v>0.15240749999999997</v>
      </c>
    </row>
    <row r="9" spans="1:5" x14ac:dyDescent="0.25">
      <c r="A9" s="2" t="s">
        <v>1</v>
      </c>
      <c r="B9" s="2">
        <v>12424000</v>
      </c>
      <c r="C9" s="3">
        <v>36076</v>
      </c>
      <c r="D9" s="2">
        <v>0.14000000000000001</v>
      </c>
      <c r="E9" s="2">
        <f t="shared" si="0"/>
        <v>0.14224700000000001</v>
      </c>
    </row>
    <row r="10" spans="1:5" x14ac:dyDescent="0.25">
      <c r="A10" s="2" t="s">
        <v>1</v>
      </c>
      <c r="B10" s="2">
        <v>12424000</v>
      </c>
      <c r="C10" s="3">
        <v>36077</v>
      </c>
      <c r="D10" s="2">
        <v>0.13</v>
      </c>
      <c r="E10" s="2">
        <f t="shared" si="0"/>
        <v>0.1320865</v>
      </c>
    </row>
    <row r="11" spans="1:5" x14ac:dyDescent="0.25">
      <c r="A11" s="2" t="s">
        <v>1</v>
      </c>
      <c r="B11" s="2">
        <v>12424000</v>
      </c>
      <c r="C11" s="3">
        <v>36078</v>
      </c>
      <c r="D11" s="2">
        <v>0.12</v>
      </c>
      <c r="E11" s="2">
        <f t="shared" si="0"/>
        <v>0.12192599999999998</v>
      </c>
    </row>
    <row r="12" spans="1:5" x14ac:dyDescent="0.25">
      <c r="A12" s="2" t="s">
        <v>1</v>
      </c>
      <c r="B12" s="2">
        <v>12424000</v>
      </c>
      <c r="C12" s="3">
        <v>36079</v>
      </c>
      <c r="D12" s="2">
        <v>0.11</v>
      </c>
      <c r="E12" s="2">
        <f t="shared" si="0"/>
        <v>0.11176549999999999</v>
      </c>
    </row>
    <row r="13" spans="1:5" x14ac:dyDescent="0.25">
      <c r="A13" s="2" t="s">
        <v>1</v>
      </c>
      <c r="B13" s="2">
        <v>12424000</v>
      </c>
      <c r="C13" s="3">
        <v>36080</v>
      </c>
      <c r="D13" s="2">
        <v>0.11</v>
      </c>
      <c r="E13" s="2">
        <f t="shared" si="0"/>
        <v>0.11176549999999999</v>
      </c>
    </row>
    <row r="14" spans="1:5" x14ac:dyDescent="0.25">
      <c r="A14" s="2" t="s">
        <v>1</v>
      </c>
      <c r="B14" s="2">
        <v>12424000</v>
      </c>
      <c r="C14" s="3">
        <v>36081</v>
      </c>
      <c r="D14" s="2">
        <v>0.09</v>
      </c>
      <c r="E14" s="2">
        <f t="shared" si="0"/>
        <v>9.1444499999999984E-2</v>
      </c>
    </row>
    <row r="15" spans="1:5" x14ac:dyDescent="0.25">
      <c r="A15" s="2" t="s">
        <v>1</v>
      </c>
      <c r="B15" s="2">
        <v>12424000</v>
      </c>
      <c r="C15" s="3">
        <v>36082</v>
      </c>
      <c r="D15" s="2">
        <v>0.08</v>
      </c>
      <c r="E15" s="2">
        <f t="shared" si="0"/>
        <v>8.1283999999999995E-2</v>
      </c>
    </row>
    <row r="16" spans="1:5" x14ac:dyDescent="0.25">
      <c r="A16" s="2" t="s">
        <v>1</v>
      </c>
      <c r="B16" s="2">
        <v>12424000</v>
      </c>
      <c r="C16" s="3">
        <v>36083</v>
      </c>
      <c r="D16" s="2">
        <v>7.0000000000000007E-2</v>
      </c>
      <c r="E16" s="2">
        <f t="shared" si="0"/>
        <v>7.1123500000000006E-2</v>
      </c>
    </row>
    <row r="17" spans="1:8" x14ac:dyDescent="0.25">
      <c r="A17" s="2" t="s">
        <v>1</v>
      </c>
      <c r="B17" s="2">
        <v>12424000</v>
      </c>
      <c r="C17" s="3">
        <v>36084</v>
      </c>
      <c r="D17" s="2">
        <v>0.06</v>
      </c>
      <c r="E17" s="2">
        <f t="shared" si="0"/>
        <v>6.0962999999999989E-2</v>
      </c>
    </row>
    <row r="18" spans="1:8" x14ac:dyDescent="0.25">
      <c r="A18" s="2" t="s">
        <v>1</v>
      </c>
      <c r="B18" s="2">
        <v>12424000</v>
      </c>
      <c r="C18" s="3">
        <v>36085</v>
      </c>
      <c r="D18" s="2">
        <v>0.06</v>
      </c>
      <c r="E18" s="2">
        <f t="shared" si="0"/>
        <v>6.0962999999999989E-2</v>
      </c>
    </row>
    <row r="19" spans="1:8" x14ac:dyDescent="0.25">
      <c r="A19" s="2" t="s">
        <v>1</v>
      </c>
      <c r="B19" s="2">
        <v>12424000</v>
      </c>
      <c r="C19" s="3">
        <v>36086</v>
      </c>
      <c r="D19" s="2">
        <v>0.06</v>
      </c>
      <c r="E19" s="2">
        <f t="shared" si="0"/>
        <v>6.0962999999999989E-2</v>
      </c>
    </row>
    <row r="20" spans="1:8" x14ac:dyDescent="0.25">
      <c r="A20" s="2" t="s">
        <v>1</v>
      </c>
      <c r="B20" s="2">
        <v>12424000</v>
      </c>
      <c r="C20" s="3">
        <v>36087</v>
      </c>
      <c r="D20" s="2">
        <v>0.06</v>
      </c>
      <c r="E20" s="2">
        <f t="shared" si="0"/>
        <v>6.0962999999999989E-2</v>
      </c>
    </row>
    <row r="21" spans="1:8" x14ac:dyDescent="0.25">
      <c r="A21" s="2" t="s">
        <v>1</v>
      </c>
      <c r="B21" s="2">
        <v>12424000</v>
      </c>
      <c r="C21" s="3">
        <v>36088</v>
      </c>
      <c r="D21" s="2">
        <v>0.06</v>
      </c>
      <c r="E21" s="2">
        <f t="shared" si="0"/>
        <v>6.0962999999999989E-2</v>
      </c>
    </row>
    <row r="22" spans="1:8" x14ac:dyDescent="0.25">
      <c r="A22" s="2" t="s">
        <v>1</v>
      </c>
      <c r="B22" s="2">
        <v>12424000</v>
      </c>
      <c r="C22" s="3">
        <v>36089</v>
      </c>
      <c r="D22" s="2">
        <v>0.06</v>
      </c>
      <c r="E22" s="2">
        <f t="shared" si="0"/>
        <v>6.0962999999999989E-2</v>
      </c>
    </row>
    <row r="23" spans="1:8" x14ac:dyDescent="0.25">
      <c r="A23" s="2" t="s">
        <v>1</v>
      </c>
      <c r="B23" s="2">
        <v>12424000</v>
      </c>
      <c r="C23" s="3">
        <v>36090</v>
      </c>
      <c r="D23" s="2">
        <v>0.06</v>
      </c>
      <c r="E23" s="2">
        <f t="shared" si="0"/>
        <v>6.0962999999999989E-2</v>
      </c>
    </row>
    <row r="24" spans="1:8" x14ac:dyDescent="0.25">
      <c r="A24" s="2" t="s">
        <v>1</v>
      </c>
      <c r="B24" s="2">
        <v>12424000</v>
      </c>
      <c r="C24" s="3">
        <v>36091</v>
      </c>
      <c r="D24" s="2">
        <v>0.1</v>
      </c>
      <c r="E24" s="2">
        <f t="shared" si="0"/>
        <v>0.101605</v>
      </c>
    </row>
    <row r="25" spans="1:8" x14ac:dyDescent="0.25">
      <c r="A25" s="2" t="s">
        <v>1</v>
      </c>
      <c r="B25" s="2">
        <v>12424000</v>
      </c>
      <c r="C25" s="3">
        <v>36092</v>
      </c>
      <c r="D25" s="2">
        <v>0.15</v>
      </c>
      <c r="E25" s="2">
        <f t="shared" si="0"/>
        <v>0.15240749999999997</v>
      </c>
    </row>
    <row r="26" spans="1:8" x14ac:dyDescent="0.25">
      <c r="A26" s="2" t="s">
        <v>1</v>
      </c>
      <c r="B26" s="2">
        <v>12424000</v>
      </c>
      <c r="C26" s="3">
        <v>36093</v>
      </c>
      <c r="D26" s="2">
        <v>0.2</v>
      </c>
      <c r="E26" s="2">
        <f t="shared" si="0"/>
        <v>0.20321</v>
      </c>
    </row>
    <row r="27" spans="1:8" x14ac:dyDescent="0.25">
      <c r="A27" s="2" t="s">
        <v>1</v>
      </c>
      <c r="B27" s="2">
        <v>12424000</v>
      </c>
      <c r="C27" s="3">
        <v>36094</v>
      </c>
      <c r="D27" s="2">
        <v>0.28000000000000003</v>
      </c>
      <c r="E27" s="2">
        <f t="shared" si="0"/>
        <v>0.28449400000000002</v>
      </c>
    </row>
    <row r="28" spans="1:8" x14ac:dyDescent="0.25">
      <c r="A28" s="2" t="s">
        <v>1</v>
      </c>
      <c r="B28" s="2">
        <v>12424000</v>
      </c>
      <c r="C28" s="3">
        <v>36095</v>
      </c>
      <c r="D28" s="2">
        <v>0.33</v>
      </c>
      <c r="E28" s="2">
        <f t="shared" si="0"/>
        <v>0.3352965</v>
      </c>
    </row>
    <row r="29" spans="1:8" x14ac:dyDescent="0.25">
      <c r="A29" s="2" t="s">
        <v>1</v>
      </c>
      <c r="B29" s="2">
        <v>12424000</v>
      </c>
      <c r="C29" s="3">
        <v>36096</v>
      </c>
      <c r="D29" s="2">
        <v>0.28999999999999998</v>
      </c>
      <c r="E29" s="2">
        <f t="shared" si="0"/>
        <v>0.29465449999999993</v>
      </c>
    </row>
    <row r="30" spans="1:8" x14ac:dyDescent="0.25">
      <c r="A30" s="2" t="s">
        <v>1</v>
      </c>
      <c r="B30" s="2">
        <v>12424000</v>
      </c>
      <c r="C30" s="3">
        <v>36097</v>
      </c>
      <c r="D30" s="2">
        <v>0.25</v>
      </c>
      <c r="E30" s="2">
        <f t="shared" si="0"/>
        <v>0.25401249999999997</v>
      </c>
      <c r="H30" s="25"/>
    </row>
    <row r="31" spans="1:8" x14ac:dyDescent="0.25">
      <c r="A31" s="2" t="s">
        <v>1</v>
      </c>
      <c r="B31" s="2">
        <v>12424000</v>
      </c>
      <c r="C31" s="3">
        <v>36098</v>
      </c>
      <c r="D31" s="2">
        <v>0.24</v>
      </c>
      <c r="E31" s="2">
        <f t="shared" si="0"/>
        <v>0.24385199999999996</v>
      </c>
    </row>
    <row r="32" spans="1:8" x14ac:dyDescent="0.25">
      <c r="A32" s="2" t="s">
        <v>1</v>
      </c>
      <c r="B32" s="2">
        <v>12424000</v>
      </c>
      <c r="C32" s="3">
        <v>36099</v>
      </c>
      <c r="D32" s="2">
        <v>0.28000000000000003</v>
      </c>
      <c r="E32" s="2">
        <f t="shared" si="0"/>
        <v>0.28449400000000002</v>
      </c>
      <c r="H32" s="25"/>
    </row>
    <row r="33" spans="1:8" x14ac:dyDescent="0.25">
      <c r="A33" s="2" t="s">
        <v>1</v>
      </c>
      <c r="B33" s="2">
        <v>12424000</v>
      </c>
      <c r="C33" s="3">
        <v>36100</v>
      </c>
      <c r="D33" s="2">
        <v>0.34</v>
      </c>
      <c r="E33" s="2">
        <f t="shared" si="0"/>
        <v>0.34545700000000001</v>
      </c>
    </row>
    <row r="34" spans="1:8" x14ac:dyDescent="0.25">
      <c r="A34" s="2" t="s">
        <v>1</v>
      </c>
      <c r="B34" s="2">
        <v>12424000</v>
      </c>
      <c r="C34" s="3">
        <v>36101</v>
      </c>
      <c r="D34" s="2">
        <v>0.36</v>
      </c>
      <c r="E34" s="2">
        <f t="shared" si="0"/>
        <v>0.36577799999999994</v>
      </c>
      <c r="H34" s="25"/>
    </row>
    <row r="35" spans="1:8" x14ac:dyDescent="0.25">
      <c r="A35" s="2" t="s">
        <v>1</v>
      </c>
      <c r="B35" s="2">
        <v>12424000</v>
      </c>
      <c r="C35" s="3">
        <v>36102</v>
      </c>
      <c r="D35" s="2">
        <v>0.34</v>
      </c>
      <c r="E35" s="2">
        <f t="shared" si="0"/>
        <v>0.34545700000000001</v>
      </c>
    </row>
    <row r="36" spans="1:8" x14ac:dyDescent="0.25">
      <c r="A36" s="2" t="s">
        <v>1</v>
      </c>
      <c r="B36" s="2">
        <v>12424000</v>
      </c>
      <c r="C36" s="3">
        <v>36103</v>
      </c>
      <c r="D36" s="2">
        <v>0.33</v>
      </c>
      <c r="E36" s="2">
        <f t="shared" si="0"/>
        <v>0.3352965</v>
      </c>
    </row>
    <row r="37" spans="1:8" x14ac:dyDescent="0.25">
      <c r="A37" s="2" t="s">
        <v>1</v>
      </c>
      <c r="B37" s="2">
        <v>12424000</v>
      </c>
      <c r="C37" s="3">
        <v>36104</v>
      </c>
      <c r="D37" s="2">
        <v>0.33</v>
      </c>
      <c r="E37" s="2">
        <f t="shared" si="0"/>
        <v>0.3352965</v>
      </c>
    </row>
    <row r="38" spans="1:8" x14ac:dyDescent="0.25">
      <c r="A38" s="2" t="s">
        <v>1</v>
      </c>
      <c r="B38" s="2">
        <v>12424000</v>
      </c>
      <c r="C38" s="3">
        <v>36105</v>
      </c>
      <c r="D38" s="2">
        <v>0.35</v>
      </c>
      <c r="E38" s="2">
        <f t="shared" si="0"/>
        <v>0.35561749999999992</v>
      </c>
    </row>
    <row r="39" spans="1:8" x14ac:dyDescent="0.25">
      <c r="A39" s="2" t="s">
        <v>1</v>
      </c>
      <c r="B39" s="2">
        <v>12424000</v>
      </c>
      <c r="C39" s="3">
        <v>36106</v>
      </c>
      <c r="D39" s="2">
        <v>0.38</v>
      </c>
      <c r="E39" s="2">
        <f t="shared" si="0"/>
        <v>0.38609899999999997</v>
      </c>
    </row>
    <row r="40" spans="1:8" x14ac:dyDescent="0.25">
      <c r="A40" s="2" t="s">
        <v>1</v>
      </c>
      <c r="B40" s="2">
        <v>12424000</v>
      </c>
      <c r="C40" s="3">
        <v>36107</v>
      </c>
      <c r="D40" s="2">
        <v>0.35</v>
      </c>
      <c r="E40" s="2">
        <f t="shared" si="0"/>
        <v>0.35561749999999992</v>
      </c>
    </row>
    <row r="41" spans="1:8" x14ac:dyDescent="0.25">
      <c r="A41" s="2" t="s">
        <v>1</v>
      </c>
      <c r="B41" s="2">
        <v>12424000</v>
      </c>
      <c r="C41" s="3">
        <v>36108</v>
      </c>
      <c r="D41" s="2">
        <v>0.25</v>
      </c>
      <c r="E41" s="2">
        <f t="shared" si="0"/>
        <v>0.25401249999999997</v>
      </c>
    </row>
    <row r="42" spans="1:8" x14ac:dyDescent="0.25">
      <c r="A42" s="2" t="s">
        <v>1</v>
      </c>
      <c r="B42" s="2">
        <v>12424000</v>
      </c>
      <c r="C42" s="3">
        <v>36109</v>
      </c>
      <c r="D42" s="2">
        <v>0.19</v>
      </c>
      <c r="E42" s="2">
        <f t="shared" si="0"/>
        <v>0.19304949999999999</v>
      </c>
    </row>
    <row r="43" spans="1:8" x14ac:dyDescent="0.25">
      <c r="A43" s="2" t="s">
        <v>1</v>
      </c>
      <c r="B43" s="2">
        <v>12424000</v>
      </c>
      <c r="C43" s="3">
        <v>36110</v>
      </c>
      <c r="D43" s="2">
        <v>0.19</v>
      </c>
      <c r="E43" s="2">
        <f t="shared" si="0"/>
        <v>0.19304949999999999</v>
      </c>
    </row>
    <row r="44" spans="1:8" x14ac:dyDescent="0.25">
      <c r="A44" s="2" t="s">
        <v>1</v>
      </c>
      <c r="B44" s="2">
        <v>12424000</v>
      </c>
      <c r="C44" s="3">
        <v>36111</v>
      </c>
      <c r="D44" s="2">
        <v>0.22</v>
      </c>
      <c r="E44" s="2">
        <f t="shared" si="0"/>
        <v>0.22353099999999998</v>
      </c>
    </row>
    <row r="45" spans="1:8" x14ac:dyDescent="0.25">
      <c r="A45" s="2" t="s">
        <v>1</v>
      </c>
      <c r="B45" s="2">
        <v>12424000</v>
      </c>
      <c r="C45" s="3">
        <v>36112</v>
      </c>
      <c r="D45" s="2">
        <v>0.3</v>
      </c>
      <c r="E45" s="2">
        <f t="shared" si="0"/>
        <v>0.30481499999999995</v>
      </c>
    </row>
    <row r="46" spans="1:8" x14ac:dyDescent="0.25">
      <c r="A46" s="2" t="s">
        <v>1</v>
      </c>
      <c r="B46" s="2">
        <v>12424000</v>
      </c>
      <c r="C46" s="3">
        <v>36113</v>
      </c>
      <c r="D46" s="2">
        <v>0.36</v>
      </c>
      <c r="E46" s="2">
        <f t="shared" si="0"/>
        <v>0.36577799999999994</v>
      </c>
    </row>
    <row r="47" spans="1:8" x14ac:dyDescent="0.25">
      <c r="A47" s="2" t="s">
        <v>1</v>
      </c>
      <c r="B47" s="2">
        <v>12424000</v>
      </c>
      <c r="C47" s="3">
        <v>36114</v>
      </c>
      <c r="D47" s="2">
        <v>0.44</v>
      </c>
      <c r="E47" s="2">
        <f t="shared" si="0"/>
        <v>0.44706199999999996</v>
      </c>
    </row>
    <row r="48" spans="1:8" x14ac:dyDescent="0.25">
      <c r="A48" s="2" t="s">
        <v>1</v>
      </c>
      <c r="B48" s="2">
        <v>12424000</v>
      </c>
      <c r="C48" s="3">
        <v>36115</v>
      </c>
      <c r="D48" s="2">
        <v>0.49</v>
      </c>
      <c r="E48" s="2">
        <f t="shared" si="0"/>
        <v>0.49786449999999993</v>
      </c>
    </row>
    <row r="49" spans="1:5" x14ac:dyDescent="0.25">
      <c r="A49" s="2" t="s">
        <v>1</v>
      </c>
      <c r="B49" s="2">
        <v>12424000</v>
      </c>
      <c r="C49" s="3">
        <v>36116</v>
      </c>
      <c r="D49" s="2">
        <v>0.53</v>
      </c>
      <c r="E49" s="2">
        <f t="shared" si="0"/>
        <v>0.5385065</v>
      </c>
    </row>
    <row r="50" spans="1:5" x14ac:dyDescent="0.25">
      <c r="A50" s="2" t="s">
        <v>1</v>
      </c>
      <c r="B50" s="2">
        <v>12424000</v>
      </c>
      <c r="C50" s="3">
        <v>36117</v>
      </c>
      <c r="D50" s="2">
        <v>0.56999999999999995</v>
      </c>
      <c r="E50" s="2">
        <f t="shared" si="0"/>
        <v>0.57914849999999984</v>
      </c>
    </row>
    <row r="51" spans="1:5" x14ac:dyDescent="0.25">
      <c r="A51" s="2" t="s">
        <v>1</v>
      </c>
      <c r="B51" s="2">
        <v>12424000</v>
      </c>
      <c r="C51" s="3">
        <v>36118</v>
      </c>
      <c r="D51" s="2">
        <v>0.66</v>
      </c>
      <c r="E51" s="2">
        <f t="shared" si="0"/>
        <v>0.67059299999999999</v>
      </c>
    </row>
    <row r="52" spans="1:5" x14ac:dyDescent="0.25">
      <c r="A52" s="2" t="s">
        <v>1</v>
      </c>
      <c r="B52" s="2">
        <v>12424000</v>
      </c>
      <c r="C52" s="3">
        <v>36119</v>
      </c>
      <c r="D52" s="2">
        <v>0.8</v>
      </c>
      <c r="E52" s="2">
        <f t="shared" si="0"/>
        <v>0.81284000000000001</v>
      </c>
    </row>
    <row r="53" spans="1:5" x14ac:dyDescent="0.25">
      <c r="A53" s="2" t="s">
        <v>1</v>
      </c>
      <c r="B53" s="2">
        <v>12424000</v>
      </c>
      <c r="C53" s="3">
        <v>36120</v>
      </c>
      <c r="D53" s="2">
        <v>0.87</v>
      </c>
      <c r="E53" s="2">
        <f t="shared" si="0"/>
        <v>0.8839634999999999</v>
      </c>
    </row>
    <row r="54" spans="1:5" x14ac:dyDescent="0.25">
      <c r="A54" s="2" t="s">
        <v>1</v>
      </c>
      <c r="B54" s="2">
        <v>12424000</v>
      </c>
      <c r="C54" s="3">
        <v>36121</v>
      </c>
      <c r="D54" s="2">
        <v>0.88</v>
      </c>
      <c r="E54" s="2">
        <f t="shared" si="0"/>
        <v>0.89412399999999992</v>
      </c>
    </row>
    <row r="55" spans="1:5" x14ac:dyDescent="0.25">
      <c r="A55" s="2" t="s">
        <v>1</v>
      </c>
      <c r="B55" s="2">
        <v>12424000</v>
      </c>
      <c r="C55" s="3">
        <v>36122</v>
      </c>
      <c r="D55" s="2">
        <v>1.7</v>
      </c>
      <c r="E55" s="2">
        <f t="shared" si="0"/>
        <v>1.7272849999999997</v>
      </c>
    </row>
    <row r="56" spans="1:5" x14ac:dyDescent="0.25">
      <c r="A56" s="2" t="s">
        <v>1</v>
      </c>
      <c r="B56" s="2">
        <v>12424000</v>
      </c>
      <c r="C56" s="3">
        <v>36123</v>
      </c>
      <c r="D56" s="2">
        <v>4.8</v>
      </c>
      <c r="E56" s="2">
        <f t="shared" si="0"/>
        <v>4.8770399999999992</v>
      </c>
    </row>
    <row r="57" spans="1:5" x14ac:dyDescent="0.25">
      <c r="A57" s="2" t="s">
        <v>1</v>
      </c>
      <c r="B57" s="2">
        <v>12424000</v>
      </c>
      <c r="C57" s="3">
        <v>36124</v>
      </c>
      <c r="D57" s="2">
        <v>2.5</v>
      </c>
      <c r="E57" s="2">
        <f t="shared" si="0"/>
        <v>2.5401249999999997</v>
      </c>
    </row>
    <row r="58" spans="1:5" x14ac:dyDescent="0.25">
      <c r="A58" s="2" t="s">
        <v>1</v>
      </c>
      <c r="B58" s="2">
        <v>12424000</v>
      </c>
      <c r="C58" s="3">
        <v>36125</v>
      </c>
      <c r="D58" s="2">
        <v>2.1</v>
      </c>
      <c r="E58" s="2">
        <f t="shared" si="0"/>
        <v>2.133705</v>
      </c>
    </row>
    <row r="59" spans="1:5" x14ac:dyDescent="0.25">
      <c r="A59" s="2" t="s">
        <v>1</v>
      </c>
      <c r="B59" s="2">
        <v>12424000</v>
      </c>
      <c r="C59" s="3">
        <v>36126</v>
      </c>
      <c r="D59" s="2">
        <v>9.1</v>
      </c>
      <c r="E59" s="2">
        <f t="shared" si="0"/>
        <v>9.2460549999999984</v>
      </c>
    </row>
    <row r="60" spans="1:5" x14ac:dyDescent="0.25">
      <c r="A60" s="2" t="s">
        <v>1</v>
      </c>
      <c r="B60" s="2">
        <v>12424000</v>
      </c>
      <c r="C60" s="3">
        <v>36127</v>
      </c>
      <c r="D60" s="2">
        <v>7.1</v>
      </c>
      <c r="E60" s="2">
        <f t="shared" si="0"/>
        <v>7.2139549999999986</v>
      </c>
    </row>
    <row r="61" spans="1:5" x14ac:dyDescent="0.25">
      <c r="A61" s="2" t="s">
        <v>1</v>
      </c>
      <c r="B61" s="2">
        <v>12424000</v>
      </c>
      <c r="C61" s="3">
        <v>36128</v>
      </c>
      <c r="D61" s="2">
        <v>4.8</v>
      </c>
      <c r="E61" s="2">
        <f t="shared" si="0"/>
        <v>4.8770399999999992</v>
      </c>
    </row>
    <row r="62" spans="1:5" x14ac:dyDescent="0.25">
      <c r="A62" s="2" t="s">
        <v>1</v>
      </c>
      <c r="B62" s="2">
        <v>12424000</v>
      </c>
      <c r="C62" s="3">
        <v>36129</v>
      </c>
      <c r="D62" s="2">
        <v>3.5</v>
      </c>
      <c r="E62" s="2">
        <f t="shared" si="0"/>
        <v>3.5561749999999996</v>
      </c>
    </row>
    <row r="63" spans="1:5" x14ac:dyDescent="0.25">
      <c r="A63" s="2" t="s">
        <v>1</v>
      </c>
      <c r="B63" s="2">
        <v>12424000</v>
      </c>
      <c r="C63" s="3">
        <v>36130</v>
      </c>
      <c r="D63" s="2">
        <v>3.6</v>
      </c>
      <c r="E63" s="2">
        <f t="shared" si="0"/>
        <v>3.6577799999999998</v>
      </c>
    </row>
    <row r="64" spans="1:5" x14ac:dyDescent="0.25">
      <c r="A64" s="2" t="s">
        <v>1</v>
      </c>
      <c r="B64" s="2">
        <v>12424000</v>
      </c>
      <c r="C64" s="3">
        <v>36131</v>
      </c>
      <c r="D64" s="2">
        <v>96</v>
      </c>
      <c r="E64" s="2">
        <f t="shared" si="0"/>
        <v>97.54079999999999</v>
      </c>
    </row>
    <row r="65" spans="1:5" x14ac:dyDescent="0.25">
      <c r="A65" s="2" t="s">
        <v>1</v>
      </c>
      <c r="B65" s="2">
        <v>12424000</v>
      </c>
      <c r="C65" s="3">
        <v>36132</v>
      </c>
      <c r="D65" s="2">
        <v>1570</v>
      </c>
      <c r="E65" s="2">
        <f t="shared" si="0"/>
        <v>1595.1984999999997</v>
      </c>
    </row>
    <row r="66" spans="1:5" x14ac:dyDescent="0.25">
      <c r="A66" s="2" t="s">
        <v>1</v>
      </c>
      <c r="B66" s="2">
        <v>12424000</v>
      </c>
      <c r="C66" s="3">
        <v>36133</v>
      </c>
      <c r="D66" s="2">
        <v>452</v>
      </c>
      <c r="E66" s="2">
        <f t="shared" si="0"/>
        <v>459.25459999999998</v>
      </c>
    </row>
    <row r="67" spans="1:5" x14ac:dyDescent="0.25">
      <c r="A67" s="2" t="s">
        <v>1</v>
      </c>
      <c r="B67" s="2">
        <v>12424000</v>
      </c>
      <c r="C67" s="3">
        <v>36134</v>
      </c>
      <c r="D67" s="2">
        <v>46</v>
      </c>
      <c r="E67" s="2">
        <f t="shared" ref="E67:E130" si="1">D67*1.01605</f>
        <v>46.738299999999995</v>
      </c>
    </row>
    <row r="68" spans="1:5" x14ac:dyDescent="0.25">
      <c r="A68" s="2" t="s">
        <v>1</v>
      </c>
      <c r="B68" s="2">
        <v>12424000</v>
      </c>
      <c r="C68" s="3">
        <v>36135</v>
      </c>
      <c r="D68" s="2">
        <v>19</v>
      </c>
      <c r="E68" s="2">
        <f t="shared" si="1"/>
        <v>19.304949999999998</v>
      </c>
    </row>
    <row r="69" spans="1:5" x14ac:dyDescent="0.25">
      <c r="A69" s="2" t="s">
        <v>1</v>
      </c>
      <c r="B69" s="2">
        <v>12424000</v>
      </c>
      <c r="C69" s="3">
        <v>36136</v>
      </c>
      <c r="D69" s="2">
        <v>15</v>
      </c>
      <c r="E69" s="2">
        <f t="shared" si="1"/>
        <v>15.240749999999998</v>
      </c>
    </row>
    <row r="70" spans="1:5" x14ac:dyDescent="0.25">
      <c r="A70" s="2" t="s">
        <v>1</v>
      </c>
      <c r="B70" s="2">
        <v>12424000</v>
      </c>
      <c r="C70" s="3">
        <v>36137</v>
      </c>
      <c r="D70" s="2">
        <v>12</v>
      </c>
      <c r="E70" s="2">
        <f t="shared" si="1"/>
        <v>12.192599999999999</v>
      </c>
    </row>
    <row r="71" spans="1:5" x14ac:dyDescent="0.25">
      <c r="A71" s="2" t="s">
        <v>1</v>
      </c>
      <c r="B71" s="2">
        <v>12424000</v>
      </c>
      <c r="C71" s="3">
        <v>36138</v>
      </c>
      <c r="D71" s="2">
        <v>10</v>
      </c>
      <c r="E71" s="2">
        <f t="shared" si="1"/>
        <v>10.160499999999999</v>
      </c>
    </row>
    <row r="72" spans="1:5" x14ac:dyDescent="0.25">
      <c r="A72" s="2" t="s">
        <v>1</v>
      </c>
      <c r="B72" s="2">
        <v>12424000</v>
      </c>
      <c r="C72" s="3">
        <v>36139</v>
      </c>
      <c r="D72" s="2">
        <v>8</v>
      </c>
      <c r="E72" s="2">
        <f t="shared" si="1"/>
        <v>8.1283999999999992</v>
      </c>
    </row>
    <row r="73" spans="1:5" x14ac:dyDescent="0.25">
      <c r="A73" s="2" t="s">
        <v>1</v>
      </c>
      <c r="B73" s="2">
        <v>12424000</v>
      </c>
      <c r="C73" s="3">
        <v>36140</v>
      </c>
      <c r="D73" s="2">
        <v>5.9</v>
      </c>
      <c r="E73" s="2">
        <f t="shared" si="1"/>
        <v>5.9946950000000001</v>
      </c>
    </row>
    <row r="74" spans="1:5" x14ac:dyDescent="0.25">
      <c r="A74" s="2" t="s">
        <v>1</v>
      </c>
      <c r="B74" s="2">
        <v>12424000</v>
      </c>
      <c r="C74" s="3">
        <v>36141</v>
      </c>
      <c r="D74" s="2">
        <v>12</v>
      </c>
      <c r="E74" s="2">
        <f t="shared" si="1"/>
        <v>12.192599999999999</v>
      </c>
    </row>
    <row r="75" spans="1:5" x14ac:dyDescent="0.25">
      <c r="A75" s="2" t="s">
        <v>1</v>
      </c>
      <c r="B75" s="2">
        <v>12424000</v>
      </c>
      <c r="C75" s="3">
        <v>36142</v>
      </c>
      <c r="D75" s="2">
        <v>170</v>
      </c>
      <c r="E75" s="2">
        <f t="shared" si="1"/>
        <v>172.7285</v>
      </c>
    </row>
    <row r="76" spans="1:5" x14ac:dyDescent="0.25">
      <c r="A76" s="2" t="s">
        <v>1</v>
      </c>
      <c r="B76" s="2">
        <v>12424000</v>
      </c>
      <c r="C76" s="3">
        <v>36143</v>
      </c>
      <c r="D76" s="2">
        <v>288</v>
      </c>
      <c r="E76" s="2">
        <f t="shared" si="1"/>
        <v>292.62239999999997</v>
      </c>
    </row>
    <row r="77" spans="1:5" x14ac:dyDescent="0.25">
      <c r="A77" s="2" t="s">
        <v>1</v>
      </c>
      <c r="B77" s="2">
        <v>12424000</v>
      </c>
      <c r="C77" s="3">
        <v>36144</v>
      </c>
      <c r="D77" s="2">
        <v>139</v>
      </c>
      <c r="E77" s="2">
        <f t="shared" si="1"/>
        <v>141.23094999999998</v>
      </c>
    </row>
    <row r="78" spans="1:5" x14ac:dyDescent="0.25">
      <c r="A78" s="2" t="s">
        <v>1</v>
      </c>
      <c r="B78" s="2">
        <v>12424000</v>
      </c>
      <c r="C78" s="3">
        <v>36145</v>
      </c>
      <c r="D78" s="2">
        <v>61</v>
      </c>
      <c r="E78" s="2">
        <f t="shared" si="1"/>
        <v>61.979049999999994</v>
      </c>
    </row>
    <row r="79" spans="1:5" x14ac:dyDescent="0.25">
      <c r="A79" s="2" t="s">
        <v>1</v>
      </c>
      <c r="B79" s="2">
        <v>12424000</v>
      </c>
      <c r="C79" s="3">
        <v>36146</v>
      </c>
      <c r="D79" s="2">
        <v>33</v>
      </c>
      <c r="E79" s="2">
        <f t="shared" si="1"/>
        <v>33.529649999999997</v>
      </c>
    </row>
    <row r="80" spans="1:5" x14ac:dyDescent="0.25">
      <c r="A80" s="2" t="s">
        <v>1</v>
      </c>
      <c r="B80" s="2">
        <v>12424000</v>
      </c>
      <c r="C80" s="3">
        <v>36147</v>
      </c>
      <c r="D80" s="2">
        <v>20</v>
      </c>
      <c r="E80" s="2">
        <f t="shared" si="1"/>
        <v>20.320999999999998</v>
      </c>
    </row>
    <row r="81" spans="1:5" x14ac:dyDescent="0.25">
      <c r="A81" s="2" t="s">
        <v>1</v>
      </c>
      <c r="B81" s="2">
        <v>12424000</v>
      </c>
      <c r="C81" s="3">
        <v>36148</v>
      </c>
      <c r="D81" s="2">
        <v>8.4</v>
      </c>
      <c r="E81" s="2">
        <f t="shared" si="1"/>
        <v>8.5348199999999999</v>
      </c>
    </row>
    <row r="82" spans="1:5" x14ac:dyDescent="0.25">
      <c r="A82" s="2" t="s">
        <v>1</v>
      </c>
      <c r="B82" s="2">
        <v>12424000</v>
      </c>
      <c r="C82" s="3">
        <v>36149</v>
      </c>
      <c r="D82" s="2">
        <v>4.0999999999999996</v>
      </c>
      <c r="E82" s="2">
        <f t="shared" si="1"/>
        <v>4.1658049999999989</v>
      </c>
    </row>
    <row r="83" spans="1:5" x14ac:dyDescent="0.25">
      <c r="A83" s="2" t="s">
        <v>1</v>
      </c>
      <c r="B83" s="2">
        <v>12424000</v>
      </c>
      <c r="C83" s="3">
        <v>36150</v>
      </c>
      <c r="D83" s="2">
        <v>2.4</v>
      </c>
      <c r="E83" s="2">
        <f t="shared" si="1"/>
        <v>2.4385199999999996</v>
      </c>
    </row>
    <row r="84" spans="1:5" x14ac:dyDescent="0.25">
      <c r="A84" s="2" t="s">
        <v>1</v>
      </c>
      <c r="B84" s="2">
        <v>12424000</v>
      </c>
      <c r="C84" s="3">
        <v>36151</v>
      </c>
      <c r="D84" s="2">
        <v>1.9</v>
      </c>
      <c r="E84" s="2">
        <f t="shared" si="1"/>
        <v>1.9304949999999996</v>
      </c>
    </row>
    <row r="85" spans="1:5" x14ac:dyDescent="0.25">
      <c r="A85" s="2" t="s">
        <v>1</v>
      </c>
      <c r="B85" s="2">
        <v>12424000</v>
      </c>
      <c r="C85" s="3">
        <v>36152</v>
      </c>
      <c r="D85" s="2">
        <v>1.9</v>
      </c>
      <c r="E85" s="2">
        <f t="shared" si="1"/>
        <v>1.9304949999999996</v>
      </c>
    </row>
    <row r="86" spans="1:5" x14ac:dyDescent="0.25">
      <c r="A86" s="2" t="s">
        <v>1</v>
      </c>
      <c r="B86" s="2">
        <v>12424000</v>
      </c>
      <c r="C86" s="3">
        <v>36153</v>
      </c>
      <c r="D86" s="2">
        <v>1.8</v>
      </c>
      <c r="E86" s="2">
        <f t="shared" si="1"/>
        <v>1.8288899999999999</v>
      </c>
    </row>
    <row r="87" spans="1:5" x14ac:dyDescent="0.25">
      <c r="A87" s="2" t="s">
        <v>1</v>
      </c>
      <c r="B87" s="2">
        <v>12424000</v>
      </c>
      <c r="C87" s="3">
        <v>36154</v>
      </c>
      <c r="D87" s="2">
        <v>2.1</v>
      </c>
      <c r="E87" s="2">
        <f t="shared" si="1"/>
        <v>2.133705</v>
      </c>
    </row>
    <row r="88" spans="1:5" x14ac:dyDescent="0.25">
      <c r="A88" s="2" t="s">
        <v>1</v>
      </c>
      <c r="B88" s="2">
        <v>12424000</v>
      </c>
      <c r="C88" s="3">
        <v>36155</v>
      </c>
      <c r="D88" s="2">
        <v>2.8</v>
      </c>
      <c r="E88" s="2">
        <f t="shared" si="1"/>
        <v>2.8449399999999994</v>
      </c>
    </row>
    <row r="89" spans="1:5" x14ac:dyDescent="0.25">
      <c r="A89" s="2" t="s">
        <v>1</v>
      </c>
      <c r="B89" s="2">
        <v>12424000</v>
      </c>
      <c r="C89" s="3">
        <v>36156</v>
      </c>
      <c r="D89" s="2">
        <v>3.9</v>
      </c>
      <c r="E89" s="2">
        <f t="shared" si="1"/>
        <v>3.9625949999999994</v>
      </c>
    </row>
    <row r="90" spans="1:5" x14ac:dyDescent="0.25">
      <c r="A90" s="2" t="s">
        <v>1</v>
      </c>
      <c r="B90" s="2">
        <v>12424000</v>
      </c>
      <c r="C90" s="3">
        <v>36157</v>
      </c>
      <c r="D90" s="2">
        <v>19400</v>
      </c>
      <c r="E90" s="2">
        <f t="shared" si="1"/>
        <v>19711.37</v>
      </c>
    </row>
    <row r="91" spans="1:5" x14ac:dyDescent="0.25">
      <c r="A91" s="2" t="s">
        <v>1</v>
      </c>
      <c r="B91" s="2">
        <v>12424000</v>
      </c>
      <c r="C91" s="3">
        <v>36158</v>
      </c>
      <c r="D91" s="2">
        <v>13000</v>
      </c>
      <c r="E91" s="2">
        <f t="shared" si="1"/>
        <v>13208.649999999998</v>
      </c>
    </row>
    <row r="92" spans="1:5" x14ac:dyDescent="0.25">
      <c r="A92" s="2" t="s">
        <v>1</v>
      </c>
      <c r="B92" s="2">
        <v>12424000</v>
      </c>
      <c r="C92" s="3">
        <v>36159</v>
      </c>
      <c r="D92" s="2">
        <v>4410</v>
      </c>
      <c r="E92" s="2">
        <f t="shared" si="1"/>
        <v>4480.7804999999998</v>
      </c>
    </row>
    <row r="93" spans="1:5" x14ac:dyDescent="0.25">
      <c r="A93" s="2" t="s">
        <v>1</v>
      </c>
      <c r="B93" s="2">
        <v>12424000</v>
      </c>
      <c r="C93" s="3">
        <v>36160</v>
      </c>
      <c r="D93" s="2">
        <v>1020</v>
      </c>
      <c r="E93" s="2">
        <f t="shared" si="1"/>
        <v>1036.3709999999999</v>
      </c>
    </row>
    <row r="94" spans="1:5" x14ac:dyDescent="0.25">
      <c r="A94" s="2" t="s">
        <v>1</v>
      </c>
      <c r="B94" s="2">
        <v>12424000</v>
      </c>
      <c r="C94" s="3">
        <v>36161</v>
      </c>
      <c r="D94" s="2">
        <v>278</v>
      </c>
      <c r="E94" s="2">
        <f t="shared" si="1"/>
        <v>282.46189999999996</v>
      </c>
    </row>
    <row r="95" spans="1:5" x14ac:dyDescent="0.25">
      <c r="A95" s="2" t="s">
        <v>1</v>
      </c>
      <c r="B95" s="2">
        <v>12424000</v>
      </c>
      <c r="C95" s="3">
        <v>36162</v>
      </c>
      <c r="D95" s="2">
        <v>92</v>
      </c>
      <c r="E95" s="2">
        <f t="shared" si="1"/>
        <v>93.476599999999991</v>
      </c>
    </row>
    <row r="96" spans="1:5" x14ac:dyDescent="0.25">
      <c r="A96" s="2" t="s">
        <v>1</v>
      </c>
      <c r="B96" s="2">
        <v>12424000</v>
      </c>
      <c r="C96" s="3">
        <v>36163</v>
      </c>
      <c r="D96" s="2">
        <v>52</v>
      </c>
      <c r="E96" s="2">
        <f t="shared" si="1"/>
        <v>52.834599999999995</v>
      </c>
    </row>
    <row r="97" spans="1:5" x14ac:dyDescent="0.25">
      <c r="A97" s="2" t="s">
        <v>1</v>
      </c>
      <c r="B97" s="2">
        <v>12424000</v>
      </c>
      <c r="C97" s="3">
        <v>36164</v>
      </c>
      <c r="D97" s="2">
        <v>31</v>
      </c>
      <c r="E97" s="2">
        <f t="shared" si="1"/>
        <v>31.497549999999997</v>
      </c>
    </row>
    <row r="98" spans="1:5" x14ac:dyDescent="0.25">
      <c r="A98" s="2" t="s">
        <v>1</v>
      </c>
      <c r="B98" s="2">
        <v>12424000</v>
      </c>
      <c r="C98" s="3">
        <v>36165</v>
      </c>
      <c r="D98" s="2">
        <v>19</v>
      </c>
      <c r="E98" s="2">
        <f t="shared" si="1"/>
        <v>19.304949999999998</v>
      </c>
    </row>
    <row r="99" spans="1:5" x14ac:dyDescent="0.25">
      <c r="A99" s="2" t="s">
        <v>1</v>
      </c>
      <c r="B99" s="2">
        <v>12424000</v>
      </c>
      <c r="C99" s="3">
        <v>36166</v>
      </c>
      <c r="D99" s="2">
        <v>10</v>
      </c>
      <c r="E99" s="2">
        <f t="shared" si="1"/>
        <v>10.160499999999999</v>
      </c>
    </row>
    <row r="100" spans="1:5" x14ac:dyDescent="0.25">
      <c r="A100" s="2" t="s">
        <v>1</v>
      </c>
      <c r="B100" s="2">
        <v>12424000</v>
      </c>
      <c r="C100" s="3">
        <v>36167</v>
      </c>
      <c r="D100" s="2">
        <v>7.9</v>
      </c>
      <c r="E100" s="2">
        <f t="shared" si="1"/>
        <v>8.0267949999999999</v>
      </c>
    </row>
    <row r="101" spans="1:5" x14ac:dyDescent="0.25">
      <c r="A101" s="2" t="s">
        <v>1</v>
      </c>
      <c r="B101" s="2">
        <v>12424000</v>
      </c>
      <c r="C101" s="3">
        <v>36168</v>
      </c>
      <c r="D101" s="2">
        <v>8.5</v>
      </c>
      <c r="E101" s="2">
        <f t="shared" si="1"/>
        <v>8.6364249999999991</v>
      </c>
    </row>
    <row r="102" spans="1:5" x14ac:dyDescent="0.25">
      <c r="A102" s="2" t="s">
        <v>1</v>
      </c>
      <c r="B102" s="2">
        <v>12424000</v>
      </c>
      <c r="C102" s="3">
        <v>36169</v>
      </c>
      <c r="D102" s="2">
        <v>11</v>
      </c>
      <c r="E102" s="2">
        <f t="shared" si="1"/>
        <v>11.176549999999999</v>
      </c>
    </row>
    <row r="103" spans="1:5" x14ac:dyDescent="0.25">
      <c r="A103" s="2" t="s">
        <v>1</v>
      </c>
      <c r="B103" s="2">
        <v>12424000</v>
      </c>
      <c r="C103" s="3">
        <v>36170</v>
      </c>
      <c r="D103" s="2">
        <v>420</v>
      </c>
      <c r="E103" s="2">
        <f t="shared" si="1"/>
        <v>426.74099999999999</v>
      </c>
    </row>
    <row r="104" spans="1:5" x14ac:dyDescent="0.25">
      <c r="A104" s="2" t="s">
        <v>1</v>
      </c>
      <c r="B104" s="2">
        <v>12424000</v>
      </c>
      <c r="C104" s="3">
        <v>36171</v>
      </c>
      <c r="D104" s="2">
        <v>9220</v>
      </c>
      <c r="E104" s="2">
        <f t="shared" si="1"/>
        <v>9367.9809999999998</v>
      </c>
    </row>
    <row r="105" spans="1:5" x14ac:dyDescent="0.25">
      <c r="A105" s="2" t="s">
        <v>1</v>
      </c>
      <c r="B105" s="2">
        <v>12424000</v>
      </c>
      <c r="C105" s="3">
        <v>36172</v>
      </c>
      <c r="D105" s="2">
        <v>1250</v>
      </c>
      <c r="E105" s="2">
        <f t="shared" si="1"/>
        <v>1270.0624999999998</v>
      </c>
    </row>
    <row r="106" spans="1:5" x14ac:dyDescent="0.25">
      <c r="A106" s="2" t="s">
        <v>1</v>
      </c>
      <c r="B106" s="2">
        <v>12424000</v>
      </c>
      <c r="C106" s="3">
        <v>36173</v>
      </c>
      <c r="D106" s="2">
        <v>318</v>
      </c>
      <c r="E106" s="2">
        <f t="shared" si="1"/>
        <v>323.10389999999995</v>
      </c>
    </row>
    <row r="107" spans="1:5" x14ac:dyDescent="0.25">
      <c r="A107" s="2" t="s">
        <v>1</v>
      </c>
      <c r="B107" s="2">
        <v>12424000</v>
      </c>
      <c r="C107" s="3">
        <v>36174</v>
      </c>
      <c r="D107" s="2">
        <v>533</v>
      </c>
      <c r="E107" s="2">
        <f t="shared" si="1"/>
        <v>541.55464999999992</v>
      </c>
    </row>
    <row r="108" spans="1:5" x14ac:dyDescent="0.25">
      <c r="A108" s="2" t="s">
        <v>1</v>
      </c>
      <c r="B108" s="2">
        <v>12424000</v>
      </c>
      <c r="C108" s="3">
        <v>36175</v>
      </c>
      <c r="D108" s="2">
        <v>4220</v>
      </c>
      <c r="E108" s="2">
        <f t="shared" si="1"/>
        <v>4287.7309999999998</v>
      </c>
    </row>
    <row r="109" spans="1:5" x14ac:dyDescent="0.25">
      <c r="A109" s="2" t="s">
        <v>1</v>
      </c>
      <c r="B109" s="2">
        <v>12424000</v>
      </c>
      <c r="C109" s="3">
        <v>36176</v>
      </c>
      <c r="D109" s="2">
        <v>1620</v>
      </c>
      <c r="E109" s="2">
        <f t="shared" si="1"/>
        <v>1646.0009999999997</v>
      </c>
    </row>
    <row r="110" spans="1:5" x14ac:dyDescent="0.25">
      <c r="A110" s="2" t="s">
        <v>1</v>
      </c>
      <c r="B110" s="2">
        <v>12424000</v>
      </c>
      <c r="C110" s="3">
        <v>36177</v>
      </c>
      <c r="D110" s="2">
        <v>398</v>
      </c>
      <c r="E110" s="2">
        <f t="shared" si="1"/>
        <v>404.38789999999995</v>
      </c>
    </row>
    <row r="111" spans="1:5" x14ac:dyDescent="0.25">
      <c r="A111" s="2" t="s">
        <v>1</v>
      </c>
      <c r="B111" s="2">
        <v>12424000</v>
      </c>
      <c r="C111" s="3">
        <v>36178</v>
      </c>
      <c r="D111" s="2">
        <v>5230</v>
      </c>
      <c r="E111" s="2">
        <f t="shared" si="1"/>
        <v>5313.9414999999999</v>
      </c>
    </row>
    <row r="112" spans="1:5" x14ac:dyDescent="0.25">
      <c r="A112" s="2" t="s">
        <v>1</v>
      </c>
      <c r="B112" s="2">
        <v>12424000</v>
      </c>
      <c r="C112" s="3">
        <v>36179</v>
      </c>
      <c r="D112" s="2">
        <v>4790</v>
      </c>
      <c r="E112" s="2">
        <f t="shared" si="1"/>
        <v>4866.8794999999991</v>
      </c>
    </row>
    <row r="113" spans="1:5" x14ac:dyDescent="0.25">
      <c r="A113" s="2" t="s">
        <v>1</v>
      </c>
      <c r="B113" s="2">
        <v>12424000</v>
      </c>
      <c r="C113" s="3">
        <v>36180</v>
      </c>
      <c r="D113" s="2">
        <v>399</v>
      </c>
      <c r="E113" s="2">
        <f t="shared" si="1"/>
        <v>405.40394999999995</v>
      </c>
    </row>
    <row r="114" spans="1:5" x14ac:dyDescent="0.25">
      <c r="A114" s="2" t="s">
        <v>1</v>
      </c>
      <c r="B114" s="2">
        <v>12424000</v>
      </c>
      <c r="C114" s="3">
        <v>36181</v>
      </c>
      <c r="D114" s="2">
        <v>272</v>
      </c>
      <c r="E114" s="2">
        <f t="shared" si="1"/>
        <v>276.36559999999997</v>
      </c>
    </row>
    <row r="115" spans="1:5" x14ac:dyDescent="0.25">
      <c r="A115" s="2" t="s">
        <v>1</v>
      </c>
      <c r="B115" s="2">
        <v>12424000</v>
      </c>
      <c r="C115" s="3">
        <v>36182</v>
      </c>
      <c r="D115" s="2">
        <v>685</v>
      </c>
      <c r="E115" s="2">
        <f t="shared" si="1"/>
        <v>695.99424999999997</v>
      </c>
    </row>
    <row r="116" spans="1:5" x14ac:dyDescent="0.25">
      <c r="A116" s="2" t="s">
        <v>1</v>
      </c>
      <c r="B116" s="2">
        <v>12424000</v>
      </c>
      <c r="C116" s="3">
        <v>36183</v>
      </c>
      <c r="D116" s="2">
        <v>403</v>
      </c>
      <c r="E116" s="2">
        <f t="shared" si="1"/>
        <v>409.46814999999998</v>
      </c>
    </row>
    <row r="117" spans="1:5" x14ac:dyDescent="0.25">
      <c r="A117" s="2" t="s">
        <v>1</v>
      </c>
      <c r="B117" s="2">
        <v>12424000</v>
      </c>
      <c r="C117" s="3">
        <v>36184</v>
      </c>
      <c r="D117" s="2">
        <v>131</v>
      </c>
      <c r="E117" s="2">
        <f t="shared" si="1"/>
        <v>133.10254999999998</v>
      </c>
    </row>
    <row r="118" spans="1:5" x14ac:dyDescent="0.25">
      <c r="A118" s="2" t="s">
        <v>1</v>
      </c>
      <c r="B118" s="2">
        <v>12424000</v>
      </c>
      <c r="C118" s="3">
        <v>36185</v>
      </c>
      <c r="D118" s="2">
        <v>69</v>
      </c>
      <c r="E118" s="2">
        <f t="shared" si="1"/>
        <v>70.10745</v>
      </c>
    </row>
    <row r="119" spans="1:5" x14ac:dyDescent="0.25">
      <c r="A119" s="2" t="s">
        <v>1</v>
      </c>
      <c r="B119" s="2">
        <v>12424000</v>
      </c>
      <c r="C119" s="3">
        <v>36186</v>
      </c>
      <c r="D119" s="2">
        <v>40</v>
      </c>
      <c r="E119" s="2">
        <f t="shared" si="1"/>
        <v>40.641999999999996</v>
      </c>
    </row>
    <row r="120" spans="1:5" x14ac:dyDescent="0.25">
      <c r="A120" s="2" t="s">
        <v>1</v>
      </c>
      <c r="B120" s="2">
        <v>12424000</v>
      </c>
      <c r="C120" s="3">
        <v>36187</v>
      </c>
      <c r="D120" s="2">
        <v>26</v>
      </c>
      <c r="E120" s="2">
        <f t="shared" si="1"/>
        <v>26.417299999999997</v>
      </c>
    </row>
    <row r="121" spans="1:5" x14ac:dyDescent="0.25">
      <c r="A121" s="2" t="s">
        <v>1</v>
      </c>
      <c r="B121" s="2">
        <v>12424000</v>
      </c>
      <c r="C121" s="3">
        <v>36188</v>
      </c>
      <c r="D121" s="2">
        <v>18</v>
      </c>
      <c r="E121" s="2">
        <f t="shared" si="1"/>
        <v>18.288899999999998</v>
      </c>
    </row>
    <row r="122" spans="1:5" x14ac:dyDescent="0.25">
      <c r="A122" s="2" t="s">
        <v>1</v>
      </c>
      <c r="B122" s="2">
        <v>12424000</v>
      </c>
      <c r="C122" s="3">
        <v>36189</v>
      </c>
      <c r="D122" s="2">
        <v>12</v>
      </c>
      <c r="E122" s="2">
        <f t="shared" si="1"/>
        <v>12.192599999999999</v>
      </c>
    </row>
    <row r="123" spans="1:5" x14ac:dyDescent="0.25">
      <c r="A123" s="2" t="s">
        <v>1</v>
      </c>
      <c r="B123" s="2">
        <v>12424000</v>
      </c>
      <c r="C123" s="3">
        <v>36190</v>
      </c>
      <c r="D123" s="2">
        <v>42</v>
      </c>
      <c r="E123" s="2">
        <f t="shared" si="1"/>
        <v>42.674099999999996</v>
      </c>
    </row>
    <row r="124" spans="1:5" x14ac:dyDescent="0.25">
      <c r="A124" s="2" t="s">
        <v>1</v>
      </c>
      <c r="B124" s="2">
        <v>12424000</v>
      </c>
      <c r="C124" s="3">
        <v>36191</v>
      </c>
      <c r="D124" s="2">
        <v>35</v>
      </c>
      <c r="E124" s="2">
        <f t="shared" si="1"/>
        <v>35.561749999999996</v>
      </c>
    </row>
    <row r="125" spans="1:5" x14ac:dyDescent="0.25">
      <c r="A125" s="2" t="s">
        <v>1</v>
      </c>
      <c r="B125" s="2">
        <v>12424000</v>
      </c>
      <c r="C125" s="3">
        <v>36192</v>
      </c>
      <c r="D125" s="2">
        <v>25</v>
      </c>
      <c r="E125" s="2">
        <f t="shared" si="1"/>
        <v>25.401249999999997</v>
      </c>
    </row>
    <row r="126" spans="1:5" x14ac:dyDescent="0.25">
      <c r="A126" s="2" t="s">
        <v>1</v>
      </c>
      <c r="B126" s="2">
        <v>12424000</v>
      </c>
      <c r="C126" s="3">
        <v>36193</v>
      </c>
      <c r="D126" s="2">
        <v>15</v>
      </c>
      <c r="E126" s="2">
        <f t="shared" si="1"/>
        <v>15.240749999999998</v>
      </c>
    </row>
    <row r="127" spans="1:5" x14ac:dyDescent="0.25">
      <c r="A127" s="2" t="s">
        <v>1</v>
      </c>
      <c r="B127" s="2">
        <v>12424000</v>
      </c>
      <c r="C127" s="3">
        <v>36194</v>
      </c>
      <c r="D127" s="2">
        <v>26</v>
      </c>
      <c r="E127" s="2">
        <f t="shared" si="1"/>
        <v>26.417299999999997</v>
      </c>
    </row>
    <row r="128" spans="1:5" x14ac:dyDescent="0.25">
      <c r="A128" s="2" t="s">
        <v>1</v>
      </c>
      <c r="B128" s="2">
        <v>12424000</v>
      </c>
      <c r="C128" s="3">
        <v>36195</v>
      </c>
      <c r="D128" s="2">
        <v>47</v>
      </c>
      <c r="E128" s="2">
        <f t="shared" si="1"/>
        <v>47.754349999999995</v>
      </c>
    </row>
    <row r="129" spans="1:5" x14ac:dyDescent="0.25">
      <c r="A129" s="2" t="s">
        <v>1</v>
      </c>
      <c r="B129" s="2">
        <v>12424000</v>
      </c>
      <c r="C129" s="3">
        <v>36196</v>
      </c>
      <c r="D129" s="2">
        <v>92</v>
      </c>
      <c r="E129" s="2">
        <f t="shared" si="1"/>
        <v>93.476599999999991</v>
      </c>
    </row>
    <row r="130" spans="1:5" x14ac:dyDescent="0.25">
      <c r="A130" s="2" t="s">
        <v>1</v>
      </c>
      <c r="B130" s="2">
        <v>12424000</v>
      </c>
      <c r="C130" s="3">
        <v>36197</v>
      </c>
      <c r="D130" s="2">
        <v>911</v>
      </c>
      <c r="E130" s="2">
        <f t="shared" si="1"/>
        <v>925.62154999999996</v>
      </c>
    </row>
    <row r="131" spans="1:5" x14ac:dyDescent="0.25">
      <c r="A131" s="2" t="s">
        <v>1</v>
      </c>
      <c r="B131" s="2">
        <v>12424000</v>
      </c>
      <c r="C131" s="3">
        <v>36198</v>
      </c>
      <c r="D131" s="2">
        <v>22900</v>
      </c>
      <c r="E131" s="2">
        <f t="shared" ref="E131:E194" si="2">D131*1.01605</f>
        <v>23267.544999999998</v>
      </c>
    </row>
    <row r="132" spans="1:5" x14ac:dyDescent="0.25">
      <c r="A132" s="2" t="s">
        <v>1</v>
      </c>
      <c r="B132" s="2">
        <v>12424000</v>
      </c>
      <c r="C132" s="3">
        <v>36199</v>
      </c>
      <c r="D132" s="2">
        <v>9400</v>
      </c>
      <c r="E132" s="2">
        <f t="shared" si="2"/>
        <v>9550.869999999999</v>
      </c>
    </row>
    <row r="133" spans="1:5" x14ac:dyDescent="0.25">
      <c r="A133" s="2" t="s">
        <v>1</v>
      </c>
      <c r="B133" s="2">
        <v>12424000</v>
      </c>
      <c r="C133" s="3">
        <v>36200</v>
      </c>
      <c r="D133" s="2">
        <v>649</v>
      </c>
      <c r="E133" s="2">
        <f t="shared" si="2"/>
        <v>659.41644999999994</v>
      </c>
    </row>
    <row r="134" spans="1:5" x14ac:dyDescent="0.25">
      <c r="A134" s="2" t="s">
        <v>1</v>
      </c>
      <c r="B134" s="2">
        <v>12424000</v>
      </c>
      <c r="C134" s="3">
        <v>36201</v>
      </c>
      <c r="D134" s="2">
        <v>153</v>
      </c>
      <c r="E134" s="2">
        <f t="shared" si="2"/>
        <v>155.45564999999999</v>
      </c>
    </row>
    <row r="135" spans="1:5" x14ac:dyDescent="0.25">
      <c r="A135" s="2" t="s">
        <v>1</v>
      </c>
      <c r="B135" s="2">
        <v>12424000</v>
      </c>
      <c r="C135" s="3">
        <v>36202</v>
      </c>
      <c r="D135" s="2">
        <v>54</v>
      </c>
      <c r="E135" s="2">
        <f t="shared" si="2"/>
        <v>54.866699999999994</v>
      </c>
    </row>
    <row r="136" spans="1:5" x14ac:dyDescent="0.25">
      <c r="A136" s="2" t="s">
        <v>1</v>
      </c>
      <c r="B136" s="2">
        <v>12424000</v>
      </c>
      <c r="C136" s="3">
        <v>36203</v>
      </c>
      <c r="D136" s="2">
        <v>42</v>
      </c>
      <c r="E136" s="2">
        <f t="shared" si="2"/>
        <v>42.674099999999996</v>
      </c>
    </row>
    <row r="137" spans="1:5" x14ac:dyDescent="0.25">
      <c r="A137" s="2" t="s">
        <v>1</v>
      </c>
      <c r="B137" s="2">
        <v>12424000</v>
      </c>
      <c r="C137" s="3">
        <v>36204</v>
      </c>
      <c r="D137" s="2">
        <v>29</v>
      </c>
      <c r="E137" s="2">
        <f t="shared" si="2"/>
        <v>29.465449999999997</v>
      </c>
    </row>
    <row r="138" spans="1:5" x14ac:dyDescent="0.25">
      <c r="A138" s="2" t="s">
        <v>1</v>
      </c>
      <c r="B138" s="2">
        <v>12424000</v>
      </c>
      <c r="C138" s="3">
        <v>36205</v>
      </c>
      <c r="D138" s="2">
        <v>22</v>
      </c>
      <c r="E138" s="2">
        <f t="shared" si="2"/>
        <v>22.353099999999998</v>
      </c>
    </row>
    <row r="139" spans="1:5" x14ac:dyDescent="0.25">
      <c r="A139" s="2" t="s">
        <v>1</v>
      </c>
      <c r="B139" s="2">
        <v>12424000</v>
      </c>
      <c r="C139" s="3">
        <v>36206</v>
      </c>
      <c r="D139" s="2">
        <v>49</v>
      </c>
      <c r="E139" s="2">
        <f t="shared" si="2"/>
        <v>49.786449999999995</v>
      </c>
    </row>
    <row r="140" spans="1:5" x14ac:dyDescent="0.25">
      <c r="A140" s="2" t="s">
        <v>1</v>
      </c>
      <c r="B140" s="2">
        <v>12424000</v>
      </c>
      <c r="C140" s="3">
        <v>36207</v>
      </c>
      <c r="D140" s="2">
        <v>82</v>
      </c>
      <c r="E140" s="2">
        <f t="shared" si="2"/>
        <v>83.316099999999992</v>
      </c>
    </row>
    <row r="141" spans="1:5" x14ac:dyDescent="0.25">
      <c r="A141" s="2" t="s">
        <v>1</v>
      </c>
      <c r="B141" s="2">
        <v>12424000</v>
      </c>
      <c r="C141" s="3">
        <v>36208</v>
      </c>
      <c r="D141" s="2">
        <v>294</v>
      </c>
      <c r="E141" s="2">
        <f t="shared" si="2"/>
        <v>298.71869999999996</v>
      </c>
    </row>
    <row r="142" spans="1:5" x14ac:dyDescent="0.25">
      <c r="A142" s="2" t="s">
        <v>1</v>
      </c>
      <c r="B142" s="2">
        <v>12424000</v>
      </c>
      <c r="C142" s="3">
        <v>36209</v>
      </c>
      <c r="D142" s="2">
        <v>347</v>
      </c>
      <c r="E142" s="2">
        <f t="shared" si="2"/>
        <v>352.56934999999999</v>
      </c>
    </row>
    <row r="143" spans="1:5" x14ac:dyDescent="0.25">
      <c r="A143" s="2" t="s">
        <v>1</v>
      </c>
      <c r="B143" s="2">
        <v>12424000</v>
      </c>
      <c r="C143" s="3">
        <v>36210</v>
      </c>
      <c r="D143" s="2">
        <v>916</v>
      </c>
      <c r="E143" s="2">
        <f t="shared" si="2"/>
        <v>930.70179999999993</v>
      </c>
    </row>
    <row r="144" spans="1:5" x14ac:dyDescent="0.25">
      <c r="A144" s="2" t="s">
        <v>1</v>
      </c>
      <c r="B144" s="2">
        <v>12424000</v>
      </c>
      <c r="C144" s="3">
        <v>36211</v>
      </c>
      <c r="D144" s="2">
        <v>1950</v>
      </c>
      <c r="E144" s="2">
        <f t="shared" si="2"/>
        <v>1981.2974999999999</v>
      </c>
    </row>
    <row r="145" spans="1:5" x14ac:dyDescent="0.25">
      <c r="A145" s="2" t="s">
        <v>1</v>
      </c>
      <c r="B145" s="2">
        <v>12424000</v>
      </c>
      <c r="C145" s="3">
        <v>36212</v>
      </c>
      <c r="D145" s="2">
        <v>302</v>
      </c>
      <c r="E145" s="2">
        <f t="shared" si="2"/>
        <v>306.84709999999995</v>
      </c>
    </row>
    <row r="146" spans="1:5" x14ac:dyDescent="0.25">
      <c r="A146" s="2" t="s">
        <v>1</v>
      </c>
      <c r="B146" s="2">
        <v>12424000</v>
      </c>
      <c r="C146" s="3">
        <v>36213</v>
      </c>
      <c r="D146" s="2">
        <v>156</v>
      </c>
      <c r="E146" s="2">
        <f t="shared" si="2"/>
        <v>158.50379999999998</v>
      </c>
    </row>
    <row r="147" spans="1:5" x14ac:dyDescent="0.25">
      <c r="A147" s="2" t="s">
        <v>1</v>
      </c>
      <c r="B147" s="2">
        <v>12424000</v>
      </c>
      <c r="C147" s="3">
        <v>36214</v>
      </c>
      <c r="D147" s="2">
        <v>521</v>
      </c>
      <c r="E147" s="2">
        <f t="shared" si="2"/>
        <v>529.36204999999995</v>
      </c>
    </row>
    <row r="148" spans="1:5" x14ac:dyDescent="0.25">
      <c r="A148" s="2" t="s">
        <v>1</v>
      </c>
      <c r="B148" s="2">
        <v>12424000</v>
      </c>
      <c r="C148" s="3">
        <v>36215</v>
      </c>
      <c r="D148" s="2">
        <v>20700</v>
      </c>
      <c r="E148" s="2">
        <f t="shared" si="2"/>
        <v>21032.234999999997</v>
      </c>
    </row>
    <row r="149" spans="1:5" x14ac:dyDescent="0.25">
      <c r="A149" s="2" t="s">
        <v>1</v>
      </c>
      <c r="B149" s="2">
        <v>12424000</v>
      </c>
      <c r="C149" s="3">
        <v>36216</v>
      </c>
      <c r="D149" s="2">
        <v>15400</v>
      </c>
      <c r="E149" s="2">
        <f t="shared" si="2"/>
        <v>15647.169999999998</v>
      </c>
    </row>
    <row r="150" spans="1:5" x14ac:dyDescent="0.25">
      <c r="A150" s="2" t="s">
        <v>1</v>
      </c>
      <c r="B150" s="2">
        <v>12424000</v>
      </c>
      <c r="C150" s="3">
        <v>36217</v>
      </c>
      <c r="D150" s="2">
        <v>2010</v>
      </c>
      <c r="E150" s="2">
        <f t="shared" si="2"/>
        <v>2042.2604999999999</v>
      </c>
    </row>
    <row r="151" spans="1:5" x14ac:dyDescent="0.25">
      <c r="A151" s="2" t="s">
        <v>1</v>
      </c>
      <c r="B151" s="2">
        <v>12424000</v>
      </c>
      <c r="C151" s="3">
        <v>36218</v>
      </c>
      <c r="D151" s="2">
        <v>420</v>
      </c>
      <c r="E151" s="2">
        <f t="shared" si="2"/>
        <v>426.74099999999999</v>
      </c>
    </row>
    <row r="152" spans="1:5" x14ac:dyDescent="0.25">
      <c r="A152" s="2" t="s">
        <v>1</v>
      </c>
      <c r="B152" s="2">
        <v>12424000</v>
      </c>
      <c r="C152" s="3">
        <v>36219</v>
      </c>
      <c r="D152" s="2">
        <v>23800</v>
      </c>
      <c r="E152" s="2">
        <f t="shared" si="2"/>
        <v>24181.989999999998</v>
      </c>
    </row>
    <row r="153" spans="1:5" x14ac:dyDescent="0.25">
      <c r="A153" s="2" t="s">
        <v>1</v>
      </c>
      <c r="B153" s="2">
        <v>12424000</v>
      </c>
      <c r="C153" s="3">
        <v>36220</v>
      </c>
      <c r="D153" s="2">
        <v>9550</v>
      </c>
      <c r="E153" s="2">
        <f t="shared" si="2"/>
        <v>9703.2774999999983</v>
      </c>
    </row>
    <row r="154" spans="1:5" x14ac:dyDescent="0.25">
      <c r="A154" s="2" t="s">
        <v>1</v>
      </c>
      <c r="B154" s="2">
        <v>12424000</v>
      </c>
      <c r="C154" s="3">
        <v>36221</v>
      </c>
      <c r="D154" s="2">
        <v>2080</v>
      </c>
      <c r="E154" s="2">
        <f t="shared" si="2"/>
        <v>2113.384</v>
      </c>
    </row>
    <row r="155" spans="1:5" x14ac:dyDescent="0.25">
      <c r="A155" s="2" t="s">
        <v>1</v>
      </c>
      <c r="B155" s="2">
        <v>12424000</v>
      </c>
      <c r="C155" s="3">
        <v>36222</v>
      </c>
      <c r="D155" s="2">
        <v>752</v>
      </c>
      <c r="E155" s="2">
        <f t="shared" si="2"/>
        <v>764.06959999999992</v>
      </c>
    </row>
    <row r="156" spans="1:5" x14ac:dyDescent="0.25">
      <c r="A156" s="2" t="s">
        <v>1</v>
      </c>
      <c r="B156" s="2">
        <v>12424000</v>
      </c>
      <c r="C156" s="3">
        <v>36223</v>
      </c>
      <c r="D156" s="2">
        <v>303</v>
      </c>
      <c r="E156" s="2">
        <f t="shared" si="2"/>
        <v>307.86314999999996</v>
      </c>
    </row>
    <row r="157" spans="1:5" x14ac:dyDescent="0.25">
      <c r="A157" s="2" t="s">
        <v>1</v>
      </c>
      <c r="B157" s="2">
        <v>12424000</v>
      </c>
      <c r="C157" s="3">
        <v>36224</v>
      </c>
      <c r="D157" s="2">
        <v>163</v>
      </c>
      <c r="E157" s="2">
        <f t="shared" si="2"/>
        <v>165.61614999999998</v>
      </c>
    </row>
    <row r="158" spans="1:5" x14ac:dyDescent="0.25">
      <c r="A158" s="2" t="s">
        <v>1</v>
      </c>
      <c r="B158" s="2">
        <v>12424000</v>
      </c>
      <c r="C158" s="3">
        <v>36225</v>
      </c>
      <c r="D158" s="2">
        <v>125</v>
      </c>
      <c r="E158" s="2">
        <f t="shared" si="2"/>
        <v>127.00624999999999</v>
      </c>
    </row>
    <row r="159" spans="1:5" x14ac:dyDescent="0.25">
      <c r="A159" s="2" t="s">
        <v>1</v>
      </c>
      <c r="B159" s="2">
        <v>12424000</v>
      </c>
      <c r="C159" s="3">
        <v>36226</v>
      </c>
      <c r="D159" s="2">
        <v>94</v>
      </c>
      <c r="E159" s="2">
        <f t="shared" si="2"/>
        <v>95.50869999999999</v>
      </c>
    </row>
    <row r="160" spans="1:5" x14ac:dyDescent="0.25">
      <c r="A160" s="2" t="s">
        <v>1</v>
      </c>
      <c r="B160" s="2">
        <v>12424000</v>
      </c>
      <c r="C160" s="3">
        <v>36227</v>
      </c>
      <c r="D160" s="2">
        <v>77</v>
      </c>
      <c r="E160" s="2">
        <f t="shared" si="2"/>
        <v>78.235849999999999</v>
      </c>
    </row>
    <row r="161" spans="1:5" x14ac:dyDescent="0.25">
      <c r="A161" s="2" t="s">
        <v>1</v>
      </c>
      <c r="B161" s="2">
        <v>12424000</v>
      </c>
      <c r="C161" s="3">
        <v>36228</v>
      </c>
      <c r="D161" s="2">
        <v>65</v>
      </c>
      <c r="E161" s="2">
        <f t="shared" si="2"/>
        <v>66.04325</v>
      </c>
    </row>
    <row r="162" spans="1:5" x14ac:dyDescent="0.25">
      <c r="A162" s="2" t="s">
        <v>1</v>
      </c>
      <c r="B162" s="2">
        <v>12424000</v>
      </c>
      <c r="C162" s="3">
        <v>36229</v>
      </c>
      <c r="D162" s="2">
        <v>54</v>
      </c>
      <c r="E162" s="2">
        <f t="shared" si="2"/>
        <v>54.866699999999994</v>
      </c>
    </row>
    <row r="163" spans="1:5" x14ac:dyDescent="0.25">
      <c r="A163" s="2" t="s">
        <v>1</v>
      </c>
      <c r="B163" s="2">
        <v>12424000</v>
      </c>
      <c r="C163" s="3">
        <v>36230</v>
      </c>
      <c r="D163" s="2">
        <v>49</v>
      </c>
      <c r="E163" s="2">
        <f t="shared" si="2"/>
        <v>49.786449999999995</v>
      </c>
    </row>
    <row r="164" spans="1:5" x14ac:dyDescent="0.25">
      <c r="A164" s="2" t="s">
        <v>1</v>
      </c>
      <c r="B164" s="2">
        <v>12424000</v>
      </c>
      <c r="C164" s="3">
        <v>36231</v>
      </c>
      <c r="D164" s="2">
        <v>36</v>
      </c>
      <c r="E164" s="2">
        <f t="shared" si="2"/>
        <v>36.577799999999996</v>
      </c>
    </row>
    <row r="165" spans="1:5" x14ac:dyDescent="0.25">
      <c r="A165" s="2" t="s">
        <v>1</v>
      </c>
      <c r="B165" s="2">
        <v>12424000</v>
      </c>
      <c r="C165" s="3">
        <v>36232</v>
      </c>
      <c r="D165" s="2">
        <v>30</v>
      </c>
      <c r="E165" s="2">
        <f t="shared" si="2"/>
        <v>30.481499999999997</v>
      </c>
    </row>
    <row r="166" spans="1:5" x14ac:dyDescent="0.25">
      <c r="A166" s="2" t="s">
        <v>1</v>
      </c>
      <c r="B166" s="2">
        <v>12424000</v>
      </c>
      <c r="C166" s="3">
        <v>36233</v>
      </c>
      <c r="D166" s="2">
        <v>31</v>
      </c>
      <c r="E166" s="2">
        <f t="shared" si="2"/>
        <v>31.497549999999997</v>
      </c>
    </row>
    <row r="167" spans="1:5" x14ac:dyDescent="0.25">
      <c r="A167" s="2" t="s">
        <v>1</v>
      </c>
      <c r="B167" s="2">
        <v>12424000</v>
      </c>
      <c r="C167" s="3">
        <v>36234</v>
      </c>
      <c r="D167" s="2">
        <v>43</v>
      </c>
      <c r="E167" s="2">
        <f t="shared" si="2"/>
        <v>43.690149999999996</v>
      </c>
    </row>
    <row r="168" spans="1:5" x14ac:dyDescent="0.25">
      <c r="A168" s="2" t="s">
        <v>1</v>
      </c>
      <c r="B168" s="2">
        <v>12424000</v>
      </c>
      <c r="C168" s="3">
        <v>36235</v>
      </c>
      <c r="D168" s="2">
        <v>73</v>
      </c>
      <c r="E168" s="2">
        <f t="shared" si="2"/>
        <v>74.17165</v>
      </c>
    </row>
    <row r="169" spans="1:5" x14ac:dyDescent="0.25">
      <c r="A169" s="2" t="s">
        <v>1</v>
      </c>
      <c r="B169" s="2">
        <v>12424000</v>
      </c>
      <c r="C169" s="3">
        <v>36236</v>
      </c>
      <c r="D169" s="2">
        <v>107</v>
      </c>
      <c r="E169" s="2">
        <f t="shared" si="2"/>
        <v>108.71734999999998</v>
      </c>
    </row>
    <row r="170" spans="1:5" x14ac:dyDescent="0.25">
      <c r="A170" s="2" t="s">
        <v>1</v>
      </c>
      <c r="B170" s="2">
        <v>12424000</v>
      </c>
      <c r="C170" s="3">
        <v>36237</v>
      </c>
      <c r="D170" s="2">
        <v>51</v>
      </c>
      <c r="E170" s="2">
        <f t="shared" si="2"/>
        <v>51.818549999999995</v>
      </c>
    </row>
    <row r="171" spans="1:5" x14ac:dyDescent="0.25">
      <c r="A171" s="2" t="s">
        <v>1</v>
      </c>
      <c r="B171" s="2">
        <v>12424000</v>
      </c>
      <c r="C171" s="3">
        <v>36238</v>
      </c>
      <c r="D171" s="2">
        <v>32</v>
      </c>
      <c r="E171" s="2">
        <f t="shared" si="2"/>
        <v>32.513599999999997</v>
      </c>
    </row>
    <row r="172" spans="1:5" x14ac:dyDescent="0.25">
      <c r="A172" s="2" t="s">
        <v>1</v>
      </c>
      <c r="B172" s="2">
        <v>12424000</v>
      </c>
      <c r="C172" s="3">
        <v>36239</v>
      </c>
      <c r="D172" s="2">
        <v>30</v>
      </c>
      <c r="E172" s="2">
        <f t="shared" si="2"/>
        <v>30.481499999999997</v>
      </c>
    </row>
    <row r="173" spans="1:5" x14ac:dyDescent="0.25">
      <c r="A173" s="2" t="s">
        <v>1</v>
      </c>
      <c r="B173" s="2">
        <v>12424000</v>
      </c>
      <c r="C173" s="3">
        <v>36240</v>
      </c>
      <c r="D173" s="2">
        <v>49</v>
      </c>
      <c r="E173" s="2">
        <f t="shared" si="2"/>
        <v>49.786449999999995</v>
      </c>
    </row>
    <row r="174" spans="1:5" x14ac:dyDescent="0.25">
      <c r="A174" s="2" t="s">
        <v>1</v>
      </c>
      <c r="B174" s="2">
        <v>12424000</v>
      </c>
      <c r="C174" s="3">
        <v>36241</v>
      </c>
      <c r="D174" s="2">
        <v>75</v>
      </c>
      <c r="E174" s="2">
        <f t="shared" si="2"/>
        <v>76.203749999999985</v>
      </c>
    </row>
    <row r="175" spans="1:5" x14ac:dyDescent="0.25">
      <c r="A175" s="2" t="s">
        <v>1</v>
      </c>
      <c r="B175" s="2">
        <v>12424000</v>
      </c>
      <c r="C175" s="3">
        <v>36242</v>
      </c>
      <c r="D175" s="2">
        <v>62</v>
      </c>
      <c r="E175" s="2">
        <f t="shared" si="2"/>
        <v>62.995099999999994</v>
      </c>
    </row>
    <row r="176" spans="1:5" x14ac:dyDescent="0.25">
      <c r="A176" s="2" t="s">
        <v>1</v>
      </c>
      <c r="B176" s="2">
        <v>12424000</v>
      </c>
      <c r="C176" s="3">
        <v>36243</v>
      </c>
      <c r="D176" s="2">
        <v>44</v>
      </c>
      <c r="E176" s="2">
        <f t="shared" si="2"/>
        <v>44.706199999999995</v>
      </c>
    </row>
    <row r="177" spans="1:5" x14ac:dyDescent="0.25">
      <c r="A177" s="2" t="s">
        <v>1</v>
      </c>
      <c r="B177" s="2">
        <v>12424000</v>
      </c>
      <c r="C177" s="3">
        <v>36244</v>
      </c>
      <c r="D177" s="2">
        <v>35</v>
      </c>
      <c r="E177" s="2">
        <f t="shared" si="2"/>
        <v>35.561749999999996</v>
      </c>
    </row>
    <row r="178" spans="1:5" x14ac:dyDescent="0.25">
      <c r="A178" s="2" t="s">
        <v>1</v>
      </c>
      <c r="B178" s="2">
        <v>12424000</v>
      </c>
      <c r="C178" s="3">
        <v>36245</v>
      </c>
      <c r="D178" s="2">
        <v>53</v>
      </c>
      <c r="E178" s="2">
        <f t="shared" si="2"/>
        <v>53.850649999999995</v>
      </c>
    </row>
    <row r="179" spans="1:5" x14ac:dyDescent="0.25">
      <c r="A179" s="2" t="s">
        <v>1</v>
      </c>
      <c r="B179" s="2">
        <v>12424000</v>
      </c>
      <c r="C179" s="3">
        <v>36246</v>
      </c>
      <c r="D179" s="2">
        <v>62</v>
      </c>
      <c r="E179" s="2">
        <f t="shared" si="2"/>
        <v>62.995099999999994</v>
      </c>
    </row>
    <row r="180" spans="1:5" x14ac:dyDescent="0.25">
      <c r="A180" s="2" t="s">
        <v>1</v>
      </c>
      <c r="B180" s="2">
        <v>12424000</v>
      </c>
      <c r="C180" s="3">
        <v>36247</v>
      </c>
      <c r="D180" s="2">
        <v>36</v>
      </c>
      <c r="E180" s="2">
        <f t="shared" si="2"/>
        <v>36.577799999999996</v>
      </c>
    </row>
    <row r="181" spans="1:5" x14ac:dyDescent="0.25">
      <c r="A181" s="2" t="s">
        <v>1</v>
      </c>
      <c r="B181" s="2">
        <v>12424000</v>
      </c>
      <c r="C181" s="3">
        <v>36248</v>
      </c>
      <c r="D181" s="2">
        <v>26</v>
      </c>
      <c r="E181" s="2">
        <f t="shared" si="2"/>
        <v>26.417299999999997</v>
      </c>
    </row>
    <row r="182" spans="1:5" x14ac:dyDescent="0.25">
      <c r="A182" s="2" t="s">
        <v>1</v>
      </c>
      <c r="B182" s="2">
        <v>12424000</v>
      </c>
      <c r="C182" s="3">
        <v>36249</v>
      </c>
      <c r="D182" s="2">
        <v>26</v>
      </c>
      <c r="E182" s="2">
        <f t="shared" si="2"/>
        <v>26.417299999999997</v>
      </c>
    </row>
    <row r="183" spans="1:5" x14ac:dyDescent="0.25">
      <c r="A183" s="2" t="s">
        <v>1</v>
      </c>
      <c r="B183" s="2">
        <v>12424000</v>
      </c>
      <c r="C183" s="3">
        <v>36250</v>
      </c>
      <c r="D183" s="2">
        <v>25</v>
      </c>
      <c r="E183" s="2">
        <f t="shared" si="2"/>
        <v>25.401249999999997</v>
      </c>
    </row>
    <row r="184" spans="1:5" x14ac:dyDescent="0.25">
      <c r="A184" s="2" t="s">
        <v>1</v>
      </c>
      <c r="B184" s="2">
        <v>12424000</v>
      </c>
      <c r="C184" s="3">
        <v>36251</v>
      </c>
      <c r="D184" s="2">
        <v>21</v>
      </c>
      <c r="E184" s="2">
        <f t="shared" si="2"/>
        <v>21.337049999999998</v>
      </c>
    </row>
    <row r="185" spans="1:5" x14ac:dyDescent="0.25">
      <c r="A185" s="2" t="s">
        <v>1</v>
      </c>
      <c r="B185" s="2">
        <v>12424000</v>
      </c>
      <c r="C185" s="3">
        <v>36252</v>
      </c>
      <c r="D185" s="2">
        <v>17</v>
      </c>
      <c r="E185" s="2">
        <f t="shared" si="2"/>
        <v>17.272849999999998</v>
      </c>
    </row>
    <row r="186" spans="1:5" x14ac:dyDescent="0.25">
      <c r="A186" s="2" t="s">
        <v>1</v>
      </c>
      <c r="B186" s="2">
        <v>12424000</v>
      </c>
      <c r="C186" s="3">
        <v>36253</v>
      </c>
      <c r="D186" s="2">
        <v>15</v>
      </c>
      <c r="E186" s="2">
        <f t="shared" si="2"/>
        <v>15.240749999999998</v>
      </c>
    </row>
    <row r="187" spans="1:5" x14ac:dyDescent="0.25">
      <c r="A187" s="2" t="s">
        <v>1</v>
      </c>
      <c r="B187" s="2">
        <v>12424000</v>
      </c>
      <c r="C187" s="3">
        <v>36254</v>
      </c>
      <c r="D187" s="2">
        <v>20</v>
      </c>
      <c r="E187" s="2">
        <f t="shared" si="2"/>
        <v>20.320999999999998</v>
      </c>
    </row>
    <row r="188" spans="1:5" x14ac:dyDescent="0.25">
      <c r="A188" s="2" t="s">
        <v>1</v>
      </c>
      <c r="B188" s="2">
        <v>12424000</v>
      </c>
      <c r="C188" s="3">
        <v>36255</v>
      </c>
      <c r="D188" s="2">
        <v>21</v>
      </c>
      <c r="E188" s="2">
        <f t="shared" si="2"/>
        <v>21.337049999999998</v>
      </c>
    </row>
    <row r="189" spans="1:5" x14ac:dyDescent="0.25">
      <c r="A189" s="2" t="s">
        <v>1</v>
      </c>
      <c r="B189" s="2">
        <v>12424000</v>
      </c>
      <c r="C189" s="3">
        <v>36256</v>
      </c>
      <c r="D189" s="2">
        <v>16</v>
      </c>
      <c r="E189" s="2">
        <f t="shared" si="2"/>
        <v>16.256799999999998</v>
      </c>
    </row>
    <row r="190" spans="1:5" x14ac:dyDescent="0.25">
      <c r="A190" s="2" t="s">
        <v>1</v>
      </c>
      <c r="B190" s="2">
        <v>12424000</v>
      </c>
      <c r="C190" s="3">
        <v>36257</v>
      </c>
      <c r="D190" s="2">
        <v>14</v>
      </c>
      <c r="E190" s="2">
        <f t="shared" si="2"/>
        <v>14.224699999999999</v>
      </c>
    </row>
    <row r="191" spans="1:5" x14ac:dyDescent="0.25">
      <c r="A191" s="2" t="s">
        <v>1</v>
      </c>
      <c r="B191" s="2">
        <v>12424000</v>
      </c>
      <c r="C191" s="3">
        <v>36258</v>
      </c>
      <c r="D191" s="2">
        <v>12</v>
      </c>
      <c r="E191" s="2">
        <f t="shared" si="2"/>
        <v>12.192599999999999</v>
      </c>
    </row>
    <row r="192" spans="1:5" x14ac:dyDescent="0.25">
      <c r="A192" s="2" t="s">
        <v>1</v>
      </c>
      <c r="B192" s="2">
        <v>12424000</v>
      </c>
      <c r="C192" s="3">
        <v>36259</v>
      </c>
      <c r="D192" s="2">
        <v>21</v>
      </c>
      <c r="E192" s="2">
        <f t="shared" si="2"/>
        <v>21.337049999999998</v>
      </c>
    </row>
    <row r="193" spans="1:5" x14ac:dyDescent="0.25">
      <c r="A193" s="2" t="s">
        <v>1</v>
      </c>
      <c r="B193" s="2">
        <v>12424000</v>
      </c>
      <c r="C193" s="3">
        <v>36260</v>
      </c>
      <c r="D193" s="2">
        <v>30</v>
      </c>
      <c r="E193" s="2">
        <f t="shared" si="2"/>
        <v>30.481499999999997</v>
      </c>
    </row>
    <row r="194" spans="1:5" x14ac:dyDescent="0.25">
      <c r="A194" s="2" t="s">
        <v>1</v>
      </c>
      <c r="B194" s="2">
        <v>12424000</v>
      </c>
      <c r="C194" s="3">
        <v>36261</v>
      </c>
      <c r="D194" s="2">
        <v>23</v>
      </c>
      <c r="E194" s="2">
        <f t="shared" si="2"/>
        <v>23.369149999999998</v>
      </c>
    </row>
    <row r="195" spans="1:5" x14ac:dyDescent="0.25">
      <c r="A195" s="2" t="s">
        <v>1</v>
      </c>
      <c r="B195" s="2">
        <v>12424000</v>
      </c>
      <c r="C195" s="3">
        <v>36262</v>
      </c>
      <c r="D195" s="2">
        <v>14</v>
      </c>
      <c r="E195" s="2">
        <f t="shared" ref="E195:E258" si="3">D195*1.01605</f>
        <v>14.224699999999999</v>
      </c>
    </row>
    <row r="196" spans="1:5" x14ac:dyDescent="0.25">
      <c r="A196" s="2" t="s">
        <v>1</v>
      </c>
      <c r="B196" s="2">
        <v>12424000</v>
      </c>
      <c r="C196" s="3">
        <v>36263</v>
      </c>
      <c r="D196" s="2">
        <v>13</v>
      </c>
      <c r="E196" s="2">
        <f t="shared" si="3"/>
        <v>13.208649999999999</v>
      </c>
    </row>
    <row r="197" spans="1:5" x14ac:dyDescent="0.25">
      <c r="A197" s="2" t="s">
        <v>1</v>
      </c>
      <c r="B197" s="2">
        <v>12424000</v>
      </c>
      <c r="C197" s="3">
        <v>36264</v>
      </c>
      <c r="D197" s="2">
        <v>15</v>
      </c>
      <c r="E197" s="2">
        <f t="shared" si="3"/>
        <v>15.240749999999998</v>
      </c>
    </row>
    <row r="198" spans="1:5" x14ac:dyDescent="0.25">
      <c r="A198" s="2" t="s">
        <v>1</v>
      </c>
      <c r="B198" s="2">
        <v>12424000</v>
      </c>
      <c r="C198" s="3">
        <v>36265</v>
      </c>
      <c r="D198" s="2">
        <v>15</v>
      </c>
      <c r="E198" s="2">
        <f t="shared" si="3"/>
        <v>15.240749999999998</v>
      </c>
    </row>
    <row r="199" spans="1:5" x14ac:dyDescent="0.25">
      <c r="A199" s="2" t="s">
        <v>1</v>
      </c>
      <c r="B199" s="2">
        <v>12424000</v>
      </c>
      <c r="C199" s="3">
        <v>36266</v>
      </c>
      <c r="D199" s="2">
        <v>15</v>
      </c>
      <c r="E199" s="2">
        <f t="shared" si="3"/>
        <v>15.240749999999998</v>
      </c>
    </row>
    <row r="200" spans="1:5" x14ac:dyDescent="0.25">
      <c r="A200" s="2" t="s">
        <v>1</v>
      </c>
      <c r="B200" s="2">
        <v>12424000</v>
      </c>
      <c r="C200" s="3">
        <v>36267</v>
      </c>
      <c r="D200" s="2">
        <v>14</v>
      </c>
      <c r="E200" s="2">
        <f t="shared" si="3"/>
        <v>14.224699999999999</v>
      </c>
    </row>
    <row r="201" spans="1:5" x14ac:dyDescent="0.25">
      <c r="A201" s="2" t="s">
        <v>1</v>
      </c>
      <c r="B201" s="2">
        <v>12424000</v>
      </c>
      <c r="C201" s="3">
        <v>36268</v>
      </c>
      <c r="D201" s="2">
        <v>13</v>
      </c>
      <c r="E201" s="2">
        <f t="shared" si="3"/>
        <v>13.208649999999999</v>
      </c>
    </row>
    <row r="202" spans="1:5" x14ac:dyDescent="0.25">
      <c r="A202" s="2" t="s">
        <v>1</v>
      </c>
      <c r="B202" s="2">
        <v>12424000</v>
      </c>
      <c r="C202" s="3">
        <v>36269</v>
      </c>
      <c r="D202" s="2">
        <v>13</v>
      </c>
      <c r="E202" s="2">
        <f t="shared" si="3"/>
        <v>13.208649999999999</v>
      </c>
    </row>
    <row r="203" spans="1:5" x14ac:dyDescent="0.25">
      <c r="A203" s="2" t="s">
        <v>1</v>
      </c>
      <c r="B203" s="2">
        <v>12424000</v>
      </c>
      <c r="C203" s="3">
        <v>36270</v>
      </c>
      <c r="D203" s="2">
        <v>17</v>
      </c>
      <c r="E203" s="2">
        <f t="shared" si="3"/>
        <v>17.272849999999998</v>
      </c>
    </row>
    <row r="204" spans="1:5" x14ac:dyDescent="0.25">
      <c r="A204" s="2" t="s">
        <v>1</v>
      </c>
      <c r="B204" s="2">
        <v>12424000</v>
      </c>
      <c r="C204" s="3">
        <v>36271</v>
      </c>
      <c r="D204" s="2">
        <v>21</v>
      </c>
      <c r="E204" s="2">
        <f t="shared" si="3"/>
        <v>21.337049999999998</v>
      </c>
    </row>
    <row r="205" spans="1:5" x14ac:dyDescent="0.25">
      <c r="A205" s="2" t="s">
        <v>1</v>
      </c>
      <c r="B205" s="2">
        <v>12424000</v>
      </c>
      <c r="C205" s="3">
        <v>36272</v>
      </c>
      <c r="D205" s="2">
        <v>18</v>
      </c>
      <c r="E205" s="2">
        <f t="shared" si="3"/>
        <v>18.288899999999998</v>
      </c>
    </row>
    <row r="206" spans="1:5" x14ac:dyDescent="0.25">
      <c r="A206" s="2" t="s">
        <v>1</v>
      </c>
      <c r="B206" s="2">
        <v>12424000</v>
      </c>
      <c r="C206" s="3">
        <v>36273</v>
      </c>
      <c r="D206" s="2">
        <v>15</v>
      </c>
      <c r="E206" s="2">
        <f t="shared" si="3"/>
        <v>15.240749999999998</v>
      </c>
    </row>
    <row r="207" spans="1:5" x14ac:dyDescent="0.25">
      <c r="A207" s="2" t="s">
        <v>1</v>
      </c>
      <c r="B207" s="2">
        <v>12424000</v>
      </c>
      <c r="C207" s="3">
        <v>36274</v>
      </c>
      <c r="D207" s="2">
        <v>15</v>
      </c>
      <c r="E207" s="2">
        <f t="shared" si="3"/>
        <v>15.240749999999998</v>
      </c>
    </row>
    <row r="208" spans="1:5" x14ac:dyDescent="0.25">
      <c r="A208" s="2" t="s">
        <v>1</v>
      </c>
      <c r="B208" s="2">
        <v>12424000</v>
      </c>
      <c r="C208" s="3">
        <v>36275</v>
      </c>
      <c r="D208" s="2">
        <v>12</v>
      </c>
      <c r="E208" s="2">
        <f t="shared" si="3"/>
        <v>12.192599999999999</v>
      </c>
    </row>
    <row r="209" spans="1:5" x14ac:dyDescent="0.25">
      <c r="A209" s="2" t="s">
        <v>1</v>
      </c>
      <c r="B209" s="2">
        <v>12424000</v>
      </c>
      <c r="C209" s="3">
        <v>36276</v>
      </c>
      <c r="D209" s="2">
        <v>10</v>
      </c>
      <c r="E209" s="2">
        <f t="shared" si="3"/>
        <v>10.160499999999999</v>
      </c>
    </row>
    <row r="210" spans="1:5" x14ac:dyDescent="0.25">
      <c r="A210" s="2" t="s">
        <v>1</v>
      </c>
      <c r="B210" s="2">
        <v>12424000</v>
      </c>
      <c r="C210" s="3">
        <v>36277</v>
      </c>
      <c r="D210" s="2">
        <v>8.3000000000000007</v>
      </c>
      <c r="E210" s="2">
        <f t="shared" si="3"/>
        <v>8.4332150000000006</v>
      </c>
    </row>
    <row r="211" spans="1:5" x14ac:dyDescent="0.25">
      <c r="A211" s="2" t="s">
        <v>1</v>
      </c>
      <c r="B211" s="2">
        <v>12424000</v>
      </c>
      <c r="C211" s="3">
        <v>36278</v>
      </c>
      <c r="D211" s="2">
        <v>7.3</v>
      </c>
      <c r="E211" s="2">
        <f t="shared" si="3"/>
        <v>7.4171649999999989</v>
      </c>
    </row>
    <row r="212" spans="1:5" x14ac:dyDescent="0.25">
      <c r="A212" s="2" t="s">
        <v>1</v>
      </c>
      <c r="B212" s="2">
        <v>12424000</v>
      </c>
      <c r="C212" s="3">
        <v>36279</v>
      </c>
      <c r="D212" s="2">
        <v>7.1</v>
      </c>
      <c r="E212" s="2">
        <f t="shared" si="3"/>
        <v>7.2139549999999986</v>
      </c>
    </row>
    <row r="213" spans="1:5" x14ac:dyDescent="0.25">
      <c r="A213" s="2" t="s">
        <v>1</v>
      </c>
      <c r="B213" s="2">
        <v>12424000</v>
      </c>
      <c r="C213" s="3">
        <v>36280</v>
      </c>
      <c r="D213" s="2">
        <v>6.3</v>
      </c>
      <c r="E213" s="2">
        <f t="shared" si="3"/>
        <v>6.401114999999999</v>
      </c>
    </row>
    <row r="214" spans="1:5" x14ac:dyDescent="0.25">
      <c r="A214" s="2" t="s">
        <v>1</v>
      </c>
      <c r="B214" s="2">
        <v>12424000</v>
      </c>
      <c r="C214" s="3">
        <v>36281</v>
      </c>
      <c r="D214" s="2">
        <v>4.9000000000000004</v>
      </c>
      <c r="E214" s="2">
        <f t="shared" si="3"/>
        <v>4.9786450000000002</v>
      </c>
    </row>
    <row r="215" spans="1:5" x14ac:dyDescent="0.25">
      <c r="A215" s="2" t="s">
        <v>1</v>
      </c>
      <c r="B215" s="2">
        <v>12424000</v>
      </c>
      <c r="C215" s="3">
        <v>36282</v>
      </c>
      <c r="D215" s="2">
        <v>4.2</v>
      </c>
      <c r="E215" s="2">
        <f t="shared" si="3"/>
        <v>4.2674099999999999</v>
      </c>
    </row>
    <row r="216" spans="1:5" x14ac:dyDescent="0.25">
      <c r="A216" s="2" t="s">
        <v>1</v>
      </c>
      <c r="B216" s="2">
        <v>12424000</v>
      </c>
      <c r="C216" s="3">
        <v>36283</v>
      </c>
      <c r="D216" s="2">
        <v>4.4000000000000004</v>
      </c>
      <c r="E216" s="2">
        <f t="shared" si="3"/>
        <v>4.4706200000000003</v>
      </c>
    </row>
    <row r="217" spans="1:5" x14ac:dyDescent="0.25">
      <c r="A217" s="2" t="s">
        <v>1</v>
      </c>
      <c r="B217" s="2">
        <v>12424000</v>
      </c>
      <c r="C217" s="3">
        <v>36284</v>
      </c>
      <c r="D217" s="2">
        <v>5.6</v>
      </c>
      <c r="E217" s="2">
        <f t="shared" si="3"/>
        <v>5.6898799999999987</v>
      </c>
    </row>
    <row r="218" spans="1:5" x14ac:dyDescent="0.25">
      <c r="A218" s="2" t="s">
        <v>1</v>
      </c>
      <c r="B218" s="2">
        <v>12424000</v>
      </c>
      <c r="C218" s="3">
        <v>36285</v>
      </c>
      <c r="D218" s="2">
        <v>9.1999999999999993</v>
      </c>
      <c r="E218" s="2">
        <f t="shared" si="3"/>
        <v>9.3476599999999976</v>
      </c>
    </row>
    <row r="219" spans="1:5" x14ac:dyDescent="0.25">
      <c r="A219" s="2" t="s">
        <v>1</v>
      </c>
      <c r="B219" s="2">
        <v>12424000</v>
      </c>
      <c r="C219" s="3">
        <v>36286</v>
      </c>
      <c r="D219" s="2">
        <v>6.6</v>
      </c>
      <c r="E219" s="2">
        <f t="shared" si="3"/>
        <v>6.7059299999999986</v>
      </c>
    </row>
    <row r="220" spans="1:5" x14ac:dyDescent="0.25">
      <c r="A220" s="2" t="s">
        <v>1</v>
      </c>
      <c r="B220" s="2">
        <v>12424000</v>
      </c>
      <c r="C220" s="3">
        <v>36287</v>
      </c>
      <c r="D220" s="2">
        <v>5.4</v>
      </c>
      <c r="E220" s="2">
        <f t="shared" si="3"/>
        <v>5.4866700000000002</v>
      </c>
    </row>
    <row r="221" spans="1:5" x14ac:dyDescent="0.25">
      <c r="A221" s="2" t="s">
        <v>1</v>
      </c>
      <c r="B221" s="2">
        <v>12424000</v>
      </c>
      <c r="C221" s="3">
        <v>36288</v>
      </c>
      <c r="D221" s="2">
        <v>4.7</v>
      </c>
      <c r="E221" s="2">
        <f t="shared" si="3"/>
        <v>4.7754349999999999</v>
      </c>
    </row>
    <row r="222" spans="1:5" x14ac:dyDescent="0.25">
      <c r="A222" s="2" t="s">
        <v>1</v>
      </c>
      <c r="B222" s="2">
        <v>12424000</v>
      </c>
      <c r="C222" s="3">
        <v>36289</v>
      </c>
      <c r="D222" s="2">
        <v>4.4000000000000004</v>
      </c>
      <c r="E222" s="2">
        <f t="shared" si="3"/>
        <v>4.4706200000000003</v>
      </c>
    </row>
    <row r="223" spans="1:5" x14ac:dyDescent="0.25">
      <c r="A223" s="2" t="s">
        <v>1</v>
      </c>
      <c r="B223" s="2">
        <v>12424000</v>
      </c>
      <c r="C223" s="3">
        <v>36290</v>
      </c>
      <c r="D223" s="2">
        <v>3.8</v>
      </c>
      <c r="E223" s="2">
        <f t="shared" si="3"/>
        <v>3.8609899999999993</v>
      </c>
    </row>
    <row r="224" spans="1:5" x14ac:dyDescent="0.25">
      <c r="A224" s="2" t="s">
        <v>1</v>
      </c>
      <c r="B224" s="2">
        <v>12424000</v>
      </c>
      <c r="C224" s="3">
        <v>36291</v>
      </c>
      <c r="D224" s="2">
        <v>3.1</v>
      </c>
      <c r="E224" s="2">
        <f t="shared" si="3"/>
        <v>3.1497549999999999</v>
      </c>
    </row>
    <row r="225" spans="1:5" x14ac:dyDescent="0.25">
      <c r="A225" s="2" t="s">
        <v>1</v>
      </c>
      <c r="B225" s="2">
        <v>12424000</v>
      </c>
      <c r="C225" s="3">
        <v>36292</v>
      </c>
      <c r="D225" s="2">
        <v>2.8</v>
      </c>
      <c r="E225" s="2">
        <f t="shared" si="3"/>
        <v>2.8449399999999994</v>
      </c>
    </row>
    <row r="226" spans="1:5" x14ac:dyDescent="0.25">
      <c r="A226" s="2" t="s">
        <v>1</v>
      </c>
      <c r="B226" s="2">
        <v>12424000</v>
      </c>
      <c r="C226" s="3">
        <v>36293</v>
      </c>
      <c r="D226" s="2">
        <v>2.8</v>
      </c>
      <c r="E226" s="2">
        <f t="shared" si="3"/>
        <v>2.8449399999999994</v>
      </c>
    </row>
    <row r="227" spans="1:5" x14ac:dyDescent="0.25">
      <c r="A227" s="2" t="s">
        <v>1</v>
      </c>
      <c r="B227" s="2">
        <v>12424000</v>
      </c>
      <c r="C227" s="3">
        <v>36294</v>
      </c>
      <c r="D227" s="2">
        <v>2.7</v>
      </c>
      <c r="E227" s="2">
        <f t="shared" si="3"/>
        <v>2.7433350000000001</v>
      </c>
    </row>
    <row r="228" spans="1:5" x14ac:dyDescent="0.25">
      <c r="A228" s="2" t="s">
        <v>1</v>
      </c>
      <c r="B228" s="2">
        <v>12424000</v>
      </c>
      <c r="C228" s="3">
        <v>36295</v>
      </c>
      <c r="D228" s="2">
        <v>2.4</v>
      </c>
      <c r="E228" s="2">
        <f t="shared" si="3"/>
        <v>2.4385199999999996</v>
      </c>
    </row>
    <row r="229" spans="1:5" x14ac:dyDescent="0.25">
      <c r="A229" s="2" t="s">
        <v>1</v>
      </c>
      <c r="B229" s="2">
        <v>12424000</v>
      </c>
      <c r="C229" s="3">
        <v>36296</v>
      </c>
      <c r="D229" s="2">
        <v>2.2000000000000002</v>
      </c>
      <c r="E229" s="2">
        <f t="shared" si="3"/>
        <v>2.2353100000000001</v>
      </c>
    </row>
    <row r="230" spans="1:5" x14ac:dyDescent="0.25">
      <c r="A230" s="2" t="s">
        <v>1</v>
      </c>
      <c r="B230" s="2">
        <v>12424000</v>
      </c>
      <c r="C230" s="3">
        <v>36297</v>
      </c>
      <c r="D230" s="2">
        <v>2.2000000000000002</v>
      </c>
      <c r="E230" s="2">
        <f t="shared" si="3"/>
        <v>2.2353100000000001</v>
      </c>
    </row>
    <row r="231" spans="1:5" x14ac:dyDescent="0.25">
      <c r="A231" s="2" t="s">
        <v>1</v>
      </c>
      <c r="B231" s="2">
        <v>12424000</v>
      </c>
      <c r="C231" s="3">
        <v>36298</v>
      </c>
      <c r="D231" s="2">
        <v>2</v>
      </c>
      <c r="E231" s="2">
        <f t="shared" si="3"/>
        <v>2.0320999999999998</v>
      </c>
    </row>
    <row r="232" spans="1:5" x14ac:dyDescent="0.25">
      <c r="A232" s="2" t="s">
        <v>1</v>
      </c>
      <c r="B232" s="2">
        <v>12424000</v>
      </c>
      <c r="C232" s="3">
        <v>36299</v>
      </c>
      <c r="D232" s="2">
        <v>1.6</v>
      </c>
      <c r="E232" s="2">
        <f t="shared" si="3"/>
        <v>1.62568</v>
      </c>
    </row>
    <row r="233" spans="1:5" x14ac:dyDescent="0.25">
      <c r="A233" s="2" t="s">
        <v>1</v>
      </c>
      <c r="B233" s="2">
        <v>12424000</v>
      </c>
      <c r="C233" s="3">
        <v>36300</v>
      </c>
      <c r="D233" s="2">
        <v>1.5</v>
      </c>
      <c r="E233" s="2">
        <f t="shared" si="3"/>
        <v>1.5240749999999998</v>
      </c>
    </row>
    <row r="234" spans="1:5" x14ac:dyDescent="0.25">
      <c r="A234" s="2" t="s">
        <v>1</v>
      </c>
      <c r="B234" s="2">
        <v>12424000</v>
      </c>
      <c r="C234" s="3">
        <v>36301</v>
      </c>
      <c r="D234" s="2">
        <v>1.8</v>
      </c>
      <c r="E234" s="2">
        <f t="shared" si="3"/>
        <v>1.8288899999999999</v>
      </c>
    </row>
    <row r="235" spans="1:5" x14ac:dyDescent="0.25">
      <c r="A235" s="2" t="s">
        <v>1</v>
      </c>
      <c r="B235" s="2">
        <v>12424000</v>
      </c>
      <c r="C235" s="3">
        <v>36302</v>
      </c>
      <c r="D235" s="2">
        <v>1.8</v>
      </c>
      <c r="E235" s="2">
        <f t="shared" si="3"/>
        <v>1.8288899999999999</v>
      </c>
    </row>
    <row r="236" spans="1:5" x14ac:dyDescent="0.25">
      <c r="A236" s="2" t="s">
        <v>1</v>
      </c>
      <c r="B236" s="2">
        <v>12424000</v>
      </c>
      <c r="C236" s="3">
        <v>36303</v>
      </c>
      <c r="D236" s="2">
        <v>1.7</v>
      </c>
      <c r="E236" s="2">
        <f t="shared" si="3"/>
        <v>1.7272849999999997</v>
      </c>
    </row>
    <row r="237" spans="1:5" x14ac:dyDescent="0.25">
      <c r="A237" s="2" t="s">
        <v>1</v>
      </c>
      <c r="B237" s="2">
        <v>12424000</v>
      </c>
      <c r="C237" s="3">
        <v>36304</v>
      </c>
      <c r="D237" s="2">
        <v>1.6</v>
      </c>
      <c r="E237" s="2">
        <f t="shared" si="3"/>
        <v>1.62568</v>
      </c>
    </row>
    <row r="238" spans="1:5" x14ac:dyDescent="0.25">
      <c r="A238" s="2" t="s">
        <v>1</v>
      </c>
      <c r="B238" s="2">
        <v>12424000</v>
      </c>
      <c r="C238" s="3">
        <v>36305</v>
      </c>
      <c r="D238" s="2">
        <v>1.6</v>
      </c>
      <c r="E238" s="2">
        <f t="shared" si="3"/>
        <v>1.62568</v>
      </c>
    </row>
    <row r="239" spans="1:5" x14ac:dyDescent="0.25">
      <c r="A239" s="2" t="s">
        <v>1</v>
      </c>
      <c r="B239" s="2">
        <v>12424000</v>
      </c>
      <c r="C239" s="3">
        <v>36306</v>
      </c>
      <c r="D239" s="2">
        <v>1.6</v>
      </c>
      <c r="E239" s="2">
        <f t="shared" si="3"/>
        <v>1.62568</v>
      </c>
    </row>
    <row r="240" spans="1:5" x14ac:dyDescent="0.25">
      <c r="A240" s="2" t="s">
        <v>1</v>
      </c>
      <c r="B240" s="2">
        <v>12424000</v>
      </c>
      <c r="C240" s="3">
        <v>36307</v>
      </c>
      <c r="D240" s="2">
        <v>1.5</v>
      </c>
      <c r="E240" s="2">
        <f t="shared" si="3"/>
        <v>1.5240749999999998</v>
      </c>
    </row>
    <row r="241" spans="1:5" x14ac:dyDescent="0.25">
      <c r="A241" s="2" t="s">
        <v>1</v>
      </c>
      <c r="B241" s="2">
        <v>12424000</v>
      </c>
      <c r="C241" s="3">
        <v>36308</v>
      </c>
      <c r="D241" s="2">
        <v>1.5</v>
      </c>
      <c r="E241" s="2">
        <f t="shared" si="3"/>
        <v>1.5240749999999998</v>
      </c>
    </row>
    <row r="242" spans="1:5" x14ac:dyDescent="0.25">
      <c r="A242" s="2" t="s">
        <v>1</v>
      </c>
      <c r="B242" s="2">
        <v>12424000</v>
      </c>
      <c r="C242" s="3">
        <v>36309</v>
      </c>
      <c r="D242" s="2">
        <v>1.4</v>
      </c>
      <c r="E242" s="2">
        <f t="shared" si="3"/>
        <v>1.4224699999999997</v>
      </c>
    </row>
    <row r="243" spans="1:5" x14ac:dyDescent="0.25">
      <c r="A243" s="2" t="s">
        <v>1</v>
      </c>
      <c r="B243" s="2">
        <v>12424000</v>
      </c>
      <c r="C243" s="3">
        <v>36310</v>
      </c>
      <c r="D243" s="2">
        <v>1.4</v>
      </c>
      <c r="E243" s="2">
        <f t="shared" si="3"/>
        <v>1.4224699999999997</v>
      </c>
    </row>
    <row r="244" spans="1:5" x14ac:dyDescent="0.25">
      <c r="A244" s="2" t="s">
        <v>1</v>
      </c>
      <c r="B244" s="2">
        <v>12424000</v>
      </c>
      <c r="C244" s="3">
        <v>36311</v>
      </c>
      <c r="D244" s="2">
        <v>1.3</v>
      </c>
      <c r="E244" s="2">
        <f t="shared" si="3"/>
        <v>1.320865</v>
      </c>
    </row>
    <row r="245" spans="1:5" x14ac:dyDescent="0.25">
      <c r="A245" s="2" t="s">
        <v>1</v>
      </c>
      <c r="B245" s="2">
        <v>12424000</v>
      </c>
      <c r="C245" s="3">
        <v>36312</v>
      </c>
      <c r="D245" s="2">
        <v>1.3</v>
      </c>
      <c r="E245" s="2">
        <f t="shared" si="3"/>
        <v>1.320865</v>
      </c>
    </row>
    <row r="246" spans="1:5" x14ac:dyDescent="0.25">
      <c r="A246" s="2" t="s">
        <v>1</v>
      </c>
      <c r="B246" s="2">
        <v>12424000</v>
      </c>
      <c r="C246" s="3">
        <v>36313</v>
      </c>
      <c r="D246" s="2">
        <v>1.3</v>
      </c>
      <c r="E246" s="2">
        <f t="shared" si="3"/>
        <v>1.320865</v>
      </c>
    </row>
    <row r="247" spans="1:5" x14ac:dyDescent="0.25">
      <c r="A247" s="2" t="s">
        <v>1</v>
      </c>
      <c r="B247" s="2">
        <v>12424000</v>
      </c>
      <c r="C247" s="3">
        <v>36314</v>
      </c>
      <c r="D247" s="2">
        <v>1.4</v>
      </c>
      <c r="E247" s="2">
        <f t="shared" si="3"/>
        <v>1.4224699999999997</v>
      </c>
    </row>
    <row r="248" spans="1:5" x14ac:dyDescent="0.25">
      <c r="A248" s="2" t="s">
        <v>1</v>
      </c>
      <c r="B248" s="2">
        <v>12424000</v>
      </c>
      <c r="C248" s="3">
        <v>36315</v>
      </c>
      <c r="D248" s="2">
        <v>1.5</v>
      </c>
      <c r="E248" s="2">
        <f t="shared" si="3"/>
        <v>1.5240749999999998</v>
      </c>
    </row>
    <row r="249" spans="1:5" x14ac:dyDescent="0.25">
      <c r="A249" s="2" t="s">
        <v>1</v>
      </c>
      <c r="B249" s="2">
        <v>12424000</v>
      </c>
      <c r="C249" s="3">
        <v>36316</v>
      </c>
      <c r="D249" s="2">
        <v>1.6</v>
      </c>
      <c r="E249" s="2">
        <f t="shared" si="3"/>
        <v>1.62568</v>
      </c>
    </row>
    <row r="250" spans="1:5" x14ac:dyDescent="0.25">
      <c r="A250" s="2" t="s">
        <v>1</v>
      </c>
      <c r="B250" s="2">
        <v>12424000</v>
      </c>
      <c r="C250" s="3">
        <v>36317</v>
      </c>
      <c r="D250" s="2">
        <v>2.2000000000000002</v>
      </c>
      <c r="E250" s="2">
        <f t="shared" si="3"/>
        <v>2.2353100000000001</v>
      </c>
    </row>
    <row r="251" spans="1:5" x14ac:dyDescent="0.25">
      <c r="A251" s="2" t="s">
        <v>1</v>
      </c>
      <c r="B251" s="2">
        <v>12424000</v>
      </c>
      <c r="C251" s="3">
        <v>36318</v>
      </c>
      <c r="D251" s="2">
        <v>2.6</v>
      </c>
      <c r="E251" s="2">
        <f t="shared" si="3"/>
        <v>2.6417299999999999</v>
      </c>
    </row>
    <row r="252" spans="1:5" x14ac:dyDescent="0.25">
      <c r="A252" s="2" t="s">
        <v>1</v>
      </c>
      <c r="B252" s="2">
        <v>12424000</v>
      </c>
      <c r="C252" s="3">
        <v>36319</v>
      </c>
      <c r="D252" s="2">
        <v>3</v>
      </c>
      <c r="E252" s="2">
        <f t="shared" si="3"/>
        <v>3.0481499999999997</v>
      </c>
    </row>
    <row r="253" spans="1:5" x14ac:dyDescent="0.25">
      <c r="A253" s="2" t="s">
        <v>1</v>
      </c>
      <c r="B253" s="2">
        <v>12424000</v>
      </c>
      <c r="C253" s="3">
        <v>36320</v>
      </c>
      <c r="D253" s="2">
        <v>2.9</v>
      </c>
      <c r="E253" s="2">
        <f t="shared" si="3"/>
        <v>2.9465449999999995</v>
      </c>
    </row>
    <row r="254" spans="1:5" x14ac:dyDescent="0.25">
      <c r="A254" s="2" t="s">
        <v>1</v>
      </c>
      <c r="B254" s="2">
        <v>12424000</v>
      </c>
      <c r="C254" s="3">
        <v>36321</v>
      </c>
      <c r="D254" s="2">
        <v>2.7</v>
      </c>
      <c r="E254" s="2">
        <f t="shared" si="3"/>
        <v>2.7433350000000001</v>
      </c>
    </row>
    <row r="255" spans="1:5" x14ac:dyDescent="0.25">
      <c r="A255" s="2" t="s">
        <v>1</v>
      </c>
      <c r="B255" s="2">
        <v>12424000</v>
      </c>
      <c r="C255" s="3">
        <v>36322</v>
      </c>
      <c r="D255" s="2">
        <v>2.6</v>
      </c>
      <c r="E255" s="2">
        <f t="shared" si="3"/>
        <v>2.6417299999999999</v>
      </c>
    </row>
    <row r="256" spans="1:5" x14ac:dyDescent="0.25">
      <c r="A256" s="2" t="s">
        <v>1</v>
      </c>
      <c r="B256" s="2">
        <v>12424000</v>
      </c>
      <c r="C256" s="3">
        <v>36323</v>
      </c>
      <c r="D256" s="2">
        <v>2.5</v>
      </c>
      <c r="E256" s="2">
        <f t="shared" si="3"/>
        <v>2.5401249999999997</v>
      </c>
    </row>
    <row r="257" spans="1:5" x14ac:dyDescent="0.25">
      <c r="A257" s="2" t="s">
        <v>1</v>
      </c>
      <c r="B257" s="2">
        <v>12424000</v>
      </c>
      <c r="C257" s="3">
        <v>36324</v>
      </c>
      <c r="D257" s="2">
        <v>2.2999999999999998</v>
      </c>
      <c r="E257" s="2">
        <f t="shared" si="3"/>
        <v>2.3369149999999994</v>
      </c>
    </row>
    <row r="258" spans="1:5" x14ac:dyDescent="0.25">
      <c r="A258" s="2" t="s">
        <v>1</v>
      </c>
      <c r="B258" s="2">
        <v>12424000</v>
      </c>
      <c r="C258" s="3">
        <v>36325</v>
      </c>
      <c r="D258" s="2">
        <v>2.1</v>
      </c>
      <c r="E258" s="2">
        <f t="shared" si="3"/>
        <v>2.133705</v>
      </c>
    </row>
    <row r="259" spans="1:5" x14ac:dyDescent="0.25">
      <c r="A259" s="2" t="s">
        <v>1</v>
      </c>
      <c r="B259" s="2">
        <v>12424000</v>
      </c>
      <c r="C259" s="3">
        <v>36326</v>
      </c>
      <c r="D259" s="2">
        <v>1.9</v>
      </c>
      <c r="E259" s="2">
        <f t="shared" ref="E259:E322" si="4">D259*1.01605</f>
        <v>1.9304949999999996</v>
      </c>
    </row>
    <row r="260" spans="1:5" x14ac:dyDescent="0.25">
      <c r="A260" s="2" t="s">
        <v>1</v>
      </c>
      <c r="B260" s="2">
        <v>12424000</v>
      </c>
      <c r="C260" s="3">
        <v>36327</v>
      </c>
      <c r="D260" s="2">
        <v>1.8</v>
      </c>
      <c r="E260" s="2">
        <f t="shared" si="4"/>
        <v>1.8288899999999999</v>
      </c>
    </row>
    <row r="261" spans="1:5" x14ac:dyDescent="0.25">
      <c r="A261" s="2" t="s">
        <v>1</v>
      </c>
      <c r="B261" s="2">
        <v>12424000</v>
      </c>
      <c r="C261" s="3">
        <v>36328</v>
      </c>
      <c r="D261" s="2">
        <v>1.7</v>
      </c>
      <c r="E261" s="2">
        <f t="shared" si="4"/>
        <v>1.7272849999999997</v>
      </c>
    </row>
    <row r="262" spans="1:5" x14ac:dyDescent="0.25">
      <c r="A262" s="2" t="s">
        <v>1</v>
      </c>
      <c r="B262" s="2">
        <v>12424000</v>
      </c>
      <c r="C262" s="3">
        <v>36329</v>
      </c>
      <c r="D262" s="2">
        <v>1.5</v>
      </c>
      <c r="E262" s="2">
        <f t="shared" si="4"/>
        <v>1.5240749999999998</v>
      </c>
    </row>
    <row r="263" spans="1:5" x14ac:dyDescent="0.25">
      <c r="A263" s="2" t="s">
        <v>1</v>
      </c>
      <c r="B263" s="2">
        <v>12424000</v>
      </c>
      <c r="C263" s="3">
        <v>36330</v>
      </c>
      <c r="D263" s="2">
        <v>1.4</v>
      </c>
      <c r="E263" s="2">
        <f t="shared" si="4"/>
        <v>1.4224699999999997</v>
      </c>
    </row>
    <row r="264" spans="1:5" x14ac:dyDescent="0.25">
      <c r="A264" s="2" t="s">
        <v>1</v>
      </c>
      <c r="B264" s="2">
        <v>12424000</v>
      </c>
      <c r="C264" s="3">
        <v>36331</v>
      </c>
      <c r="D264" s="2">
        <v>1.4</v>
      </c>
      <c r="E264" s="2">
        <f t="shared" si="4"/>
        <v>1.4224699999999997</v>
      </c>
    </row>
    <row r="265" spans="1:5" x14ac:dyDescent="0.25">
      <c r="A265" s="2" t="s">
        <v>1</v>
      </c>
      <c r="B265" s="2">
        <v>12424000</v>
      </c>
      <c r="C265" s="3">
        <v>36332</v>
      </c>
      <c r="D265" s="2">
        <v>1.3</v>
      </c>
      <c r="E265" s="2">
        <f t="shared" si="4"/>
        <v>1.320865</v>
      </c>
    </row>
    <row r="266" spans="1:5" x14ac:dyDescent="0.25">
      <c r="A266" s="2" t="s">
        <v>1</v>
      </c>
      <c r="B266" s="2">
        <v>12424000</v>
      </c>
      <c r="C266" s="3">
        <v>36333</v>
      </c>
      <c r="D266" s="2">
        <v>1.3</v>
      </c>
      <c r="E266" s="2">
        <f t="shared" si="4"/>
        <v>1.320865</v>
      </c>
    </row>
    <row r="267" spans="1:5" x14ac:dyDescent="0.25">
      <c r="A267" s="2" t="s">
        <v>1</v>
      </c>
      <c r="B267" s="2">
        <v>12424000</v>
      </c>
      <c r="C267" s="3">
        <v>36334</v>
      </c>
      <c r="D267" s="2">
        <v>1.4</v>
      </c>
      <c r="E267" s="2">
        <f t="shared" si="4"/>
        <v>1.4224699999999997</v>
      </c>
    </row>
    <row r="268" spans="1:5" x14ac:dyDescent="0.25">
      <c r="A268" s="2" t="s">
        <v>1</v>
      </c>
      <c r="B268" s="2">
        <v>12424000</v>
      </c>
      <c r="C268" s="3">
        <v>36335</v>
      </c>
      <c r="D268" s="2">
        <v>1.5</v>
      </c>
      <c r="E268" s="2">
        <f t="shared" si="4"/>
        <v>1.5240749999999998</v>
      </c>
    </row>
    <row r="269" spans="1:5" x14ac:dyDescent="0.25">
      <c r="A269" s="2" t="s">
        <v>1</v>
      </c>
      <c r="B269" s="2">
        <v>12424000</v>
      </c>
      <c r="C269" s="3">
        <v>36336</v>
      </c>
      <c r="D269" s="2">
        <v>1.8</v>
      </c>
      <c r="E269" s="2">
        <f t="shared" si="4"/>
        <v>1.8288899999999999</v>
      </c>
    </row>
    <row r="270" spans="1:5" x14ac:dyDescent="0.25">
      <c r="A270" s="2" t="s">
        <v>1</v>
      </c>
      <c r="B270" s="2">
        <v>12424000</v>
      </c>
      <c r="C270" s="3">
        <v>36337</v>
      </c>
      <c r="D270" s="2">
        <v>1.6</v>
      </c>
      <c r="E270" s="2">
        <f t="shared" si="4"/>
        <v>1.62568</v>
      </c>
    </row>
    <row r="271" spans="1:5" x14ac:dyDescent="0.25">
      <c r="A271" s="2" t="s">
        <v>1</v>
      </c>
      <c r="B271" s="2">
        <v>12424000</v>
      </c>
      <c r="C271" s="3">
        <v>36338</v>
      </c>
      <c r="D271" s="2">
        <v>1.6</v>
      </c>
      <c r="E271" s="2">
        <f t="shared" si="4"/>
        <v>1.62568</v>
      </c>
    </row>
    <row r="272" spans="1:5" x14ac:dyDescent="0.25">
      <c r="A272" s="2" t="s">
        <v>1</v>
      </c>
      <c r="B272" s="2">
        <v>12424000</v>
      </c>
      <c r="C272" s="3">
        <v>36339</v>
      </c>
      <c r="D272" s="2">
        <v>1.5</v>
      </c>
      <c r="E272" s="2">
        <f t="shared" si="4"/>
        <v>1.5240749999999998</v>
      </c>
    </row>
    <row r="273" spans="1:5" x14ac:dyDescent="0.25">
      <c r="A273" s="2" t="s">
        <v>1</v>
      </c>
      <c r="B273" s="2">
        <v>12424000</v>
      </c>
      <c r="C273" s="3">
        <v>36340</v>
      </c>
      <c r="D273" s="2">
        <v>1.5</v>
      </c>
      <c r="E273" s="2">
        <f t="shared" si="4"/>
        <v>1.5240749999999998</v>
      </c>
    </row>
    <row r="274" spans="1:5" x14ac:dyDescent="0.25">
      <c r="A274" s="2" t="s">
        <v>1</v>
      </c>
      <c r="B274" s="2">
        <v>12424000</v>
      </c>
      <c r="C274" s="3">
        <v>36341</v>
      </c>
      <c r="D274" s="2">
        <v>1.5</v>
      </c>
      <c r="E274" s="2">
        <f t="shared" si="4"/>
        <v>1.5240749999999998</v>
      </c>
    </row>
    <row r="275" spans="1:5" x14ac:dyDescent="0.25">
      <c r="A275" s="2" t="s">
        <v>1</v>
      </c>
      <c r="B275" s="2">
        <v>12424000</v>
      </c>
      <c r="C275" s="3">
        <v>36342</v>
      </c>
      <c r="D275" s="2">
        <v>1.3</v>
      </c>
      <c r="E275" s="2">
        <f t="shared" si="4"/>
        <v>1.320865</v>
      </c>
    </row>
    <row r="276" spans="1:5" x14ac:dyDescent="0.25">
      <c r="A276" s="2" t="s">
        <v>1</v>
      </c>
      <c r="B276" s="2">
        <v>12424000</v>
      </c>
      <c r="C276" s="3">
        <v>36343</v>
      </c>
      <c r="D276" s="2">
        <v>1.2</v>
      </c>
      <c r="E276" s="2">
        <f t="shared" si="4"/>
        <v>1.2192599999999998</v>
      </c>
    </row>
    <row r="277" spans="1:5" x14ac:dyDescent="0.25">
      <c r="A277" s="2" t="s">
        <v>1</v>
      </c>
      <c r="B277" s="2">
        <v>12424000</v>
      </c>
      <c r="C277" s="3">
        <v>36344</v>
      </c>
      <c r="D277" s="2">
        <v>1.1000000000000001</v>
      </c>
      <c r="E277" s="2">
        <f t="shared" si="4"/>
        <v>1.1176550000000001</v>
      </c>
    </row>
    <row r="278" spans="1:5" x14ac:dyDescent="0.25">
      <c r="A278" s="2" t="s">
        <v>1</v>
      </c>
      <c r="B278" s="2">
        <v>12424000</v>
      </c>
      <c r="C278" s="3">
        <v>36345</v>
      </c>
      <c r="D278" s="2">
        <v>1.1000000000000001</v>
      </c>
      <c r="E278" s="2">
        <f t="shared" si="4"/>
        <v>1.1176550000000001</v>
      </c>
    </row>
    <row r="279" spans="1:5" x14ac:dyDescent="0.25">
      <c r="A279" s="2" t="s">
        <v>1</v>
      </c>
      <c r="B279" s="2">
        <v>12424000</v>
      </c>
      <c r="C279" s="3">
        <v>36346</v>
      </c>
      <c r="D279" s="2">
        <v>1.3</v>
      </c>
      <c r="E279" s="2">
        <f t="shared" si="4"/>
        <v>1.320865</v>
      </c>
    </row>
    <row r="280" spans="1:5" x14ac:dyDescent="0.25">
      <c r="A280" s="2" t="s">
        <v>1</v>
      </c>
      <c r="B280" s="2">
        <v>12424000</v>
      </c>
      <c r="C280" s="3">
        <v>36347</v>
      </c>
      <c r="D280" s="2">
        <v>1.3</v>
      </c>
      <c r="E280" s="2">
        <f t="shared" si="4"/>
        <v>1.320865</v>
      </c>
    </row>
    <row r="281" spans="1:5" x14ac:dyDescent="0.25">
      <c r="A281" s="2" t="s">
        <v>1</v>
      </c>
      <c r="B281" s="2">
        <v>12424000</v>
      </c>
      <c r="C281" s="3">
        <v>36348</v>
      </c>
      <c r="D281" s="2">
        <v>0.9</v>
      </c>
      <c r="E281" s="2">
        <f t="shared" si="4"/>
        <v>0.91444499999999995</v>
      </c>
    </row>
    <row r="282" spans="1:5" x14ac:dyDescent="0.25">
      <c r="A282" s="2" t="s">
        <v>1</v>
      </c>
      <c r="B282" s="2">
        <v>12424000</v>
      </c>
      <c r="C282" s="3">
        <v>36349</v>
      </c>
      <c r="D282" s="2">
        <v>0.8</v>
      </c>
      <c r="E282" s="2">
        <f t="shared" si="4"/>
        <v>0.81284000000000001</v>
      </c>
    </row>
    <row r="283" spans="1:5" x14ac:dyDescent="0.25">
      <c r="A283" s="2" t="s">
        <v>1</v>
      </c>
      <c r="B283" s="2">
        <v>12424000</v>
      </c>
      <c r="C283" s="3">
        <v>36350</v>
      </c>
      <c r="D283" s="2">
        <v>0.8</v>
      </c>
      <c r="E283" s="2">
        <f t="shared" si="4"/>
        <v>0.81284000000000001</v>
      </c>
    </row>
    <row r="284" spans="1:5" x14ac:dyDescent="0.25">
      <c r="A284" s="2" t="s">
        <v>1</v>
      </c>
      <c r="B284" s="2">
        <v>12424000</v>
      </c>
      <c r="C284" s="3">
        <v>36351</v>
      </c>
      <c r="D284" s="2">
        <v>0.7</v>
      </c>
      <c r="E284" s="2">
        <f t="shared" si="4"/>
        <v>0.71123499999999984</v>
      </c>
    </row>
    <row r="285" spans="1:5" x14ac:dyDescent="0.25">
      <c r="A285" s="2" t="s">
        <v>1</v>
      </c>
      <c r="B285" s="2">
        <v>12424000</v>
      </c>
      <c r="C285" s="3">
        <v>36352</v>
      </c>
      <c r="D285" s="2">
        <v>0.7</v>
      </c>
      <c r="E285" s="2">
        <f t="shared" si="4"/>
        <v>0.71123499999999984</v>
      </c>
    </row>
    <row r="286" spans="1:5" x14ac:dyDescent="0.25">
      <c r="A286" s="2" t="s">
        <v>1</v>
      </c>
      <c r="B286" s="2">
        <v>12424000</v>
      </c>
      <c r="C286" s="3">
        <v>36353</v>
      </c>
      <c r="D286" s="2">
        <v>0.6</v>
      </c>
      <c r="E286" s="2">
        <f t="shared" si="4"/>
        <v>0.60962999999999989</v>
      </c>
    </row>
    <row r="287" spans="1:5" x14ac:dyDescent="0.25">
      <c r="A287" s="2" t="s">
        <v>1</v>
      </c>
      <c r="B287" s="2">
        <v>12424000</v>
      </c>
      <c r="C287" s="3">
        <v>36354</v>
      </c>
      <c r="D287" s="2">
        <v>0.6</v>
      </c>
      <c r="E287" s="2">
        <f t="shared" si="4"/>
        <v>0.60962999999999989</v>
      </c>
    </row>
    <row r="288" spans="1:5" x14ac:dyDescent="0.25">
      <c r="A288" s="2" t="s">
        <v>1</v>
      </c>
      <c r="B288" s="2">
        <v>12424000</v>
      </c>
      <c r="C288" s="3">
        <v>36355</v>
      </c>
      <c r="D288" s="2">
        <v>0.8</v>
      </c>
      <c r="E288" s="2">
        <f t="shared" si="4"/>
        <v>0.81284000000000001</v>
      </c>
    </row>
    <row r="289" spans="1:5" x14ac:dyDescent="0.25">
      <c r="A289" s="2" t="s">
        <v>1</v>
      </c>
      <c r="B289" s="2">
        <v>12424000</v>
      </c>
      <c r="C289" s="3">
        <v>36356</v>
      </c>
      <c r="D289" s="2">
        <v>0.9</v>
      </c>
      <c r="E289" s="2">
        <f t="shared" si="4"/>
        <v>0.91444499999999995</v>
      </c>
    </row>
    <row r="290" spans="1:5" x14ac:dyDescent="0.25">
      <c r="A290" s="2" t="s">
        <v>1</v>
      </c>
      <c r="B290" s="2">
        <v>12424000</v>
      </c>
      <c r="C290" s="3">
        <v>36357</v>
      </c>
      <c r="D290" s="2">
        <v>1</v>
      </c>
      <c r="E290" s="2">
        <f t="shared" si="4"/>
        <v>1.0160499999999999</v>
      </c>
    </row>
    <row r="291" spans="1:5" x14ac:dyDescent="0.25">
      <c r="A291" s="2" t="s">
        <v>1</v>
      </c>
      <c r="B291" s="2">
        <v>12424000</v>
      </c>
      <c r="C291" s="3">
        <v>36358</v>
      </c>
      <c r="D291" s="2">
        <v>1</v>
      </c>
      <c r="E291" s="2">
        <f t="shared" si="4"/>
        <v>1.0160499999999999</v>
      </c>
    </row>
    <row r="292" spans="1:5" x14ac:dyDescent="0.25">
      <c r="A292" s="2" t="s">
        <v>1</v>
      </c>
      <c r="B292" s="2">
        <v>12424000</v>
      </c>
      <c r="C292" s="3">
        <v>36359</v>
      </c>
      <c r="D292" s="2">
        <v>1</v>
      </c>
      <c r="E292" s="2">
        <f t="shared" si="4"/>
        <v>1.0160499999999999</v>
      </c>
    </row>
    <row r="293" spans="1:5" x14ac:dyDescent="0.25">
      <c r="A293" s="2" t="s">
        <v>1</v>
      </c>
      <c r="B293" s="2">
        <v>12424000</v>
      </c>
      <c r="C293" s="3">
        <v>36360</v>
      </c>
      <c r="D293" s="2">
        <v>1.1000000000000001</v>
      </c>
      <c r="E293" s="2">
        <f t="shared" si="4"/>
        <v>1.1176550000000001</v>
      </c>
    </row>
    <row r="294" spans="1:5" x14ac:dyDescent="0.25">
      <c r="A294" s="2" t="s">
        <v>1</v>
      </c>
      <c r="B294" s="2">
        <v>12424000</v>
      </c>
      <c r="C294" s="3">
        <v>36361</v>
      </c>
      <c r="D294" s="2">
        <v>0.99</v>
      </c>
      <c r="E294" s="2">
        <f t="shared" si="4"/>
        <v>1.0058894999999999</v>
      </c>
    </row>
    <row r="295" spans="1:5" x14ac:dyDescent="0.25">
      <c r="A295" s="2" t="s">
        <v>1</v>
      </c>
      <c r="B295" s="2">
        <v>12424000</v>
      </c>
      <c r="C295" s="3">
        <v>36362</v>
      </c>
      <c r="D295" s="2">
        <v>0.75</v>
      </c>
      <c r="E295" s="2">
        <f t="shared" si="4"/>
        <v>0.76203749999999992</v>
      </c>
    </row>
    <row r="296" spans="1:5" x14ac:dyDescent="0.25">
      <c r="A296" s="2" t="s">
        <v>1</v>
      </c>
      <c r="B296" s="2">
        <v>12424000</v>
      </c>
      <c r="C296" s="3">
        <v>36363</v>
      </c>
      <c r="D296" s="2">
        <v>0.56999999999999995</v>
      </c>
      <c r="E296" s="2">
        <f t="shared" si="4"/>
        <v>0.57914849999999984</v>
      </c>
    </row>
    <row r="297" spans="1:5" x14ac:dyDescent="0.25">
      <c r="A297" s="2" t="s">
        <v>1</v>
      </c>
      <c r="B297" s="2">
        <v>12424000</v>
      </c>
      <c r="C297" s="3">
        <v>36364</v>
      </c>
      <c r="D297" s="2">
        <v>0.43</v>
      </c>
      <c r="E297" s="2">
        <f t="shared" si="4"/>
        <v>0.43690149999999994</v>
      </c>
    </row>
    <row r="298" spans="1:5" x14ac:dyDescent="0.25">
      <c r="A298" s="2" t="s">
        <v>1</v>
      </c>
      <c r="B298" s="2">
        <v>12424000</v>
      </c>
      <c r="C298" s="3">
        <v>36365</v>
      </c>
      <c r="D298" s="2">
        <v>0.35</v>
      </c>
      <c r="E298" s="2">
        <f t="shared" si="4"/>
        <v>0.35561749999999992</v>
      </c>
    </row>
    <row r="299" spans="1:5" x14ac:dyDescent="0.25">
      <c r="A299" s="2" t="s">
        <v>1</v>
      </c>
      <c r="B299" s="2">
        <v>12424000</v>
      </c>
      <c r="C299" s="3">
        <v>36366</v>
      </c>
      <c r="D299" s="2">
        <v>0.35</v>
      </c>
      <c r="E299" s="2">
        <f t="shared" si="4"/>
        <v>0.35561749999999992</v>
      </c>
    </row>
    <row r="300" spans="1:5" x14ac:dyDescent="0.25">
      <c r="A300" s="2" t="s">
        <v>1</v>
      </c>
      <c r="B300" s="2">
        <v>12424000</v>
      </c>
      <c r="C300" s="3">
        <v>36367</v>
      </c>
      <c r="D300" s="2">
        <v>0.36</v>
      </c>
      <c r="E300" s="2">
        <f t="shared" si="4"/>
        <v>0.36577799999999994</v>
      </c>
    </row>
    <row r="301" spans="1:5" x14ac:dyDescent="0.25">
      <c r="A301" s="2" t="s">
        <v>1</v>
      </c>
      <c r="B301" s="2">
        <v>12424000</v>
      </c>
      <c r="C301" s="3">
        <v>36368</v>
      </c>
      <c r="D301" s="2">
        <v>0.4</v>
      </c>
      <c r="E301" s="2">
        <f t="shared" si="4"/>
        <v>0.40642</v>
      </c>
    </row>
    <row r="302" spans="1:5" x14ac:dyDescent="0.25">
      <c r="A302" s="2" t="s">
        <v>1</v>
      </c>
      <c r="B302" s="2">
        <v>12424000</v>
      </c>
      <c r="C302" s="3">
        <v>36369</v>
      </c>
      <c r="D302" s="2">
        <v>0.37</v>
      </c>
      <c r="E302" s="2">
        <f t="shared" si="4"/>
        <v>0.37593849999999995</v>
      </c>
    </row>
    <row r="303" spans="1:5" x14ac:dyDescent="0.25">
      <c r="A303" s="2" t="s">
        <v>1</v>
      </c>
      <c r="B303" s="2">
        <v>12424000</v>
      </c>
      <c r="C303" s="3">
        <v>36370</v>
      </c>
      <c r="D303" s="2">
        <v>0.32</v>
      </c>
      <c r="E303" s="2">
        <f t="shared" si="4"/>
        <v>0.32513599999999998</v>
      </c>
    </row>
    <row r="304" spans="1:5" x14ac:dyDescent="0.25">
      <c r="A304" s="2" t="s">
        <v>1</v>
      </c>
      <c r="B304" s="2">
        <v>12424000</v>
      </c>
      <c r="C304" s="3">
        <v>36371</v>
      </c>
      <c r="D304" s="2">
        <v>0.32</v>
      </c>
      <c r="E304" s="2">
        <f t="shared" si="4"/>
        <v>0.32513599999999998</v>
      </c>
    </row>
    <row r="305" spans="1:5" x14ac:dyDescent="0.25">
      <c r="A305" s="2" t="s">
        <v>1</v>
      </c>
      <c r="B305" s="2">
        <v>12424000</v>
      </c>
      <c r="C305" s="3">
        <v>36372</v>
      </c>
      <c r="D305" s="2">
        <v>0.28999999999999998</v>
      </c>
      <c r="E305" s="2">
        <f t="shared" si="4"/>
        <v>0.29465449999999993</v>
      </c>
    </row>
    <row r="306" spans="1:5" x14ac:dyDescent="0.25">
      <c r="A306" s="2" t="s">
        <v>1</v>
      </c>
      <c r="B306" s="2">
        <v>12424000</v>
      </c>
      <c r="C306" s="3">
        <v>36373</v>
      </c>
      <c r="D306" s="2">
        <v>0.31</v>
      </c>
      <c r="E306" s="2">
        <f t="shared" si="4"/>
        <v>0.31497549999999996</v>
      </c>
    </row>
    <row r="307" spans="1:5" x14ac:dyDescent="0.25">
      <c r="A307" s="2" t="s">
        <v>1</v>
      </c>
      <c r="B307" s="2">
        <v>12424000</v>
      </c>
      <c r="C307" s="3">
        <v>36374</v>
      </c>
      <c r="D307" s="2">
        <v>0.32</v>
      </c>
      <c r="E307" s="2">
        <f t="shared" si="4"/>
        <v>0.32513599999999998</v>
      </c>
    </row>
    <row r="308" spans="1:5" x14ac:dyDescent="0.25">
      <c r="A308" s="2" t="s">
        <v>1</v>
      </c>
      <c r="B308" s="2">
        <v>12424000</v>
      </c>
      <c r="C308" s="3">
        <v>36375</v>
      </c>
      <c r="D308" s="2">
        <v>0.31</v>
      </c>
      <c r="E308" s="2">
        <f t="shared" si="4"/>
        <v>0.31497549999999996</v>
      </c>
    </row>
    <row r="309" spans="1:5" x14ac:dyDescent="0.25">
      <c r="A309" s="2" t="s">
        <v>1</v>
      </c>
      <c r="B309" s="2">
        <v>12424000</v>
      </c>
      <c r="C309" s="3">
        <v>36376</v>
      </c>
      <c r="D309" s="2">
        <v>0.28999999999999998</v>
      </c>
      <c r="E309" s="2">
        <f t="shared" si="4"/>
        <v>0.29465449999999993</v>
      </c>
    </row>
    <row r="310" spans="1:5" x14ac:dyDescent="0.25">
      <c r="A310" s="2" t="s">
        <v>1</v>
      </c>
      <c r="B310" s="2">
        <v>12424000</v>
      </c>
      <c r="C310" s="3">
        <v>36377</v>
      </c>
      <c r="D310" s="2">
        <v>0.31</v>
      </c>
      <c r="E310" s="2">
        <f t="shared" si="4"/>
        <v>0.31497549999999996</v>
      </c>
    </row>
    <row r="311" spans="1:5" x14ac:dyDescent="0.25">
      <c r="A311" s="2" t="s">
        <v>1</v>
      </c>
      <c r="B311" s="2">
        <v>12424000</v>
      </c>
      <c r="C311" s="3">
        <v>36378</v>
      </c>
      <c r="D311" s="2">
        <v>0.36</v>
      </c>
      <c r="E311" s="2">
        <f t="shared" si="4"/>
        <v>0.36577799999999994</v>
      </c>
    </row>
    <row r="312" spans="1:5" x14ac:dyDescent="0.25">
      <c r="A312" s="2" t="s">
        <v>1</v>
      </c>
      <c r="B312" s="2">
        <v>12424000</v>
      </c>
      <c r="C312" s="3">
        <v>36379</v>
      </c>
      <c r="D312" s="2">
        <v>0.5</v>
      </c>
      <c r="E312" s="2">
        <f t="shared" si="4"/>
        <v>0.50802499999999995</v>
      </c>
    </row>
    <row r="313" spans="1:5" x14ac:dyDescent="0.25">
      <c r="A313" s="2" t="s">
        <v>1</v>
      </c>
      <c r="B313" s="2">
        <v>12424000</v>
      </c>
      <c r="C313" s="3">
        <v>36380</v>
      </c>
      <c r="D313" s="2">
        <v>0.56000000000000005</v>
      </c>
      <c r="E313" s="2">
        <f t="shared" si="4"/>
        <v>0.56898800000000005</v>
      </c>
    </row>
    <row r="314" spans="1:5" x14ac:dyDescent="0.25">
      <c r="A314" s="2" t="s">
        <v>1</v>
      </c>
      <c r="B314" s="2">
        <v>12424000</v>
      </c>
      <c r="C314" s="3">
        <v>36381</v>
      </c>
      <c r="D314" s="2">
        <v>0.56999999999999995</v>
      </c>
      <c r="E314" s="2">
        <f t="shared" si="4"/>
        <v>0.57914849999999984</v>
      </c>
    </row>
    <row r="315" spans="1:5" x14ac:dyDescent="0.25">
      <c r="A315" s="2" t="s">
        <v>1</v>
      </c>
      <c r="B315" s="2">
        <v>12424000</v>
      </c>
      <c r="C315" s="3">
        <v>36382</v>
      </c>
      <c r="D315" s="2">
        <v>0.59</v>
      </c>
      <c r="E315" s="2">
        <f t="shared" si="4"/>
        <v>0.59946949999999988</v>
      </c>
    </row>
    <row r="316" spans="1:5" x14ac:dyDescent="0.25">
      <c r="A316" s="2" t="s">
        <v>1</v>
      </c>
      <c r="B316" s="2">
        <v>12424000</v>
      </c>
      <c r="C316" s="3">
        <v>36383</v>
      </c>
      <c r="D316" s="2">
        <v>0.49</v>
      </c>
      <c r="E316" s="2">
        <f t="shared" si="4"/>
        <v>0.49786449999999993</v>
      </c>
    </row>
    <row r="317" spans="1:5" x14ac:dyDescent="0.25">
      <c r="A317" s="2" t="s">
        <v>1</v>
      </c>
      <c r="B317" s="2">
        <v>12424000</v>
      </c>
      <c r="C317" s="3">
        <v>36384</v>
      </c>
      <c r="D317" s="2">
        <v>0.37</v>
      </c>
      <c r="E317" s="2">
        <f t="shared" si="4"/>
        <v>0.37593849999999995</v>
      </c>
    </row>
    <row r="318" spans="1:5" x14ac:dyDescent="0.25">
      <c r="A318" s="2" t="s">
        <v>1</v>
      </c>
      <c r="B318" s="2">
        <v>12424000</v>
      </c>
      <c r="C318" s="3">
        <v>36385</v>
      </c>
      <c r="D318" s="2">
        <v>0.27</v>
      </c>
      <c r="E318" s="2">
        <f t="shared" si="4"/>
        <v>0.27433350000000001</v>
      </c>
    </row>
    <row r="319" spans="1:5" x14ac:dyDescent="0.25">
      <c r="A319" s="2" t="s">
        <v>1</v>
      </c>
      <c r="B319" s="2">
        <v>12424000</v>
      </c>
      <c r="C319" s="3">
        <v>36386</v>
      </c>
      <c r="D319" s="2">
        <v>0.25</v>
      </c>
      <c r="E319" s="2">
        <f t="shared" si="4"/>
        <v>0.25401249999999997</v>
      </c>
    </row>
    <row r="320" spans="1:5" x14ac:dyDescent="0.25">
      <c r="A320" s="2" t="s">
        <v>1</v>
      </c>
      <c r="B320" s="2">
        <v>12424000</v>
      </c>
      <c r="C320" s="3">
        <v>36387</v>
      </c>
      <c r="D320" s="2">
        <v>0.19</v>
      </c>
      <c r="E320" s="2">
        <f t="shared" si="4"/>
        <v>0.19304949999999999</v>
      </c>
    </row>
    <row r="321" spans="1:5" x14ac:dyDescent="0.25">
      <c r="A321" s="2" t="s">
        <v>1</v>
      </c>
      <c r="B321" s="2">
        <v>12424000</v>
      </c>
      <c r="C321" s="3">
        <v>36388</v>
      </c>
      <c r="D321" s="2">
        <v>0.18</v>
      </c>
      <c r="E321" s="2">
        <f t="shared" si="4"/>
        <v>0.18288899999999997</v>
      </c>
    </row>
    <row r="322" spans="1:5" x14ac:dyDescent="0.25">
      <c r="A322" s="2" t="s">
        <v>1</v>
      </c>
      <c r="B322" s="2">
        <v>12424000</v>
      </c>
      <c r="C322" s="3">
        <v>36389</v>
      </c>
      <c r="D322" s="2">
        <v>0.12</v>
      </c>
      <c r="E322" s="2">
        <f t="shared" si="4"/>
        <v>0.12192599999999998</v>
      </c>
    </row>
    <row r="323" spans="1:5" x14ac:dyDescent="0.25">
      <c r="A323" s="2" t="s">
        <v>1</v>
      </c>
      <c r="B323" s="2">
        <v>12424000</v>
      </c>
      <c r="C323" s="3">
        <v>36390</v>
      </c>
      <c r="D323" s="2">
        <v>0.12</v>
      </c>
      <c r="E323" s="2">
        <f t="shared" ref="E323:E386" si="5">D323*1.01605</f>
        <v>0.12192599999999998</v>
      </c>
    </row>
    <row r="324" spans="1:5" x14ac:dyDescent="0.25">
      <c r="A324" s="2" t="s">
        <v>1</v>
      </c>
      <c r="B324" s="2">
        <v>12424000</v>
      </c>
      <c r="C324" s="3">
        <v>36391</v>
      </c>
      <c r="D324" s="2">
        <v>0.12</v>
      </c>
      <c r="E324" s="2">
        <f t="shared" si="5"/>
        <v>0.12192599999999998</v>
      </c>
    </row>
    <row r="325" spans="1:5" x14ac:dyDescent="0.25">
      <c r="A325" s="2" t="s">
        <v>1</v>
      </c>
      <c r="B325" s="2">
        <v>12424000</v>
      </c>
      <c r="C325" s="3">
        <v>36392</v>
      </c>
      <c r="D325" s="2">
        <v>0.12</v>
      </c>
      <c r="E325" s="2">
        <f t="shared" si="5"/>
        <v>0.12192599999999998</v>
      </c>
    </row>
    <row r="326" spans="1:5" x14ac:dyDescent="0.25">
      <c r="A326" s="2" t="s">
        <v>1</v>
      </c>
      <c r="B326" s="2">
        <v>12424000</v>
      </c>
      <c r="C326" s="3">
        <v>36393</v>
      </c>
      <c r="D326" s="2">
        <v>0.06</v>
      </c>
      <c r="E326" s="2">
        <f t="shared" si="5"/>
        <v>6.0962999999999989E-2</v>
      </c>
    </row>
    <row r="327" spans="1:5" x14ac:dyDescent="0.25">
      <c r="A327" s="2" t="s">
        <v>1</v>
      </c>
      <c r="B327" s="2">
        <v>12424000</v>
      </c>
      <c r="C327" s="3">
        <v>36394</v>
      </c>
      <c r="D327" s="2">
        <v>0.06</v>
      </c>
      <c r="E327" s="2">
        <f t="shared" si="5"/>
        <v>6.0962999999999989E-2</v>
      </c>
    </row>
    <row r="328" spans="1:5" x14ac:dyDescent="0.25">
      <c r="A328" s="2" t="s">
        <v>1</v>
      </c>
      <c r="B328" s="2">
        <v>12424000</v>
      </c>
      <c r="C328" s="3">
        <v>36395</v>
      </c>
      <c r="D328" s="2">
        <v>0.06</v>
      </c>
      <c r="E328" s="2">
        <f t="shared" si="5"/>
        <v>6.0962999999999989E-2</v>
      </c>
    </row>
    <row r="329" spans="1:5" x14ac:dyDescent="0.25">
      <c r="A329" s="2" t="s">
        <v>1</v>
      </c>
      <c r="B329" s="2">
        <v>12424000</v>
      </c>
      <c r="C329" s="3">
        <v>36396</v>
      </c>
      <c r="D329" s="2">
        <v>0.05</v>
      </c>
      <c r="E329" s="2">
        <f t="shared" si="5"/>
        <v>5.08025E-2</v>
      </c>
    </row>
    <row r="330" spans="1:5" x14ac:dyDescent="0.25">
      <c r="A330" s="2" t="s">
        <v>1</v>
      </c>
      <c r="B330" s="2">
        <v>12424000</v>
      </c>
      <c r="C330" s="3">
        <v>36397</v>
      </c>
      <c r="D330" s="2">
        <v>0.05</v>
      </c>
      <c r="E330" s="2">
        <f t="shared" si="5"/>
        <v>5.08025E-2</v>
      </c>
    </row>
    <row r="331" spans="1:5" x14ac:dyDescent="0.25">
      <c r="A331" s="2" t="s">
        <v>1</v>
      </c>
      <c r="B331" s="2">
        <v>12424000</v>
      </c>
      <c r="C331" s="3">
        <v>36398</v>
      </c>
      <c r="D331" s="2">
        <v>0.05</v>
      </c>
      <c r="E331" s="2">
        <f t="shared" si="5"/>
        <v>5.08025E-2</v>
      </c>
    </row>
    <row r="332" spans="1:5" x14ac:dyDescent="0.25">
      <c r="A332" s="2" t="s">
        <v>1</v>
      </c>
      <c r="B332" s="2">
        <v>12424000</v>
      </c>
      <c r="C332" s="3">
        <v>36399</v>
      </c>
      <c r="D332" s="2">
        <v>0.05</v>
      </c>
      <c r="E332" s="2">
        <f t="shared" si="5"/>
        <v>5.08025E-2</v>
      </c>
    </row>
    <row r="333" spans="1:5" x14ac:dyDescent="0.25">
      <c r="A333" s="2" t="s">
        <v>1</v>
      </c>
      <c r="B333" s="2">
        <v>12424000</v>
      </c>
      <c r="C333" s="3">
        <v>36400</v>
      </c>
      <c r="D333" s="2">
        <v>0.05</v>
      </c>
      <c r="E333" s="2">
        <f t="shared" si="5"/>
        <v>5.08025E-2</v>
      </c>
    </row>
    <row r="334" spans="1:5" x14ac:dyDescent="0.25">
      <c r="A334" s="2" t="s">
        <v>1</v>
      </c>
      <c r="B334" s="2">
        <v>12424000</v>
      </c>
      <c r="C334" s="3">
        <v>36401</v>
      </c>
      <c r="D334" s="2">
        <v>0.08</v>
      </c>
      <c r="E334" s="2">
        <f t="shared" si="5"/>
        <v>8.1283999999999995E-2</v>
      </c>
    </row>
    <row r="335" spans="1:5" x14ac:dyDescent="0.25">
      <c r="A335" s="2" t="s">
        <v>1</v>
      </c>
      <c r="B335" s="2">
        <v>12424000</v>
      </c>
      <c r="C335" s="3">
        <v>36402</v>
      </c>
      <c r="D335" s="2">
        <v>0.09</v>
      </c>
      <c r="E335" s="2">
        <f t="shared" si="5"/>
        <v>9.1444499999999984E-2</v>
      </c>
    </row>
    <row r="336" spans="1:5" x14ac:dyDescent="0.25">
      <c r="A336" s="2" t="s">
        <v>1</v>
      </c>
      <c r="B336" s="2">
        <v>12424000</v>
      </c>
      <c r="C336" s="3">
        <v>36403</v>
      </c>
      <c r="D336" s="2">
        <v>0.1</v>
      </c>
      <c r="E336" s="2">
        <f t="shared" si="5"/>
        <v>0.101605</v>
      </c>
    </row>
    <row r="337" spans="1:5" x14ac:dyDescent="0.25">
      <c r="A337" s="2" t="s">
        <v>1</v>
      </c>
      <c r="B337" s="2">
        <v>12424000</v>
      </c>
      <c r="C337" s="3">
        <v>36404</v>
      </c>
      <c r="D337" s="2">
        <v>0.1</v>
      </c>
      <c r="E337" s="2">
        <f t="shared" si="5"/>
        <v>0.101605</v>
      </c>
    </row>
    <row r="338" spans="1:5" x14ac:dyDescent="0.25">
      <c r="A338" s="2" t="s">
        <v>1</v>
      </c>
      <c r="B338" s="2">
        <v>12424000</v>
      </c>
      <c r="C338" s="3">
        <v>36405</v>
      </c>
      <c r="D338" s="2">
        <v>0.11</v>
      </c>
      <c r="E338" s="2">
        <f t="shared" si="5"/>
        <v>0.11176549999999999</v>
      </c>
    </row>
    <row r="339" spans="1:5" x14ac:dyDescent="0.25">
      <c r="A339" s="2" t="s">
        <v>1</v>
      </c>
      <c r="B339" s="2">
        <v>12424000</v>
      </c>
      <c r="C339" s="3">
        <v>36406</v>
      </c>
      <c r="D339" s="2">
        <v>0.11</v>
      </c>
      <c r="E339" s="2">
        <f t="shared" si="5"/>
        <v>0.11176549999999999</v>
      </c>
    </row>
    <row r="340" spans="1:5" x14ac:dyDescent="0.25">
      <c r="A340" s="2" t="s">
        <v>1</v>
      </c>
      <c r="B340" s="2">
        <v>12424000</v>
      </c>
      <c r="C340" s="3">
        <v>36407</v>
      </c>
      <c r="D340" s="2">
        <v>0.11</v>
      </c>
      <c r="E340" s="2">
        <f t="shared" si="5"/>
        <v>0.11176549999999999</v>
      </c>
    </row>
    <row r="341" spans="1:5" x14ac:dyDescent="0.25">
      <c r="A341" s="2" t="s">
        <v>1</v>
      </c>
      <c r="B341" s="2">
        <v>12424000</v>
      </c>
      <c r="C341" s="3">
        <v>36408</v>
      </c>
      <c r="D341" s="2">
        <v>0.11</v>
      </c>
      <c r="E341" s="2">
        <f t="shared" si="5"/>
        <v>0.11176549999999999</v>
      </c>
    </row>
    <row r="342" spans="1:5" x14ac:dyDescent="0.25">
      <c r="A342" s="2" t="s">
        <v>1</v>
      </c>
      <c r="B342" s="2">
        <v>12424000</v>
      </c>
      <c r="C342" s="3">
        <v>36409</v>
      </c>
      <c r="D342" s="2">
        <v>0.11</v>
      </c>
      <c r="E342" s="2">
        <f t="shared" si="5"/>
        <v>0.11176549999999999</v>
      </c>
    </row>
    <row r="343" spans="1:5" x14ac:dyDescent="0.25">
      <c r="A343" s="2" t="s">
        <v>1</v>
      </c>
      <c r="B343" s="2">
        <v>12424000</v>
      </c>
      <c r="C343" s="3">
        <v>36410</v>
      </c>
      <c r="D343" s="2">
        <v>0.11</v>
      </c>
      <c r="E343" s="2">
        <f t="shared" si="5"/>
        <v>0.11176549999999999</v>
      </c>
    </row>
    <row r="344" spans="1:5" x14ac:dyDescent="0.25">
      <c r="A344" s="2" t="s">
        <v>1</v>
      </c>
      <c r="B344" s="2">
        <v>12424000</v>
      </c>
      <c r="C344" s="3">
        <v>36411</v>
      </c>
      <c r="D344" s="2">
        <v>0.11</v>
      </c>
      <c r="E344" s="2">
        <f t="shared" si="5"/>
        <v>0.11176549999999999</v>
      </c>
    </row>
    <row r="345" spans="1:5" x14ac:dyDescent="0.25">
      <c r="A345" s="2" t="s">
        <v>1</v>
      </c>
      <c r="B345" s="2">
        <v>12424000</v>
      </c>
      <c r="C345" s="3">
        <v>36412</v>
      </c>
      <c r="D345" s="2">
        <v>0.11</v>
      </c>
      <c r="E345" s="2">
        <f t="shared" si="5"/>
        <v>0.11176549999999999</v>
      </c>
    </row>
    <row r="346" spans="1:5" x14ac:dyDescent="0.25">
      <c r="A346" s="2" t="s">
        <v>1</v>
      </c>
      <c r="B346" s="2">
        <v>12424000</v>
      </c>
      <c r="C346" s="3">
        <v>36413</v>
      </c>
      <c r="D346" s="2">
        <v>0.11</v>
      </c>
      <c r="E346" s="2">
        <f t="shared" si="5"/>
        <v>0.11176549999999999</v>
      </c>
    </row>
    <row r="347" spans="1:5" x14ac:dyDescent="0.25">
      <c r="A347" s="2" t="s">
        <v>1</v>
      </c>
      <c r="B347" s="2">
        <v>12424000</v>
      </c>
      <c r="C347" s="3">
        <v>36414</v>
      </c>
      <c r="D347" s="2">
        <v>0.11</v>
      </c>
      <c r="E347" s="2">
        <f t="shared" si="5"/>
        <v>0.11176549999999999</v>
      </c>
    </row>
    <row r="348" spans="1:5" x14ac:dyDescent="0.25">
      <c r="A348" s="2" t="s">
        <v>1</v>
      </c>
      <c r="B348" s="2">
        <v>12424000</v>
      </c>
      <c r="C348" s="3">
        <v>36415</v>
      </c>
      <c r="D348" s="2">
        <v>0.11</v>
      </c>
      <c r="E348" s="2">
        <f t="shared" si="5"/>
        <v>0.11176549999999999</v>
      </c>
    </row>
    <row r="349" spans="1:5" x14ac:dyDescent="0.25">
      <c r="A349" s="2" t="s">
        <v>1</v>
      </c>
      <c r="B349" s="2">
        <v>12424000</v>
      </c>
      <c r="C349" s="3">
        <v>36416</v>
      </c>
      <c r="D349" s="2">
        <v>0.11</v>
      </c>
      <c r="E349" s="2">
        <f t="shared" si="5"/>
        <v>0.11176549999999999</v>
      </c>
    </row>
    <row r="350" spans="1:5" x14ac:dyDescent="0.25">
      <c r="A350" s="2" t="s">
        <v>1</v>
      </c>
      <c r="B350" s="2">
        <v>12424000</v>
      </c>
      <c r="C350" s="3">
        <v>36417</v>
      </c>
      <c r="D350" s="2">
        <v>0.11</v>
      </c>
      <c r="E350" s="2">
        <f t="shared" si="5"/>
        <v>0.11176549999999999</v>
      </c>
    </row>
    <row r="351" spans="1:5" x14ac:dyDescent="0.25">
      <c r="A351" s="2" t="s">
        <v>1</v>
      </c>
      <c r="B351" s="2">
        <v>12424000</v>
      </c>
      <c r="C351" s="3">
        <v>36418</v>
      </c>
      <c r="D351" s="2">
        <v>0.11</v>
      </c>
      <c r="E351" s="2">
        <f t="shared" si="5"/>
        <v>0.11176549999999999</v>
      </c>
    </row>
    <row r="352" spans="1:5" x14ac:dyDescent="0.25">
      <c r="A352" s="2" t="s">
        <v>1</v>
      </c>
      <c r="B352" s="2">
        <v>12424000</v>
      </c>
      <c r="C352" s="3">
        <v>36419</v>
      </c>
      <c r="D352" s="2">
        <v>0.11</v>
      </c>
      <c r="E352" s="2">
        <f t="shared" si="5"/>
        <v>0.11176549999999999</v>
      </c>
    </row>
    <row r="353" spans="1:5" x14ac:dyDescent="0.25">
      <c r="A353" s="2" t="s">
        <v>1</v>
      </c>
      <c r="B353" s="2">
        <v>12424000</v>
      </c>
      <c r="C353" s="3">
        <v>36420</v>
      </c>
      <c r="D353" s="2">
        <v>0.1</v>
      </c>
      <c r="E353" s="2">
        <f t="shared" si="5"/>
        <v>0.101605</v>
      </c>
    </row>
    <row r="354" spans="1:5" x14ac:dyDescent="0.25">
      <c r="A354" s="2" t="s">
        <v>1</v>
      </c>
      <c r="B354" s="2">
        <v>12424000</v>
      </c>
      <c r="C354" s="3">
        <v>36421</v>
      </c>
      <c r="D354" s="2">
        <v>0.1</v>
      </c>
      <c r="E354" s="2">
        <f t="shared" si="5"/>
        <v>0.101605</v>
      </c>
    </row>
    <row r="355" spans="1:5" x14ac:dyDescent="0.25">
      <c r="A355" s="2" t="s">
        <v>1</v>
      </c>
      <c r="B355" s="2">
        <v>12424000</v>
      </c>
      <c r="C355" s="3">
        <v>36422</v>
      </c>
      <c r="D355" s="2">
        <v>0.1</v>
      </c>
      <c r="E355" s="2">
        <f t="shared" si="5"/>
        <v>0.101605</v>
      </c>
    </row>
    <row r="356" spans="1:5" x14ac:dyDescent="0.25">
      <c r="A356" s="2" t="s">
        <v>1</v>
      </c>
      <c r="B356" s="2">
        <v>12424000</v>
      </c>
      <c r="C356" s="3">
        <v>36423</v>
      </c>
      <c r="D356" s="2">
        <v>0.1</v>
      </c>
      <c r="E356" s="2">
        <f t="shared" si="5"/>
        <v>0.101605</v>
      </c>
    </row>
    <row r="357" spans="1:5" x14ac:dyDescent="0.25">
      <c r="A357" s="2" t="s">
        <v>1</v>
      </c>
      <c r="B357" s="2">
        <v>12424000</v>
      </c>
      <c r="C357" s="3">
        <v>36424</v>
      </c>
      <c r="D357" s="2">
        <v>0.09</v>
      </c>
      <c r="E357" s="2">
        <f t="shared" si="5"/>
        <v>9.1444499999999984E-2</v>
      </c>
    </row>
    <row r="358" spans="1:5" x14ac:dyDescent="0.25">
      <c r="A358" s="2" t="s">
        <v>1</v>
      </c>
      <c r="B358" s="2">
        <v>12424000</v>
      </c>
      <c r="C358" s="3">
        <v>36425</v>
      </c>
      <c r="D358" s="2">
        <v>0.09</v>
      </c>
      <c r="E358" s="2">
        <f t="shared" si="5"/>
        <v>9.1444499999999984E-2</v>
      </c>
    </row>
    <row r="359" spans="1:5" x14ac:dyDescent="0.25">
      <c r="A359" s="2" t="s">
        <v>1</v>
      </c>
      <c r="B359" s="2">
        <v>12424000</v>
      </c>
      <c r="C359" s="3">
        <v>36426</v>
      </c>
      <c r="D359" s="2">
        <v>0.08</v>
      </c>
      <c r="E359" s="2">
        <f t="shared" si="5"/>
        <v>8.1283999999999995E-2</v>
      </c>
    </row>
    <row r="360" spans="1:5" x14ac:dyDescent="0.25">
      <c r="A360" s="2" t="s">
        <v>1</v>
      </c>
      <c r="B360" s="2">
        <v>12424000</v>
      </c>
      <c r="C360" s="3">
        <v>36427</v>
      </c>
      <c r="D360" s="2">
        <v>0.08</v>
      </c>
      <c r="E360" s="2">
        <f t="shared" si="5"/>
        <v>8.1283999999999995E-2</v>
      </c>
    </row>
    <row r="361" spans="1:5" x14ac:dyDescent="0.25">
      <c r="A361" s="2" t="s">
        <v>1</v>
      </c>
      <c r="B361" s="2">
        <v>12424000</v>
      </c>
      <c r="C361" s="3">
        <v>36428</v>
      </c>
      <c r="D361" s="2">
        <v>7.0000000000000007E-2</v>
      </c>
      <c r="E361" s="2">
        <f t="shared" si="5"/>
        <v>7.1123500000000006E-2</v>
      </c>
    </row>
    <row r="362" spans="1:5" x14ac:dyDescent="0.25">
      <c r="A362" s="2" t="s">
        <v>1</v>
      </c>
      <c r="B362" s="2">
        <v>12424000</v>
      </c>
      <c r="C362" s="3">
        <v>36429</v>
      </c>
      <c r="D362" s="2">
        <v>7.0000000000000007E-2</v>
      </c>
      <c r="E362" s="2">
        <f t="shared" si="5"/>
        <v>7.1123500000000006E-2</v>
      </c>
    </row>
    <row r="363" spans="1:5" x14ac:dyDescent="0.25">
      <c r="A363" s="2" t="s">
        <v>1</v>
      </c>
      <c r="B363" s="2">
        <v>12424000</v>
      </c>
      <c r="C363" s="3">
        <v>36430</v>
      </c>
      <c r="D363" s="2">
        <v>0.06</v>
      </c>
      <c r="E363" s="2">
        <f t="shared" si="5"/>
        <v>6.0962999999999989E-2</v>
      </c>
    </row>
    <row r="364" spans="1:5" x14ac:dyDescent="0.25">
      <c r="A364" s="2" t="s">
        <v>1</v>
      </c>
      <c r="B364" s="2">
        <v>12424000</v>
      </c>
      <c r="C364" s="3">
        <v>36431</v>
      </c>
      <c r="D364" s="2">
        <v>0.06</v>
      </c>
      <c r="E364" s="2">
        <f t="shared" si="5"/>
        <v>6.0962999999999989E-2</v>
      </c>
    </row>
    <row r="365" spans="1:5" x14ac:dyDescent="0.25">
      <c r="A365" s="2" t="s">
        <v>1</v>
      </c>
      <c r="B365" s="2">
        <v>12424000</v>
      </c>
      <c r="C365" s="3">
        <v>36432</v>
      </c>
      <c r="D365" s="2">
        <v>0.06</v>
      </c>
      <c r="E365" s="2">
        <f t="shared" si="5"/>
        <v>6.0962999999999989E-2</v>
      </c>
    </row>
    <row r="366" spans="1:5" x14ac:dyDescent="0.25">
      <c r="A366" s="2" t="s">
        <v>1</v>
      </c>
      <c r="B366" s="2">
        <v>12424000</v>
      </c>
      <c r="C366" s="3">
        <v>36433</v>
      </c>
      <c r="D366" s="2">
        <v>0.06</v>
      </c>
      <c r="E366" s="2">
        <f t="shared" si="5"/>
        <v>6.0962999999999989E-2</v>
      </c>
    </row>
    <row r="367" spans="1:5" x14ac:dyDescent="0.25">
      <c r="A367" s="2" t="s">
        <v>1</v>
      </c>
      <c r="B367" s="2">
        <v>12424000</v>
      </c>
      <c r="C367" s="3">
        <v>36434</v>
      </c>
      <c r="D367" s="2">
        <v>0.05</v>
      </c>
      <c r="E367" s="2">
        <f t="shared" si="5"/>
        <v>5.08025E-2</v>
      </c>
    </row>
    <row r="368" spans="1:5" x14ac:dyDescent="0.25">
      <c r="A368" s="2" t="s">
        <v>1</v>
      </c>
      <c r="B368" s="2">
        <v>12424000</v>
      </c>
      <c r="C368" s="3">
        <v>36435</v>
      </c>
      <c r="D368" s="2">
        <v>0.06</v>
      </c>
      <c r="E368" s="2">
        <f t="shared" si="5"/>
        <v>6.0962999999999989E-2</v>
      </c>
    </row>
    <row r="369" spans="1:5" x14ac:dyDescent="0.25">
      <c r="A369" s="2" t="s">
        <v>1</v>
      </c>
      <c r="B369" s="2">
        <v>12424000</v>
      </c>
      <c r="C369" s="3">
        <v>36436</v>
      </c>
      <c r="D369" s="2">
        <v>0.06</v>
      </c>
      <c r="E369" s="2">
        <f t="shared" si="5"/>
        <v>6.0962999999999989E-2</v>
      </c>
    </row>
    <row r="370" spans="1:5" x14ac:dyDescent="0.25">
      <c r="A370" s="2" t="s">
        <v>1</v>
      </c>
      <c r="B370" s="2">
        <v>12424000</v>
      </c>
      <c r="C370" s="3">
        <v>36437</v>
      </c>
      <c r="D370" s="2">
        <v>0.06</v>
      </c>
      <c r="E370" s="2">
        <f t="shared" si="5"/>
        <v>6.0962999999999989E-2</v>
      </c>
    </row>
    <row r="371" spans="1:5" x14ac:dyDescent="0.25">
      <c r="A371" s="2" t="s">
        <v>1</v>
      </c>
      <c r="B371" s="2">
        <v>12424000</v>
      </c>
      <c r="C371" s="3">
        <v>36438</v>
      </c>
      <c r="D371" s="2">
        <v>0.06</v>
      </c>
      <c r="E371" s="2">
        <f t="shared" si="5"/>
        <v>6.0962999999999989E-2</v>
      </c>
    </row>
    <row r="372" spans="1:5" x14ac:dyDescent="0.25">
      <c r="A372" s="2" t="s">
        <v>1</v>
      </c>
      <c r="B372" s="2">
        <v>12424000</v>
      </c>
      <c r="C372" s="3">
        <v>36439</v>
      </c>
      <c r="D372" s="2">
        <v>0.06</v>
      </c>
      <c r="E372" s="2">
        <f t="shared" si="5"/>
        <v>6.0962999999999989E-2</v>
      </c>
    </row>
    <row r="373" spans="1:5" x14ac:dyDescent="0.25">
      <c r="A373" s="2" t="s">
        <v>1</v>
      </c>
      <c r="B373" s="2">
        <v>12424000</v>
      </c>
      <c r="C373" s="3">
        <v>36440</v>
      </c>
      <c r="D373" s="2">
        <v>0.06</v>
      </c>
      <c r="E373" s="2">
        <f t="shared" si="5"/>
        <v>6.0962999999999989E-2</v>
      </c>
    </row>
    <row r="374" spans="1:5" x14ac:dyDescent="0.25">
      <c r="A374" s="2" t="s">
        <v>1</v>
      </c>
      <c r="B374" s="2">
        <v>12424000</v>
      </c>
      <c r="C374" s="3">
        <v>36441</v>
      </c>
      <c r="D374" s="2">
        <v>0.06</v>
      </c>
      <c r="E374" s="2">
        <f t="shared" si="5"/>
        <v>6.0962999999999989E-2</v>
      </c>
    </row>
    <row r="375" spans="1:5" x14ac:dyDescent="0.25">
      <c r="A375" s="2" t="s">
        <v>1</v>
      </c>
      <c r="B375" s="2">
        <v>12424000</v>
      </c>
      <c r="C375" s="3">
        <v>36442</v>
      </c>
      <c r="D375" s="2">
        <v>7.0000000000000007E-2</v>
      </c>
      <c r="E375" s="2">
        <f t="shared" si="5"/>
        <v>7.1123500000000006E-2</v>
      </c>
    </row>
    <row r="376" spans="1:5" x14ac:dyDescent="0.25">
      <c r="A376" s="2" t="s">
        <v>1</v>
      </c>
      <c r="B376" s="2">
        <v>12424000</v>
      </c>
      <c r="C376" s="3">
        <v>36443</v>
      </c>
      <c r="D376" s="2">
        <v>7.0000000000000007E-2</v>
      </c>
      <c r="E376" s="2">
        <f t="shared" si="5"/>
        <v>7.1123500000000006E-2</v>
      </c>
    </row>
    <row r="377" spans="1:5" x14ac:dyDescent="0.25">
      <c r="A377" s="2" t="s">
        <v>1</v>
      </c>
      <c r="B377" s="2">
        <v>12424000</v>
      </c>
      <c r="C377" s="3">
        <v>36444</v>
      </c>
      <c r="D377" s="2">
        <v>7.0000000000000007E-2</v>
      </c>
      <c r="E377" s="2">
        <f t="shared" si="5"/>
        <v>7.1123500000000006E-2</v>
      </c>
    </row>
    <row r="378" spans="1:5" x14ac:dyDescent="0.25">
      <c r="A378" s="2" t="s">
        <v>1</v>
      </c>
      <c r="B378" s="2">
        <v>12424000</v>
      </c>
      <c r="C378" s="3">
        <v>36445</v>
      </c>
      <c r="D378" s="2">
        <v>7.0000000000000007E-2</v>
      </c>
      <c r="E378" s="2">
        <f t="shared" si="5"/>
        <v>7.1123500000000006E-2</v>
      </c>
    </row>
    <row r="379" spans="1:5" x14ac:dyDescent="0.25">
      <c r="A379" s="2" t="s">
        <v>1</v>
      </c>
      <c r="B379" s="2">
        <v>12424000</v>
      </c>
      <c r="C379" s="3">
        <v>36446</v>
      </c>
      <c r="D379" s="2">
        <v>7.0000000000000007E-2</v>
      </c>
      <c r="E379" s="2">
        <f t="shared" si="5"/>
        <v>7.1123500000000006E-2</v>
      </c>
    </row>
    <row r="380" spans="1:5" x14ac:dyDescent="0.25">
      <c r="A380" s="2" t="s">
        <v>1</v>
      </c>
      <c r="B380" s="2">
        <v>12424000</v>
      </c>
      <c r="C380" s="3">
        <v>36447</v>
      </c>
      <c r="D380" s="2">
        <v>0.08</v>
      </c>
      <c r="E380" s="2">
        <f t="shared" si="5"/>
        <v>8.1283999999999995E-2</v>
      </c>
    </row>
    <row r="381" spans="1:5" x14ac:dyDescent="0.25">
      <c r="A381" s="2" t="s">
        <v>1</v>
      </c>
      <c r="B381" s="2">
        <v>12424000</v>
      </c>
      <c r="C381" s="3">
        <v>36448</v>
      </c>
      <c r="D381" s="2">
        <v>0.09</v>
      </c>
      <c r="E381" s="2">
        <f t="shared" si="5"/>
        <v>9.1444499999999984E-2</v>
      </c>
    </row>
    <row r="382" spans="1:5" x14ac:dyDescent="0.25">
      <c r="A382" s="2" t="s">
        <v>1</v>
      </c>
      <c r="B382" s="2">
        <v>12424000</v>
      </c>
      <c r="C382" s="3">
        <v>36449</v>
      </c>
      <c r="D382" s="2">
        <v>0.11</v>
      </c>
      <c r="E382" s="2">
        <f t="shared" si="5"/>
        <v>0.11176549999999999</v>
      </c>
    </row>
    <row r="383" spans="1:5" x14ac:dyDescent="0.25">
      <c r="A383" s="2" t="s">
        <v>1</v>
      </c>
      <c r="B383" s="2">
        <v>12424000</v>
      </c>
      <c r="C383" s="3">
        <v>36450</v>
      </c>
      <c r="D383" s="2">
        <v>0.14000000000000001</v>
      </c>
      <c r="E383" s="2">
        <f t="shared" si="5"/>
        <v>0.14224700000000001</v>
      </c>
    </row>
    <row r="384" spans="1:5" x14ac:dyDescent="0.25">
      <c r="A384" s="2" t="s">
        <v>1</v>
      </c>
      <c r="B384" s="2">
        <v>12424000</v>
      </c>
      <c r="C384" s="3">
        <v>36451</v>
      </c>
      <c r="D384" s="2">
        <v>0.16</v>
      </c>
      <c r="E384" s="2">
        <f t="shared" si="5"/>
        <v>0.16256799999999999</v>
      </c>
    </row>
    <row r="385" spans="1:5" x14ac:dyDescent="0.25">
      <c r="A385" s="2" t="s">
        <v>1</v>
      </c>
      <c r="B385" s="2">
        <v>12424000</v>
      </c>
      <c r="C385" s="3">
        <v>36452</v>
      </c>
      <c r="D385" s="2">
        <v>0.2</v>
      </c>
      <c r="E385" s="2">
        <f t="shared" si="5"/>
        <v>0.20321</v>
      </c>
    </row>
    <row r="386" spans="1:5" x14ac:dyDescent="0.25">
      <c r="A386" s="2" t="s">
        <v>1</v>
      </c>
      <c r="B386" s="2">
        <v>12424000</v>
      </c>
      <c r="C386" s="3">
        <v>36453</v>
      </c>
      <c r="D386" s="2">
        <v>0.23</v>
      </c>
      <c r="E386" s="2">
        <f t="shared" si="5"/>
        <v>0.2336915</v>
      </c>
    </row>
    <row r="387" spans="1:5" x14ac:dyDescent="0.25">
      <c r="A387" s="2" t="s">
        <v>1</v>
      </c>
      <c r="B387" s="2">
        <v>12424000</v>
      </c>
      <c r="C387" s="3">
        <v>36454</v>
      </c>
      <c r="D387" s="2">
        <v>0.27</v>
      </c>
      <c r="E387" s="2">
        <f t="shared" ref="E387:E450" si="6">D387*1.01605</f>
        <v>0.27433350000000001</v>
      </c>
    </row>
    <row r="388" spans="1:5" x14ac:dyDescent="0.25">
      <c r="A388" s="2" t="s">
        <v>1</v>
      </c>
      <c r="B388" s="2">
        <v>12424000</v>
      </c>
      <c r="C388" s="3">
        <v>36455</v>
      </c>
      <c r="D388" s="2">
        <v>0.33</v>
      </c>
      <c r="E388" s="2">
        <f t="shared" si="6"/>
        <v>0.3352965</v>
      </c>
    </row>
    <row r="389" spans="1:5" x14ac:dyDescent="0.25">
      <c r="A389" s="2" t="s">
        <v>1</v>
      </c>
      <c r="B389" s="2">
        <v>12424000</v>
      </c>
      <c r="C389" s="3">
        <v>36456</v>
      </c>
      <c r="D389" s="2">
        <v>0.32</v>
      </c>
      <c r="E389" s="2">
        <f t="shared" si="6"/>
        <v>0.32513599999999998</v>
      </c>
    </row>
    <row r="390" spans="1:5" x14ac:dyDescent="0.25">
      <c r="A390" s="2" t="s">
        <v>1</v>
      </c>
      <c r="B390" s="2">
        <v>12424000</v>
      </c>
      <c r="C390" s="3">
        <v>36457</v>
      </c>
      <c r="D390" s="2">
        <v>0.32</v>
      </c>
      <c r="E390" s="2">
        <f t="shared" si="6"/>
        <v>0.32513599999999998</v>
      </c>
    </row>
    <row r="391" spans="1:5" x14ac:dyDescent="0.25">
      <c r="A391" s="2" t="s">
        <v>1</v>
      </c>
      <c r="B391" s="2">
        <v>12424000</v>
      </c>
      <c r="C391" s="3">
        <v>36458</v>
      </c>
      <c r="D391" s="2">
        <v>0.33</v>
      </c>
      <c r="E391" s="2">
        <f t="shared" si="6"/>
        <v>0.3352965</v>
      </c>
    </row>
    <row r="392" spans="1:5" x14ac:dyDescent="0.25">
      <c r="A392" s="2" t="s">
        <v>1</v>
      </c>
      <c r="B392" s="2">
        <v>12424000</v>
      </c>
      <c r="C392" s="3">
        <v>36459</v>
      </c>
      <c r="D392" s="2">
        <v>0.35</v>
      </c>
      <c r="E392" s="2">
        <f t="shared" si="6"/>
        <v>0.35561749999999992</v>
      </c>
    </row>
    <row r="393" spans="1:5" x14ac:dyDescent="0.25">
      <c r="A393" s="2" t="s">
        <v>1</v>
      </c>
      <c r="B393" s="2">
        <v>12424000</v>
      </c>
      <c r="C393" s="3">
        <v>36460</v>
      </c>
      <c r="D393" s="2">
        <v>0.37</v>
      </c>
      <c r="E393" s="2">
        <f t="shared" si="6"/>
        <v>0.37593849999999995</v>
      </c>
    </row>
    <row r="394" spans="1:5" x14ac:dyDescent="0.25">
      <c r="A394" s="2" t="s">
        <v>1</v>
      </c>
      <c r="B394" s="2">
        <v>12424000</v>
      </c>
      <c r="C394" s="3">
        <v>36461</v>
      </c>
      <c r="D394" s="2">
        <v>0.39</v>
      </c>
      <c r="E394" s="2">
        <f t="shared" si="6"/>
        <v>0.39625949999999999</v>
      </c>
    </row>
    <row r="395" spans="1:5" x14ac:dyDescent="0.25">
      <c r="A395" s="2" t="s">
        <v>1</v>
      </c>
      <c r="B395" s="2">
        <v>12424000</v>
      </c>
      <c r="C395" s="3">
        <v>36462</v>
      </c>
      <c r="D395" s="2">
        <v>0.39</v>
      </c>
      <c r="E395" s="2">
        <f t="shared" si="6"/>
        <v>0.39625949999999999</v>
      </c>
    </row>
    <row r="396" spans="1:5" x14ac:dyDescent="0.25">
      <c r="A396" s="2" t="s">
        <v>1</v>
      </c>
      <c r="B396" s="2">
        <v>12424000</v>
      </c>
      <c r="C396" s="3">
        <v>36463</v>
      </c>
      <c r="D396" s="2">
        <v>0.28000000000000003</v>
      </c>
      <c r="E396" s="2">
        <f t="shared" si="6"/>
        <v>0.28449400000000002</v>
      </c>
    </row>
    <row r="397" spans="1:5" x14ac:dyDescent="0.25">
      <c r="A397" s="2" t="s">
        <v>1</v>
      </c>
      <c r="B397" s="2">
        <v>12424000</v>
      </c>
      <c r="C397" s="3">
        <v>36464</v>
      </c>
      <c r="D397" s="2">
        <v>0.19</v>
      </c>
      <c r="E397" s="2">
        <f t="shared" si="6"/>
        <v>0.19304949999999999</v>
      </c>
    </row>
    <row r="398" spans="1:5" x14ac:dyDescent="0.25">
      <c r="A398" s="2" t="s">
        <v>1</v>
      </c>
      <c r="B398" s="2">
        <v>12424000</v>
      </c>
      <c r="C398" s="3">
        <v>36465</v>
      </c>
      <c r="D398" s="2">
        <v>0.13</v>
      </c>
      <c r="E398" s="2">
        <f t="shared" si="6"/>
        <v>0.1320865</v>
      </c>
    </row>
    <row r="399" spans="1:5" x14ac:dyDescent="0.25">
      <c r="A399" s="2" t="s">
        <v>1</v>
      </c>
      <c r="B399" s="2">
        <v>12424000</v>
      </c>
      <c r="C399" s="3">
        <v>36466</v>
      </c>
      <c r="D399" s="2">
        <v>0.14000000000000001</v>
      </c>
      <c r="E399" s="2">
        <f t="shared" si="6"/>
        <v>0.14224700000000001</v>
      </c>
    </row>
    <row r="400" spans="1:5" x14ac:dyDescent="0.25">
      <c r="A400" s="2" t="s">
        <v>1</v>
      </c>
      <c r="B400" s="2">
        <v>12424000</v>
      </c>
      <c r="C400" s="3">
        <v>36467</v>
      </c>
      <c r="D400" s="2">
        <v>0.19</v>
      </c>
      <c r="E400" s="2">
        <f t="shared" si="6"/>
        <v>0.19304949999999999</v>
      </c>
    </row>
    <row r="401" spans="1:5" x14ac:dyDescent="0.25">
      <c r="A401" s="2" t="s">
        <v>1</v>
      </c>
      <c r="B401" s="2">
        <v>12424000</v>
      </c>
      <c r="C401" s="3">
        <v>36468</v>
      </c>
      <c r="D401" s="2">
        <v>0.22</v>
      </c>
      <c r="E401" s="2">
        <f t="shared" si="6"/>
        <v>0.22353099999999998</v>
      </c>
    </row>
    <row r="402" spans="1:5" x14ac:dyDescent="0.25">
      <c r="A402" s="2" t="s">
        <v>1</v>
      </c>
      <c r="B402" s="2">
        <v>12424000</v>
      </c>
      <c r="C402" s="3">
        <v>36469</v>
      </c>
      <c r="D402" s="2">
        <v>0.24</v>
      </c>
      <c r="E402" s="2">
        <f t="shared" si="6"/>
        <v>0.24385199999999996</v>
      </c>
    </row>
    <row r="403" spans="1:5" x14ac:dyDescent="0.25">
      <c r="A403" s="2" t="s">
        <v>1</v>
      </c>
      <c r="B403" s="2">
        <v>12424000</v>
      </c>
      <c r="C403" s="3">
        <v>36470</v>
      </c>
      <c r="D403" s="2">
        <v>0.3</v>
      </c>
      <c r="E403" s="2">
        <f t="shared" si="6"/>
        <v>0.30481499999999995</v>
      </c>
    </row>
    <row r="404" spans="1:5" x14ac:dyDescent="0.25">
      <c r="A404" s="2" t="s">
        <v>1</v>
      </c>
      <c r="B404" s="2">
        <v>12424000</v>
      </c>
      <c r="C404" s="3">
        <v>36471</v>
      </c>
      <c r="D404" s="2">
        <v>0.34</v>
      </c>
      <c r="E404" s="2">
        <f t="shared" si="6"/>
        <v>0.34545700000000001</v>
      </c>
    </row>
    <row r="405" spans="1:5" x14ac:dyDescent="0.25">
      <c r="A405" s="2" t="s">
        <v>1</v>
      </c>
      <c r="B405" s="2">
        <v>12424000</v>
      </c>
      <c r="C405" s="3">
        <v>36472</v>
      </c>
      <c r="D405" s="2">
        <v>0.36</v>
      </c>
      <c r="E405" s="2">
        <f t="shared" si="6"/>
        <v>0.36577799999999994</v>
      </c>
    </row>
    <row r="406" spans="1:5" x14ac:dyDescent="0.25">
      <c r="A406" s="2" t="s">
        <v>1</v>
      </c>
      <c r="B406" s="2">
        <v>12424000</v>
      </c>
      <c r="C406" s="3">
        <v>36473</v>
      </c>
      <c r="D406" s="2">
        <v>0.38</v>
      </c>
      <c r="E406" s="2">
        <f t="shared" si="6"/>
        <v>0.38609899999999997</v>
      </c>
    </row>
    <row r="407" spans="1:5" x14ac:dyDescent="0.25">
      <c r="A407" s="2" t="s">
        <v>1</v>
      </c>
      <c r="B407" s="2">
        <v>12424000</v>
      </c>
      <c r="C407" s="3">
        <v>36474</v>
      </c>
      <c r="D407" s="2">
        <v>0.41</v>
      </c>
      <c r="E407" s="2">
        <f t="shared" si="6"/>
        <v>0.41658049999999991</v>
      </c>
    </row>
    <row r="408" spans="1:5" x14ac:dyDescent="0.25">
      <c r="A408" s="2" t="s">
        <v>1</v>
      </c>
      <c r="B408" s="2">
        <v>12424000</v>
      </c>
      <c r="C408" s="3">
        <v>36475</v>
      </c>
      <c r="D408" s="2">
        <v>0.35</v>
      </c>
      <c r="E408" s="2">
        <f t="shared" si="6"/>
        <v>0.35561749999999992</v>
      </c>
    </row>
    <row r="409" spans="1:5" x14ac:dyDescent="0.25">
      <c r="A409" s="2" t="s">
        <v>1</v>
      </c>
      <c r="B409" s="2">
        <v>12424000</v>
      </c>
      <c r="C409" s="3">
        <v>36476</v>
      </c>
      <c r="D409" s="2">
        <v>0.3</v>
      </c>
      <c r="E409" s="2">
        <f t="shared" si="6"/>
        <v>0.30481499999999995</v>
      </c>
    </row>
    <row r="410" spans="1:5" x14ac:dyDescent="0.25">
      <c r="A410" s="2" t="s">
        <v>1</v>
      </c>
      <c r="B410" s="2">
        <v>12424000</v>
      </c>
      <c r="C410" s="3">
        <v>36477</v>
      </c>
      <c r="D410" s="2">
        <v>0.24</v>
      </c>
      <c r="E410" s="2">
        <f t="shared" si="6"/>
        <v>0.24385199999999996</v>
      </c>
    </row>
    <row r="411" spans="1:5" x14ac:dyDescent="0.25">
      <c r="A411" s="2" t="s">
        <v>1</v>
      </c>
      <c r="B411" s="2">
        <v>12424000</v>
      </c>
      <c r="C411" s="3">
        <v>36478</v>
      </c>
      <c r="D411" s="2">
        <v>0.21</v>
      </c>
      <c r="E411" s="2">
        <f t="shared" si="6"/>
        <v>0.21337049999999996</v>
      </c>
    </row>
    <row r="412" spans="1:5" x14ac:dyDescent="0.25">
      <c r="A412" s="2" t="s">
        <v>1</v>
      </c>
      <c r="B412" s="2">
        <v>12424000</v>
      </c>
      <c r="C412" s="3">
        <v>36479</v>
      </c>
      <c r="D412" s="2">
        <v>0.16</v>
      </c>
      <c r="E412" s="2">
        <f t="shared" si="6"/>
        <v>0.16256799999999999</v>
      </c>
    </row>
    <row r="413" spans="1:5" x14ac:dyDescent="0.25">
      <c r="A413" s="2" t="s">
        <v>1</v>
      </c>
      <c r="B413" s="2">
        <v>12424000</v>
      </c>
      <c r="C413" s="3">
        <v>36480</v>
      </c>
      <c r="D413" s="2">
        <v>0.13</v>
      </c>
      <c r="E413" s="2">
        <f t="shared" si="6"/>
        <v>0.1320865</v>
      </c>
    </row>
    <row r="414" spans="1:5" x14ac:dyDescent="0.25">
      <c r="A414" s="2" t="s">
        <v>1</v>
      </c>
      <c r="B414" s="2">
        <v>12424000</v>
      </c>
      <c r="C414" s="3">
        <v>36481</v>
      </c>
      <c r="D414" s="2">
        <v>0.11</v>
      </c>
      <c r="E414" s="2">
        <f t="shared" si="6"/>
        <v>0.11176549999999999</v>
      </c>
    </row>
    <row r="415" spans="1:5" x14ac:dyDescent="0.25">
      <c r="A415" s="2" t="s">
        <v>1</v>
      </c>
      <c r="B415" s="2">
        <v>12424000</v>
      </c>
      <c r="C415" s="3">
        <v>36482</v>
      </c>
      <c r="D415" s="2">
        <v>0.1</v>
      </c>
      <c r="E415" s="2">
        <f t="shared" si="6"/>
        <v>0.101605</v>
      </c>
    </row>
    <row r="416" spans="1:5" x14ac:dyDescent="0.25">
      <c r="A416" s="2" t="s">
        <v>1</v>
      </c>
      <c r="B416" s="2">
        <v>12424000</v>
      </c>
      <c r="C416" s="3">
        <v>36483</v>
      </c>
      <c r="D416" s="2">
        <v>0.11</v>
      </c>
      <c r="E416" s="2">
        <f t="shared" si="6"/>
        <v>0.11176549999999999</v>
      </c>
    </row>
    <row r="417" spans="1:5" x14ac:dyDescent="0.25">
      <c r="A417" s="2" t="s">
        <v>1</v>
      </c>
      <c r="B417" s="2">
        <v>12424000</v>
      </c>
      <c r="C417" s="3">
        <v>36484</v>
      </c>
      <c r="D417" s="2">
        <v>0.11</v>
      </c>
      <c r="E417" s="2">
        <f t="shared" si="6"/>
        <v>0.11176549999999999</v>
      </c>
    </row>
    <row r="418" spans="1:5" x14ac:dyDescent="0.25">
      <c r="A418" s="2" t="s">
        <v>1</v>
      </c>
      <c r="B418" s="2">
        <v>12424000</v>
      </c>
      <c r="C418" s="3">
        <v>36485</v>
      </c>
      <c r="D418" s="2">
        <v>0.11</v>
      </c>
      <c r="E418" s="2">
        <f t="shared" si="6"/>
        <v>0.11176549999999999</v>
      </c>
    </row>
    <row r="419" spans="1:5" x14ac:dyDescent="0.25">
      <c r="A419" s="2" t="s">
        <v>1</v>
      </c>
      <c r="B419" s="2">
        <v>12424000</v>
      </c>
      <c r="C419" s="3">
        <v>36486</v>
      </c>
      <c r="D419" s="2">
        <v>0.11</v>
      </c>
      <c r="E419" s="2">
        <f t="shared" si="6"/>
        <v>0.11176549999999999</v>
      </c>
    </row>
    <row r="420" spans="1:5" x14ac:dyDescent="0.25">
      <c r="A420" s="2" t="s">
        <v>1</v>
      </c>
      <c r="B420" s="2">
        <v>12424000</v>
      </c>
      <c r="C420" s="3">
        <v>36487</v>
      </c>
      <c r="D420" s="2">
        <v>0.11</v>
      </c>
      <c r="E420" s="2">
        <f t="shared" si="6"/>
        <v>0.11176549999999999</v>
      </c>
    </row>
    <row r="421" spans="1:5" x14ac:dyDescent="0.25">
      <c r="A421" s="2" t="s">
        <v>1</v>
      </c>
      <c r="B421" s="2">
        <v>12424000</v>
      </c>
      <c r="C421" s="3">
        <v>36488</v>
      </c>
      <c r="D421" s="2">
        <v>0.13</v>
      </c>
      <c r="E421" s="2">
        <f t="shared" si="6"/>
        <v>0.1320865</v>
      </c>
    </row>
    <row r="422" spans="1:5" x14ac:dyDescent="0.25">
      <c r="A422" s="2" t="s">
        <v>1</v>
      </c>
      <c r="B422" s="2">
        <v>12424000</v>
      </c>
      <c r="C422" s="3">
        <v>36489</v>
      </c>
      <c r="D422" s="2">
        <v>0.24</v>
      </c>
      <c r="E422" s="2">
        <f t="shared" si="6"/>
        <v>0.24385199999999996</v>
      </c>
    </row>
    <row r="423" spans="1:5" x14ac:dyDescent="0.25">
      <c r="A423" s="2" t="s">
        <v>1</v>
      </c>
      <c r="B423" s="2">
        <v>12424000</v>
      </c>
      <c r="C423" s="3">
        <v>36490</v>
      </c>
      <c r="D423" s="2">
        <v>0.48</v>
      </c>
      <c r="E423" s="2">
        <f t="shared" si="6"/>
        <v>0.48770399999999992</v>
      </c>
    </row>
    <row r="424" spans="1:5" x14ac:dyDescent="0.25">
      <c r="A424" s="2" t="s">
        <v>1</v>
      </c>
      <c r="B424" s="2">
        <v>12424000</v>
      </c>
      <c r="C424" s="3">
        <v>36491</v>
      </c>
      <c r="D424" s="2">
        <v>1.23</v>
      </c>
      <c r="E424" s="2">
        <f t="shared" si="6"/>
        <v>1.2497414999999998</v>
      </c>
    </row>
    <row r="425" spans="1:5" x14ac:dyDescent="0.25">
      <c r="A425" s="2" t="s">
        <v>1</v>
      </c>
      <c r="B425" s="2">
        <v>12424000</v>
      </c>
      <c r="C425" s="3">
        <v>36492</v>
      </c>
      <c r="D425" s="2">
        <v>2.95</v>
      </c>
      <c r="E425" s="2">
        <f t="shared" si="6"/>
        <v>2.9973475000000001</v>
      </c>
    </row>
    <row r="426" spans="1:5" x14ac:dyDescent="0.25">
      <c r="A426" s="2" t="s">
        <v>1</v>
      </c>
      <c r="B426" s="2">
        <v>12424000</v>
      </c>
      <c r="C426" s="3">
        <v>36493</v>
      </c>
      <c r="D426" s="2">
        <v>5.69</v>
      </c>
      <c r="E426" s="2">
        <f t="shared" si="6"/>
        <v>5.7813245000000002</v>
      </c>
    </row>
    <row r="427" spans="1:5" x14ac:dyDescent="0.25">
      <c r="A427" s="2" t="s">
        <v>1</v>
      </c>
      <c r="B427" s="2">
        <v>12424000</v>
      </c>
      <c r="C427" s="3">
        <v>36494</v>
      </c>
      <c r="D427" s="2">
        <v>2.2799999999999998</v>
      </c>
      <c r="E427" s="2">
        <f t="shared" si="6"/>
        <v>2.3165939999999994</v>
      </c>
    </row>
    <row r="428" spans="1:5" x14ac:dyDescent="0.25">
      <c r="A428" s="2" t="s">
        <v>1</v>
      </c>
      <c r="B428" s="2">
        <v>12424000</v>
      </c>
      <c r="C428" s="3">
        <v>36495</v>
      </c>
      <c r="D428" s="2">
        <v>1.18</v>
      </c>
      <c r="E428" s="2">
        <f t="shared" si="6"/>
        <v>1.1989389999999998</v>
      </c>
    </row>
    <row r="429" spans="1:5" x14ac:dyDescent="0.25">
      <c r="A429" s="2" t="s">
        <v>1</v>
      </c>
      <c r="B429" s="2">
        <v>12424000</v>
      </c>
      <c r="C429" s="3">
        <v>36496</v>
      </c>
      <c r="D429" s="2">
        <v>1.74</v>
      </c>
      <c r="E429" s="2">
        <f t="shared" si="6"/>
        <v>1.7679269999999998</v>
      </c>
    </row>
    <row r="430" spans="1:5" x14ac:dyDescent="0.25">
      <c r="A430" s="2" t="s">
        <v>1</v>
      </c>
      <c r="B430" s="2">
        <v>12424000</v>
      </c>
      <c r="C430" s="3">
        <v>36497</v>
      </c>
      <c r="D430" s="2">
        <v>3.2</v>
      </c>
      <c r="E430" s="2">
        <f t="shared" si="6"/>
        <v>3.25136</v>
      </c>
    </row>
    <row r="431" spans="1:5" x14ac:dyDescent="0.25">
      <c r="A431" s="2" t="s">
        <v>1</v>
      </c>
      <c r="B431" s="2">
        <v>12424000</v>
      </c>
      <c r="C431" s="3">
        <v>36498</v>
      </c>
      <c r="D431" s="2">
        <v>5.0199999999999996</v>
      </c>
      <c r="E431" s="2">
        <f t="shared" si="6"/>
        <v>5.1005709999999986</v>
      </c>
    </row>
    <row r="432" spans="1:5" x14ac:dyDescent="0.25">
      <c r="A432" s="2" t="s">
        <v>1</v>
      </c>
      <c r="B432" s="2">
        <v>12424000</v>
      </c>
      <c r="C432" s="3">
        <v>36499</v>
      </c>
      <c r="D432" s="2">
        <v>8.77</v>
      </c>
      <c r="E432" s="2">
        <f t="shared" si="6"/>
        <v>8.9107584999999983</v>
      </c>
    </row>
    <row r="433" spans="1:5" x14ac:dyDescent="0.25">
      <c r="A433" s="2" t="s">
        <v>1</v>
      </c>
      <c r="B433" s="2">
        <v>12424000</v>
      </c>
      <c r="C433" s="3">
        <v>36500</v>
      </c>
      <c r="D433" s="2">
        <v>3.77</v>
      </c>
      <c r="E433" s="2">
        <f t="shared" si="6"/>
        <v>3.8305084999999996</v>
      </c>
    </row>
    <row r="434" spans="1:5" x14ac:dyDescent="0.25">
      <c r="A434" s="2" t="s">
        <v>1</v>
      </c>
      <c r="B434" s="2">
        <v>12424000</v>
      </c>
      <c r="C434" s="3">
        <v>36501</v>
      </c>
      <c r="D434" s="2">
        <v>1.97</v>
      </c>
      <c r="E434" s="2">
        <f t="shared" si="6"/>
        <v>2.0016184999999997</v>
      </c>
    </row>
    <row r="435" spans="1:5" x14ac:dyDescent="0.25">
      <c r="A435" s="2" t="s">
        <v>1</v>
      </c>
      <c r="B435" s="2">
        <v>12424000</v>
      </c>
      <c r="C435" s="3">
        <v>36502</v>
      </c>
      <c r="D435" s="2">
        <v>1.47</v>
      </c>
      <c r="E435" s="2">
        <f t="shared" si="6"/>
        <v>1.4935934999999998</v>
      </c>
    </row>
    <row r="436" spans="1:5" x14ac:dyDescent="0.25">
      <c r="A436" s="2" t="s">
        <v>1</v>
      </c>
      <c r="B436" s="2">
        <v>12424000</v>
      </c>
      <c r="C436" s="3">
        <v>36503</v>
      </c>
      <c r="D436" s="2">
        <v>1.31</v>
      </c>
      <c r="E436" s="2">
        <f t="shared" si="6"/>
        <v>1.3310255</v>
      </c>
    </row>
    <row r="437" spans="1:5" x14ac:dyDescent="0.25">
      <c r="A437" s="2" t="s">
        <v>1</v>
      </c>
      <c r="B437" s="2">
        <v>12424000</v>
      </c>
      <c r="C437" s="3">
        <v>36504</v>
      </c>
      <c r="D437" s="2">
        <v>2.23</v>
      </c>
      <c r="E437" s="2">
        <f t="shared" si="6"/>
        <v>2.2657914999999997</v>
      </c>
    </row>
    <row r="438" spans="1:5" x14ac:dyDescent="0.25">
      <c r="A438" s="2" t="s">
        <v>1</v>
      </c>
      <c r="B438" s="2">
        <v>12424000</v>
      </c>
      <c r="C438" s="3">
        <v>36505</v>
      </c>
      <c r="D438" s="2">
        <v>2.13</v>
      </c>
      <c r="E438" s="2">
        <f t="shared" si="6"/>
        <v>2.1641864999999996</v>
      </c>
    </row>
    <row r="439" spans="1:5" x14ac:dyDescent="0.25">
      <c r="A439" s="2" t="s">
        <v>1</v>
      </c>
      <c r="B439" s="2">
        <v>12424000</v>
      </c>
      <c r="C439" s="3">
        <v>36506</v>
      </c>
      <c r="D439" s="2">
        <v>2.09</v>
      </c>
      <c r="E439" s="2">
        <f t="shared" si="6"/>
        <v>2.1235444999999995</v>
      </c>
    </row>
    <row r="440" spans="1:5" x14ac:dyDescent="0.25">
      <c r="A440" s="2" t="s">
        <v>1</v>
      </c>
      <c r="B440" s="2">
        <v>12424000</v>
      </c>
      <c r="C440" s="3">
        <v>36507</v>
      </c>
      <c r="D440" s="2">
        <v>20.399999999999999</v>
      </c>
      <c r="E440" s="2">
        <f t="shared" si="6"/>
        <v>20.727419999999995</v>
      </c>
    </row>
    <row r="441" spans="1:5" x14ac:dyDescent="0.25">
      <c r="A441" s="2" t="s">
        <v>1</v>
      </c>
      <c r="B441" s="2">
        <v>12424000</v>
      </c>
      <c r="C441" s="3">
        <v>36508</v>
      </c>
      <c r="D441" s="2">
        <v>256</v>
      </c>
      <c r="E441" s="2">
        <f t="shared" si="6"/>
        <v>260.10879999999997</v>
      </c>
    </row>
    <row r="442" spans="1:5" x14ac:dyDescent="0.25">
      <c r="A442" s="2" t="s">
        <v>1</v>
      </c>
      <c r="B442" s="2">
        <v>12424000</v>
      </c>
      <c r="C442" s="3">
        <v>36509</v>
      </c>
      <c r="D442" s="2">
        <v>89</v>
      </c>
      <c r="E442" s="2">
        <f t="shared" si="6"/>
        <v>90.428449999999998</v>
      </c>
    </row>
    <row r="443" spans="1:5" x14ac:dyDescent="0.25">
      <c r="A443" s="2" t="s">
        <v>1</v>
      </c>
      <c r="B443" s="2">
        <v>12424000</v>
      </c>
      <c r="C443" s="3">
        <v>36510</v>
      </c>
      <c r="D443" s="2">
        <v>1050</v>
      </c>
      <c r="E443" s="2">
        <f t="shared" si="6"/>
        <v>1066.8525</v>
      </c>
    </row>
    <row r="444" spans="1:5" x14ac:dyDescent="0.25">
      <c r="A444" s="2" t="s">
        <v>1</v>
      </c>
      <c r="B444" s="2">
        <v>12424000</v>
      </c>
      <c r="C444" s="3">
        <v>36511</v>
      </c>
      <c r="D444" s="2">
        <v>962</v>
      </c>
      <c r="E444" s="2">
        <f t="shared" si="6"/>
        <v>977.44009999999992</v>
      </c>
    </row>
    <row r="445" spans="1:5" x14ac:dyDescent="0.25">
      <c r="A445" s="2" t="s">
        <v>1</v>
      </c>
      <c r="B445" s="2">
        <v>12424000</v>
      </c>
      <c r="C445" s="3">
        <v>36512</v>
      </c>
      <c r="D445" s="2">
        <v>152</v>
      </c>
      <c r="E445" s="2">
        <f t="shared" si="6"/>
        <v>154.43959999999998</v>
      </c>
    </row>
    <row r="446" spans="1:5" x14ac:dyDescent="0.25">
      <c r="A446" s="2" t="s">
        <v>1</v>
      </c>
      <c r="B446" s="2">
        <v>12424000</v>
      </c>
      <c r="C446" s="3">
        <v>36513</v>
      </c>
      <c r="D446" s="2">
        <v>154</v>
      </c>
      <c r="E446" s="2">
        <f t="shared" si="6"/>
        <v>156.4717</v>
      </c>
    </row>
    <row r="447" spans="1:5" x14ac:dyDescent="0.25">
      <c r="A447" s="2" t="s">
        <v>1</v>
      </c>
      <c r="B447" s="2">
        <v>12424000</v>
      </c>
      <c r="C447" s="3">
        <v>36514</v>
      </c>
      <c r="D447" s="2">
        <v>292</v>
      </c>
      <c r="E447" s="2">
        <f t="shared" si="6"/>
        <v>296.6866</v>
      </c>
    </row>
    <row r="448" spans="1:5" x14ac:dyDescent="0.25">
      <c r="A448" s="2" t="s">
        <v>1</v>
      </c>
      <c r="B448" s="2">
        <v>12424000</v>
      </c>
      <c r="C448" s="3">
        <v>36515</v>
      </c>
      <c r="D448" s="2">
        <v>60.6</v>
      </c>
      <c r="E448" s="2">
        <f t="shared" si="6"/>
        <v>61.572629999999997</v>
      </c>
    </row>
    <row r="449" spans="1:5" x14ac:dyDescent="0.25">
      <c r="A449" s="2" t="s">
        <v>1</v>
      </c>
      <c r="B449" s="2">
        <v>12424000</v>
      </c>
      <c r="C449" s="3">
        <v>36516</v>
      </c>
      <c r="D449" s="2">
        <v>27.3</v>
      </c>
      <c r="E449" s="2">
        <f t="shared" si="6"/>
        <v>27.738164999999999</v>
      </c>
    </row>
    <row r="450" spans="1:5" x14ac:dyDescent="0.25">
      <c r="A450" s="2" t="s">
        <v>1</v>
      </c>
      <c r="B450" s="2">
        <v>12424000</v>
      </c>
      <c r="C450" s="3">
        <v>36517</v>
      </c>
      <c r="D450" s="2">
        <v>16.3</v>
      </c>
      <c r="E450" s="2">
        <f t="shared" si="6"/>
        <v>16.561615</v>
      </c>
    </row>
    <row r="451" spans="1:5" x14ac:dyDescent="0.25">
      <c r="A451" s="2" t="s">
        <v>1</v>
      </c>
      <c r="B451" s="2">
        <v>12424000</v>
      </c>
      <c r="C451" s="3">
        <v>36518</v>
      </c>
      <c r="D451" s="2">
        <v>9.17</v>
      </c>
      <c r="E451" s="2">
        <f t="shared" ref="E451:E514" si="7">D451*1.01605</f>
        <v>9.3171784999999989</v>
      </c>
    </row>
    <row r="452" spans="1:5" x14ac:dyDescent="0.25">
      <c r="A452" s="2" t="s">
        <v>1</v>
      </c>
      <c r="B452" s="2">
        <v>12424000</v>
      </c>
      <c r="C452" s="3">
        <v>36519</v>
      </c>
      <c r="D452" s="2">
        <v>7.56</v>
      </c>
      <c r="E452" s="2">
        <f t="shared" si="7"/>
        <v>7.6813379999999984</v>
      </c>
    </row>
    <row r="453" spans="1:5" x14ac:dyDescent="0.25">
      <c r="A453" s="2" t="s">
        <v>1</v>
      </c>
      <c r="B453" s="2">
        <v>12424000</v>
      </c>
      <c r="C453" s="3">
        <v>36520</v>
      </c>
      <c r="D453" s="2">
        <v>6.04</v>
      </c>
      <c r="E453" s="2">
        <f t="shared" si="7"/>
        <v>6.1369419999999995</v>
      </c>
    </row>
    <row r="454" spans="1:5" x14ac:dyDescent="0.25">
      <c r="A454" s="2" t="s">
        <v>1</v>
      </c>
      <c r="B454" s="2">
        <v>12424000</v>
      </c>
      <c r="C454" s="3">
        <v>36521</v>
      </c>
      <c r="D454" s="2">
        <v>3.4</v>
      </c>
      <c r="E454" s="2">
        <f t="shared" si="7"/>
        <v>3.4545699999999995</v>
      </c>
    </row>
    <row r="455" spans="1:5" x14ac:dyDescent="0.25">
      <c r="A455" s="2" t="s">
        <v>1</v>
      </c>
      <c r="B455" s="2">
        <v>12424000</v>
      </c>
      <c r="C455" s="3">
        <v>36522</v>
      </c>
      <c r="D455" s="2">
        <v>2.08</v>
      </c>
      <c r="E455" s="2">
        <f t="shared" si="7"/>
        <v>2.1133839999999999</v>
      </c>
    </row>
    <row r="456" spans="1:5" x14ac:dyDescent="0.25">
      <c r="A456" s="2" t="s">
        <v>1</v>
      </c>
      <c r="B456" s="2">
        <v>12424000</v>
      </c>
      <c r="C456" s="3">
        <v>36523</v>
      </c>
      <c r="D456" s="2">
        <v>1.56</v>
      </c>
      <c r="E456" s="2">
        <f t="shared" si="7"/>
        <v>1.5850379999999999</v>
      </c>
    </row>
    <row r="457" spans="1:5" x14ac:dyDescent="0.25">
      <c r="A457" s="2" t="s">
        <v>1</v>
      </c>
      <c r="B457" s="2">
        <v>12424000</v>
      </c>
      <c r="C457" s="3">
        <v>36524</v>
      </c>
      <c r="D457" s="2">
        <v>1.1599999999999999</v>
      </c>
      <c r="E457" s="2">
        <f t="shared" si="7"/>
        <v>1.1786179999999997</v>
      </c>
    </row>
    <row r="458" spans="1:5" x14ac:dyDescent="0.25">
      <c r="A458" s="2" t="s">
        <v>1</v>
      </c>
      <c r="B458" s="2">
        <v>12424000</v>
      </c>
      <c r="C458" s="3">
        <v>36525</v>
      </c>
      <c r="D458" s="2">
        <v>0.87</v>
      </c>
      <c r="E458" s="2">
        <f t="shared" si="7"/>
        <v>0.8839634999999999</v>
      </c>
    </row>
    <row r="459" spans="1:5" x14ac:dyDescent="0.25">
      <c r="A459" s="2" t="s">
        <v>1</v>
      </c>
      <c r="B459" s="2">
        <v>12424000</v>
      </c>
      <c r="C459" s="3">
        <v>36526</v>
      </c>
      <c r="D459" s="2">
        <v>1.1000000000000001</v>
      </c>
      <c r="E459" s="2">
        <f t="shared" si="7"/>
        <v>1.1176550000000001</v>
      </c>
    </row>
    <row r="460" spans="1:5" x14ac:dyDescent="0.25">
      <c r="A460" s="2" t="s">
        <v>1</v>
      </c>
      <c r="B460" s="2">
        <v>12424000</v>
      </c>
      <c r="C460" s="3">
        <v>36527</v>
      </c>
      <c r="D460" s="2">
        <v>1.21</v>
      </c>
      <c r="E460" s="2">
        <f t="shared" si="7"/>
        <v>1.2294204999999998</v>
      </c>
    </row>
    <row r="461" spans="1:5" x14ac:dyDescent="0.25">
      <c r="A461" s="2" t="s">
        <v>1</v>
      </c>
      <c r="B461" s="2">
        <v>12424000</v>
      </c>
      <c r="C461" s="3">
        <v>36528</v>
      </c>
      <c r="D461" s="2">
        <v>1.2</v>
      </c>
      <c r="E461" s="2">
        <f t="shared" si="7"/>
        <v>1.2192599999999998</v>
      </c>
    </row>
    <row r="462" spans="1:5" x14ac:dyDescent="0.25">
      <c r="A462" s="2" t="s">
        <v>1</v>
      </c>
      <c r="B462" s="2">
        <v>12424000</v>
      </c>
      <c r="C462" s="3">
        <v>36529</v>
      </c>
      <c r="D462" s="2">
        <v>1.44</v>
      </c>
      <c r="E462" s="2">
        <f t="shared" si="7"/>
        <v>1.4631119999999997</v>
      </c>
    </row>
    <row r="463" spans="1:5" x14ac:dyDescent="0.25">
      <c r="A463" s="2" t="s">
        <v>1</v>
      </c>
      <c r="B463" s="2">
        <v>12424000</v>
      </c>
      <c r="C463" s="3">
        <v>36530</v>
      </c>
      <c r="D463" s="2">
        <v>1.61</v>
      </c>
      <c r="E463" s="2">
        <f t="shared" si="7"/>
        <v>1.6358405</v>
      </c>
    </row>
    <row r="464" spans="1:5" x14ac:dyDescent="0.25">
      <c r="A464" s="2" t="s">
        <v>1</v>
      </c>
      <c r="B464" s="2">
        <v>12424000</v>
      </c>
      <c r="C464" s="3">
        <v>36531</v>
      </c>
      <c r="D464" s="2">
        <v>1.42</v>
      </c>
      <c r="E464" s="2">
        <f t="shared" si="7"/>
        <v>1.4427909999999997</v>
      </c>
    </row>
    <row r="465" spans="1:5" x14ac:dyDescent="0.25">
      <c r="A465" s="2" t="s">
        <v>1</v>
      </c>
      <c r="B465" s="2">
        <v>12424000</v>
      </c>
      <c r="C465" s="3">
        <v>36532</v>
      </c>
      <c r="D465" s="2">
        <v>3.38</v>
      </c>
      <c r="E465" s="2">
        <f t="shared" si="7"/>
        <v>3.4342489999999994</v>
      </c>
    </row>
    <row r="466" spans="1:5" x14ac:dyDescent="0.25">
      <c r="A466" s="2" t="s">
        <v>1</v>
      </c>
      <c r="B466" s="2">
        <v>12424000</v>
      </c>
      <c r="C466" s="3">
        <v>36533</v>
      </c>
      <c r="D466" s="2">
        <v>2.56</v>
      </c>
      <c r="E466" s="2">
        <f t="shared" si="7"/>
        <v>2.6010879999999998</v>
      </c>
    </row>
    <row r="467" spans="1:5" x14ac:dyDescent="0.25">
      <c r="A467" s="2" t="s">
        <v>1</v>
      </c>
      <c r="B467" s="2">
        <v>12424000</v>
      </c>
      <c r="C467" s="3">
        <v>36534</v>
      </c>
      <c r="D467" s="2">
        <v>4.21</v>
      </c>
      <c r="E467" s="2">
        <f t="shared" si="7"/>
        <v>4.2775704999999995</v>
      </c>
    </row>
    <row r="468" spans="1:5" x14ac:dyDescent="0.25">
      <c r="A468" s="2" t="s">
        <v>1</v>
      </c>
      <c r="B468" s="2">
        <v>12424000</v>
      </c>
      <c r="C468" s="3">
        <v>36535</v>
      </c>
      <c r="D468" s="2">
        <v>9.8000000000000007</v>
      </c>
      <c r="E468" s="2">
        <f t="shared" si="7"/>
        <v>9.9572900000000004</v>
      </c>
    </row>
    <row r="469" spans="1:5" x14ac:dyDescent="0.25">
      <c r="A469" s="2" t="s">
        <v>1</v>
      </c>
      <c r="B469" s="2">
        <v>12424000</v>
      </c>
      <c r="C469" s="3">
        <v>36536</v>
      </c>
      <c r="D469" s="2">
        <v>17.5</v>
      </c>
      <c r="E469" s="2">
        <f t="shared" si="7"/>
        <v>17.780874999999998</v>
      </c>
    </row>
    <row r="470" spans="1:5" x14ac:dyDescent="0.25">
      <c r="A470" s="2" t="s">
        <v>1</v>
      </c>
      <c r="B470" s="2">
        <v>12424000</v>
      </c>
      <c r="C470" s="3">
        <v>36537</v>
      </c>
      <c r="D470" s="2">
        <v>11.3</v>
      </c>
      <c r="E470" s="2">
        <f t="shared" si="7"/>
        <v>11.481365</v>
      </c>
    </row>
    <row r="471" spans="1:5" x14ac:dyDescent="0.25">
      <c r="A471" s="2" t="s">
        <v>1</v>
      </c>
      <c r="B471" s="2">
        <v>12424000</v>
      </c>
      <c r="C471" s="3">
        <v>36538</v>
      </c>
      <c r="D471" s="2">
        <v>10.199999999999999</v>
      </c>
      <c r="E471" s="2">
        <f t="shared" si="7"/>
        <v>10.363709999999998</v>
      </c>
    </row>
    <row r="472" spans="1:5" x14ac:dyDescent="0.25">
      <c r="A472" s="2" t="s">
        <v>1</v>
      </c>
      <c r="B472" s="2">
        <v>12424000</v>
      </c>
      <c r="C472" s="3">
        <v>36539</v>
      </c>
      <c r="D472" s="2">
        <v>10.5</v>
      </c>
      <c r="E472" s="2">
        <f t="shared" si="7"/>
        <v>10.668524999999999</v>
      </c>
    </row>
    <row r="473" spans="1:5" x14ac:dyDescent="0.25">
      <c r="A473" s="2" t="s">
        <v>1</v>
      </c>
      <c r="B473" s="2">
        <v>12424000</v>
      </c>
      <c r="C473" s="3">
        <v>36540</v>
      </c>
      <c r="D473" s="2">
        <v>97.2</v>
      </c>
      <c r="E473" s="2">
        <f t="shared" si="7"/>
        <v>98.760059999999996</v>
      </c>
    </row>
    <row r="474" spans="1:5" x14ac:dyDescent="0.25">
      <c r="A474" s="2" t="s">
        <v>1</v>
      </c>
      <c r="B474" s="2">
        <v>12424000</v>
      </c>
      <c r="C474" s="3">
        <v>36541</v>
      </c>
      <c r="D474" s="2">
        <v>239</v>
      </c>
      <c r="E474" s="2">
        <f t="shared" si="7"/>
        <v>242.83594999999997</v>
      </c>
    </row>
    <row r="475" spans="1:5" x14ac:dyDescent="0.25">
      <c r="A475" s="2" t="s">
        <v>1</v>
      </c>
      <c r="B475" s="2">
        <v>12424000</v>
      </c>
      <c r="C475" s="3">
        <v>36542</v>
      </c>
      <c r="D475" s="2">
        <v>554</v>
      </c>
      <c r="E475" s="2">
        <f t="shared" si="7"/>
        <v>562.8916999999999</v>
      </c>
    </row>
    <row r="476" spans="1:5" x14ac:dyDescent="0.25">
      <c r="A476" s="2" t="s">
        <v>1</v>
      </c>
      <c r="B476" s="2">
        <v>12424000</v>
      </c>
      <c r="C476" s="3">
        <v>36543</v>
      </c>
      <c r="D476" s="2">
        <v>330</v>
      </c>
      <c r="E476" s="2">
        <f t="shared" si="7"/>
        <v>335.29649999999998</v>
      </c>
    </row>
    <row r="477" spans="1:5" x14ac:dyDescent="0.25">
      <c r="A477" s="2" t="s">
        <v>1</v>
      </c>
      <c r="B477" s="2">
        <v>12424000</v>
      </c>
      <c r="C477" s="3">
        <v>36544</v>
      </c>
      <c r="D477" s="2">
        <v>172</v>
      </c>
      <c r="E477" s="2">
        <f t="shared" si="7"/>
        <v>174.76059999999998</v>
      </c>
    </row>
    <row r="478" spans="1:5" x14ac:dyDescent="0.25">
      <c r="A478" s="2" t="s">
        <v>1</v>
      </c>
      <c r="B478" s="2">
        <v>12424000</v>
      </c>
      <c r="C478" s="3">
        <v>36545</v>
      </c>
      <c r="D478" s="2">
        <v>116</v>
      </c>
      <c r="E478" s="2">
        <f t="shared" si="7"/>
        <v>117.86179999999999</v>
      </c>
    </row>
    <row r="479" spans="1:5" x14ac:dyDescent="0.25">
      <c r="A479" s="2" t="s">
        <v>1</v>
      </c>
      <c r="B479" s="2">
        <v>12424000</v>
      </c>
      <c r="C479" s="3">
        <v>36546</v>
      </c>
      <c r="D479" s="2">
        <v>93.6</v>
      </c>
      <c r="E479" s="2">
        <f t="shared" si="7"/>
        <v>95.102279999999979</v>
      </c>
    </row>
    <row r="480" spans="1:5" x14ac:dyDescent="0.25">
      <c r="A480" s="2" t="s">
        <v>1</v>
      </c>
      <c r="B480" s="2">
        <v>12424000</v>
      </c>
      <c r="C480" s="3">
        <v>36547</v>
      </c>
      <c r="D480" s="2">
        <v>76.3</v>
      </c>
      <c r="E480" s="2">
        <f t="shared" si="7"/>
        <v>77.524614999999983</v>
      </c>
    </row>
    <row r="481" spans="1:5" x14ac:dyDescent="0.25">
      <c r="A481" s="2" t="s">
        <v>1</v>
      </c>
      <c r="B481" s="2">
        <v>12424000</v>
      </c>
      <c r="C481" s="3">
        <v>36548</v>
      </c>
      <c r="D481" s="2">
        <v>43.4</v>
      </c>
      <c r="E481" s="2">
        <f t="shared" si="7"/>
        <v>44.096569999999993</v>
      </c>
    </row>
    <row r="482" spans="1:5" x14ac:dyDescent="0.25">
      <c r="A482" s="2" t="s">
        <v>1</v>
      </c>
      <c r="B482" s="2">
        <v>12424000</v>
      </c>
      <c r="C482" s="3">
        <v>36549</v>
      </c>
      <c r="D482" s="2">
        <v>15</v>
      </c>
      <c r="E482" s="2">
        <f t="shared" si="7"/>
        <v>15.240749999999998</v>
      </c>
    </row>
    <row r="483" spans="1:5" x14ac:dyDescent="0.25">
      <c r="A483" s="2" t="s">
        <v>1</v>
      </c>
      <c r="B483" s="2">
        <v>12424000</v>
      </c>
      <c r="C483" s="3">
        <v>36550</v>
      </c>
      <c r="D483" s="2">
        <v>9.7799999999999994</v>
      </c>
      <c r="E483" s="2">
        <f t="shared" si="7"/>
        <v>9.9369689999999977</v>
      </c>
    </row>
    <row r="484" spans="1:5" x14ac:dyDescent="0.25">
      <c r="A484" s="2" t="s">
        <v>1</v>
      </c>
      <c r="B484" s="2">
        <v>12424000</v>
      </c>
      <c r="C484" s="3">
        <v>36551</v>
      </c>
      <c r="D484" s="2">
        <v>9.82</v>
      </c>
      <c r="E484" s="2">
        <f t="shared" si="7"/>
        <v>9.9776109999999996</v>
      </c>
    </row>
    <row r="485" spans="1:5" x14ac:dyDescent="0.25">
      <c r="A485" s="2" t="s">
        <v>1</v>
      </c>
      <c r="B485" s="2">
        <v>12424000</v>
      </c>
      <c r="C485" s="3">
        <v>36552</v>
      </c>
      <c r="D485" s="2">
        <v>8.0500000000000007</v>
      </c>
      <c r="E485" s="2">
        <f t="shared" si="7"/>
        <v>8.1792025000000006</v>
      </c>
    </row>
    <row r="486" spans="1:5" x14ac:dyDescent="0.25">
      <c r="A486" s="2" t="s">
        <v>1</v>
      </c>
      <c r="B486" s="2">
        <v>12424000</v>
      </c>
      <c r="C486" s="3">
        <v>36553</v>
      </c>
      <c r="D486" s="2">
        <v>8.08</v>
      </c>
      <c r="E486" s="2">
        <f t="shared" si="7"/>
        <v>8.2096839999999993</v>
      </c>
    </row>
    <row r="487" spans="1:5" x14ac:dyDescent="0.25">
      <c r="A487" s="2" t="s">
        <v>1</v>
      </c>
      <c r="B487" s="2">
        <v>12424000</v>
      </c>
      <c r="C487" s="3">
        <v>36554</v>
      </c>
      <c r="D487" s="2">
        <v>5.18</v>
      </c>
      <c r="E487" s="2">
        <f t="shared" si="7"/>
        <v>5.2631389999999989</v>
      </c>
    </row>
    <row r="488" spans="1:5" x14ac:dyDescent="0.25">
      <c r="A488" s="2" t="s">
        <v>1</v>
      </c>
      <c r="B488" s="2">
        <v>12424000</v>
      </c>
      <c r="C488" s="3">
        <v>36555</v>
      </c>
      <c r="D488" s="2">
        <v>3.55</v>
      </c>
      <c r="E488" s="2">
        <f t="shared" si="7"/>
        <v>3.6069774999999993</v>
      </c>
    </row>
    <row r="489" spans="1:5" x14ac:dyDescent="0.25">
      <c r="A489" s="2" t="s">
        <v>1</v>
      </c>
      <c r="B489" s="2">
        <v>12424000</v>
      </c>
      <c r="C489" s="3">
        <v>36556</v>
      </c>
      <c r="D489" s="2">
        <v>4.93</v>
      </c>
      <c r="E489" s="2">
        <f t="shared" si="7"/>
        <v>5.0091264999999989</v>
      </c>
    </row>
    <row r="490" spans="1:5" x14ac:dyDescent="0.25">
      <c r="A490" s="2" t="s">
        <v>1</v>
      </c>
      <c r="B490" s="2">
        <v>12424000</v>
      </c>
      <c r="C490" s="3">
        <v>36557</v>
      </c>
      <c r="D490" s="2">
        <v>23.8</v>
      </c>
      <c r="E490" s="2">
        <f t="shared" si="7"/>
        <v>24.181989999999999</v>
      </c>
    </row>
    <row r="491" spans="1:5" x14ac:dyDescent="0.25">
      <c r="A491" s="2" t="s">
        <v>1</v>
      </c>
      <c r="B491" s="2">
        <v>12424000</v>
      </c>
      <c r="C491" s="3">
        <v>36558</v>
      </c>
      <c r="D491" s="2">
        <v>19600</v>
      </c>
      <c r="E491" s="2">
        <f t="shared" si="7"/>
        <v>19914.579999999998</v>
      </c>
    </row>
    <row r="492" spans="1:5" x14ac:dyDescent="0.25">
      <c r="A492" s="2" t="s">
        <v>1</v>
      </c>
      <c r="B492" s="2">
        <v>12424000</v>
      </c>
      <c r="C492" s="3">
        <v>36559</v>
      </c>
      <c r="D492" s="2">
        <v>12300</v>
      </c>
      <c r="E492" s="2">
        <f t="shared" si="7"/>
        <v>12497.414999999999</v>
      </c>
    </row>
    <row r="493" spans="1:5" x14ac:dyDescent="0.25">
      <c r="A493" s="2" t="s">
        <v>1</v>
      </c>
      <c r="B493" s="2">
        <v>12424000</v>
      </c>
      <c r="C493" s="3">
        <v>36560</v>
      </c>
      <c r="D493" s="2">
        <v>1180</v>
      </c>
      <c r="E493" s="2">
        <f t="shared" si="7"/>
        <v>1198.9389999999999</v>
      </c>
    </row>
    <row r="494" spans="1:5" x14ac:dyDescent="0.25">
      <c r="A494" s="2" t="s">
        <v>1</v>
      </c>
      <c r="B494" s="2">
        <v>12424000</v>
      </c>
      <c r="C494" s="3">
        <v>36561</v>
      </c>
      <c r="D494" s="2">
        <v>415</v>
      </c>
      <c r="E494" s="2">
        <f t="shared" si="7"/>
        <v>421.66074999999995</v>
      </c>
    </row>
    <row r="495" spans="1:5" x14ac:dyDescent="0.25">
      <c r="A495" s="2" t="s">
        <v>1</v>
      </c>
      <c r="B495" s="2">
        <v>12424000</v>
      </c>
      <c r="C495" s="3">
        <v>36562</v>
      </c>
      <c r="D495" s="2">
        <v>233</v>
      </c>
      <c r="E495" s="2">
        <f t="shared" si="7"/>
        <v>236.73964999999998</v>
      </c>
    </row>
    <row r="496" spans="1:5" x14ac:dyDescent="0.25">
      <c r="A496" s="2" t="s">
        <v>1</v>
      </c>
      <c r="B496" s="2">
        <v>12424000</v>
      </c>
      <c r="C496" s="3">
        <v>36563</v>
      </c>
      <c r="D496" s="2">
        <v>201</v>
      </c>
      <c r="E496" s="2">
        <f t="shared" si="7"/>
        <v>204.22604999999999</v>
      </c>
    </row>
    <row r="497" spans="1:5" x14ac:dyDescent="0.25">
      <c r="A497" s="2" t="s">
        <v>1</v>
      </c>
      <c r="B497" s="2">
        <v>12424000</v>
      </c>
      <c r="C497" s="3">
        <v>36564</v>
      </c>
      <c r="D497" s="2">
        <v>376</v>
      </c>
      <c r="E497" s="2">
        <f t="shared" si="7"/>
        <v>382.03479999999996</v>
      </c>
    </row>
    <row r="498" spans="1:5" x14ac:dyDescent="0.25">
      <c r="A498" s="2" t="s">
        <v>1</v>
      </c>
      <c r="B498" s="2">
        <v>12424000</v>
      </c>
      <c r="C498" s="3">
        <v>36565</v>
      </c>
      <c r="D498" s="2">
        <v>694</v>
      </c>
      <c r="E498" s="2">
        <f t="shared" si="7"/>
        <v>705.13869999999997</v>
      </c>
    </row>
    <row r="499" spans="1:5" x14ac:dyDescent="0.25">
      <c r="A499" s="2" t="s">
        <v>1</v>
      </c>
      <c r="B499" s="2">
        <v>12424000</v>
      </c>
      <c r="C499" s="3">
        <v>36566</v>
      </c>
      <c r="D499" s="2">
        <v>480</v>
      </c>
      <c r="E499" s="2">
        <f t="shared" si="7"/>
        <v>487.70399999999995</v>
      </c>
    </row>
    <row r="500" spans="1:5" x14ac:dyDescent="0.25">
      <c r="A500" s="2" t="s">
        <v>1</v>
      </c>
      <c r="B500" s="2">
        <v>12424000</v>
      </c>
      <c r="C500" s="3">
        <v>36567</v>
      </c>
      <c r="D500" s="2">
        <v>245</v>
      </c>
      <c r="E500" s="2">
        <f t="shared" si="7"/>
        <v>248.93224999999998</v>
      </c>
    </row>
    <row r="501" spans="1:5" x14ac:dyDescent="0.25">
      <c r="A501" s="2" t="s">
        <v>1</v>
      </c>
      <c r="B501" s="2">
        <v>12424000</v>
      </c>
      <c r="C501" s="3">
        <v>36568</v>
      </c>
      <c r="D501" s="2">
        <v>296</v>
      </c>
      <c r="E501" s="2">
        <f t="shared" si="7"/>
        <v>300.75079999999997</v>
      </c>
    </row>
    <row r="502" spans="1:5" x14ac:dyDescent="0.25">
      <c r="A502" s="2" t="s">
        <v>1</v>
      </c>
      <c r="B502" s="2">
        <v>12424000</v>
      </c>
      <c r="C502" s="3">
        <v>36569</v>
      </c>
      <c r="D502" s="2">
        <v>237</v>
      </c>
      <c r="E502" s="2">
        <f t="shared" si="7"/>
        <v>240.80384999999998</v>
      </c>
    </row>
    <row r="503" spans="1:5" x14ac:dyDescent="0.25">
      <c r="A503" s="2" t="s">
        <v>1</v>
      </c>
      <c r="B503" s="2">
        <v>12424000</v>
      </c>
      <c r="C503" s="3">
        <v>36570</v>
      </c>
      <c r="D503" s="2">
        <v>197</v>
      </c>
      <c r="E503" s="2">
        <f t="shared" si="7"/>
        <v>200.16184999999999</v>
      </c>
    </row>
    <row r="504" spans="1:5" x14ac:dyDescent="0.25">
      <c r="A504" s="2" t="s">
        <v>1</v>
      </c>
      <c r="B504" s="2">
        <v>12424000</v>
      </c>
      <c r="C504" s="3">
        <v>36571</v>
      </c>
      <c r="D504" s="2">
        <v>242</v>
      </c>
      <c r="E504" s="2">
        <f t="shared" si="7"/>
        <v>245.88409999999999</v>
      </c>
    </row>
    <row r="505" spans="1:5" x14ac:dyDescent="0.25">
      <c r="A505" s="2" t="s">
        <v>1</v>
      </c>
      <c r="B505" s="2">
        <v>12424000</v>
      </c>
      <c r="C505" s="3">
        <v>36572</v>
      </c>
      <c r="D505" s="2">
        <v>277</v>
      </c>
      <c r="E505" s="2">
        <f t="shared" si="7"/>
        <v>281.44584999999995</v>
      </c>
    </row>
    <row r="506" spans="1:5" x14ac:dyDescent="0.25">
      <c r="A506" s="2" t="s">
        <v>1</v>
      </c>
      <c r="B506" s="2">
        <v>12424000</v>
      </c>
      <c r="C506" s="3">
        <v>36573</v>
      </c>
      <c r="D506" s="2">
        <v>247</v>
      </c>
      <c r="E506" s="2">
        <f t="shared" si="7"/>
        <v>250.96434999999997</v>
      </c>
    </row>
    <row r="507" spans="1:5" x14ac:dyDescent="0.25">
      <c r="A507" s="2" t="s">
        <v>1</v>
      </c>
      <c r="B507" s="2">
        <v>12424000</v>
      </c>
      <c r="C507" s="3">
        <v>36574</v>
      </c>
      <c r="D507" s="2">
        <v>191</v>
      </c>
      <c r="E507" s="2">
        <f t="shared" si="7"/>
        <v>194.06554999999997</v>
      </c>
    </row>
    <row r="508" spans="1:5" x14ac:dyDescent="0.25">
      <c r="A508" s="2" t="s">
        <v>1</v>
      </c>
      <c r="B508" s="2">
        <v>12424000</v>
      </c>
      <c r="C508" s="3">
        <v>36575</v>
      </c>
      <c r="D508" s="2">
        <v>173</v>
      </c>
      <c r="E508" s="2">
        <f t="shared" si="7"/>
        <v>175.77664999999999</v>
      </c>
    </row>
    <row r="509" spans="1:5" x14ac:dyDescent="0.25">
      <c r="A509" s="2" t="s">
        <v>1</v>
      </c>
      <c r="B509" s="2">
        <v>12424000</v>
      </c>
      <c r="C509" s="3">
        <v>36576</v>
      </c>
      <c r="D509" s="2">
        <v>133</v>
      </c>
      <c r="E509" s="2">
        <f t="shared" si="7"/>
        <v>135.13464999999999</v>
      </c>
    </row>
    <row r="510" spans="1:5" x14ac:dyDescent="0.25">
      <c r="A510" s="2" t="s">
        <v>1</v>
      </c>
      <c r="B510" s="2">
        <v>12424000</v>
      </c>
      <c r="C510" s="3">
        <v>36577</v>
      </c>
      <c r="D510" s="2">
        <v>142</v>
      </c>
      <c r="E510" s="2">
        <f t="shared" si="7"/>
        <v>144.27909999999997</v>
      </c>
    </row>
    <row r="511" spans="1:5" x14ac:dyDescent="0.25">
      <c r="A511" s="2" t="s">
        <v>1</v>
      </c>
      <c r="B511" s="2">
        <v>12424000</v>
      </c>
      <c r="C511" s="3">
        <v>36578</v>
      </c>
      <c r="D511" s="2">
        <v>1170</v>
      </c>
      <c r="E511" s="2">
        <f t="shared" si="7"/>
        <v>1188.7784999999999</v>
      </c>
    </row>
    <row r="512" spans="1:5" x14ac:dyDescent="0.25">
      <c r="A512" s="2" t="s">
        <v>1</v>
      </c>
      <c r="B512" s="2">
        <v>12424000</v>
      </c>
      <c r="C512" s="3">
        <v>36579</v>
      </c>
      <c r="D512" s="2">
        <v>4550</v>
      </c>
      <c r="E512" s="2">
        <f t="shared" si="7"/>
        <v>4623.0274999999992</v>
      </c>
    </row>
    <row r="513" spans="1:5" x14ac:dyDescent="0.25">
      <c r="A513" s="2" t="s">
        <v>1</v>
      </c>
      <c r="B513" s="2">
        <v>12424000</v>
      </c>
      <c r="C513" s="3">
        <v>36580</v>
      </c>
      <c r="D513" s="2">
        <v>2570</v>
      </c>
      <c r="E513" s="2">
        <f t="shared" si="7"/>
        <v>2611.2484999999997</v>
      </c>
    </row>
    <row r="514" spans="1:5" x14ac:dyDescent="0.25">
      <c r="A514" s="2" t="s">
        <v>1</v>
      </c>
      <c r="B514" s="2">
        <v>12424000</v>
      </c>
      <c r="C514" s="3">
        <v>36581</v>
      </c>
      <c r="D514" s="2">
        <v>641</v>
      </c>
      <c r="E514" s="2">
        <f t="shared" si="7"/>
        <v>651.28804999999988</v>
      </c>
    </row>
    <row r="515" spans="1:5" x14ac:dyDescent="0.25">
      <c r="A515" s="2" t="s">
        <v>1</v>
      </c>
      <c r="B515" s="2">
        <v>12424000</v>
      </c>
      <c r="C515" s="3">
        <v>36582</v>
      </c>
      <c r="D515" s="2">
        <v>357</v>
      </c>
      <c r="E515" s="2">
        <f t="shared" ref="E515:E578" si="8">D515*1.01605</f>
        <v>362.72984999999994</v>
      </c>
    </row>
    <row r="516" spans="1:5" x14ac:dyDescent="0.25">
      <c r="A516" s="2" t="s">
        <v>1</v>
      </c>
      <c r="B516" s="2">
        <v>12424000</v>
      </c>
      <c r="C516" s="3">
        <v>36583</v>
      </c>
      <c r="D516" s="2">
        <v>1200</v>
      </c>
      <c r="E516" s="2">
        <f t="shared" si="8"/>
        <v>1219.2599999999998</v>
      </c>
    </row>
    <row r="517" spans="1:5" x14ac:dyDescent="0.25">
      <c r="A517" s="2" t="s">
        <v>1</v>
      </c>
      <c r="B517" s="2">
        <v>12424000</v>
      </c>
      <c r="C517" s="3">
        <v>36584</v>
      </c>
      <c r="D517" s="2">
        <v>1860</v>
      </c>
      <c r="E517" s="2">
        <f t="shared" si="8"/>
        <v>1889.8529999999998</v>
      </c>
    </row>
    <row r="518" spans="1:5" x14ac:dyDescent="0.25">
      <c r="A518" s="2" t="s">
        <v>1</v>
      </c>
      <c r="B518" s="2">
        <v>12424000</v>
      </c>
      <c r="C518" s="3">
        <v>36585</v>
      </c>
      <c r="D518" s="2">
        <v>597</v>
      </c>
      <c r="E518" s="2">
        <f t="shared" si="8"/>
        <v>606.58184999999992</v>
      </c>
    </row>
    <row r="519" spans="1:5" x14ac:dyDescent="0.25">
      <c r="A519" s="2" t="s">
        <v>1</v>
      </c>
      <c r="B519" s="2">
        <v>12424000</v>
      </c>
      <c r="C519" s="3">
        <v>36586</v>
      </c>
      <c r="D519" s="2">
        <v>437</v>
      </c>
      <c r="E519" s="2">
        <f t="shared" si="8"/>
        <v>444.01384999999993</v>
      </c>
    </row>
    <row r="520" spans="1:5" x14ac:dyDescent="0.25">
      <c r="A520" s="2" t="s">
        <v>1</v>
      </c>
      <c r="B520" s="2">
        <v>12424000</v>
      </c>
      <c r="C520" s="3">
        <v>36587</v>
      </c>
      <c r="D520" s="2">
        <v>520</v>
      </c>
      <c r="E520" s="2">
        <f t="shared" si="8"/>
        <v>528.346</v>
      </c>
    </row>
    <row r="521" spans="1:5" x14ac:dyDescent="0.25">
      <c r="A521" s="2" t="s">
        <v>1</v>
      </c>
      <c r="B521" s="2">
        <v>12424000</v>
      </c>
      <c r="C521" s="3">
        <v>36588</v>
      </c>
      <c r="D521" s="2">
        <v>342</v>
      </c>
      <c r="E521" s="2">
        <f t="shared" si="8"/>
        <v>347.48909999999995</v>
      </c>
    </row>
    <row r="522" spans="1:5" x14ac:dyDescent="0.25">
      <c r="A522" s="2" t="s">
        <v>1</v>
      </c>
      <c r="B522" s="2">
        <v>12424000</v>
      </c>
      <c r="C522" s="3">
        <v>36589</v>
      </c>
      <c r="D522" s="2">
        <v>306</v>
      </c>
      <c r="E522" s="2">
        <f t="shared" si="8"/>
        <v>310.91129999999998</v>
      </c>
    </row>
    <row r="523" spans="1:5" x14ac:dyDescent="0.25">
      <c r="A523" s="2" t="s">
        <v>1</v>
      </c>
      <c r="B523" s="2">
        <v>12424000</v>
      </c>
      <c r="C523" s="3">
        <v>36590</v>
      </c>
      <c r="D523" s="2">
        <v>1010</v>
      </c>
      <c r="E523" s="2">
        <f t="shared" si="8"/>
        <v>1026.2104999999999</v>
      </c>
    </row>
    <row r="524" spans="1:5" x14ac:dyDescent="0.25">
      <c r="A524" s="2" t="s">
        <v>1</v>
      </c>
      <c r="B524" s="2">
        <v>12424000</v>
      </c>
      <c r="C524" s="3">
        <v>36591</v>
      </c>
      <c r="D524" s="2">
        <v>538</v>
      </c>
      <c r="E524" s="2">
        <f t="shared" si="8"/>
        <v>546.6348999999999</v>
      </c>
    </row>
    <row r="525" spans="1:5" x14ac:dyDescent="0.25">
      <c r="A525" s="2" t="s">
        <v>1</v>
      </c>
      <c r="B525" s="2">
        <v>12424000</v>
      </c>
      <c r="C525" s="3">
        <v>36592</v>
      </c>
      <c r="D525" s="2">
        <v>361</v>
      </c>
      <c r="E525" s="2">
        <f t="shared" si="8"/>
        <v>366.79404999999997</v>
      </c>
    </row>
    <row r="526" spans="1:5" x14ac:dyDescent="0.25">
      <c r="A526" s="2" t="s">
        <v>1</v>
      </c>
      <c r="B526" s="2">
        <v>12424000</v>
      </c>
      <c r="C526" s="3">
        <v>36593</v>
      </c>
      <c r="D526" s="2">
        <v>221</v>
      </c>
      <c r="E526" s="2">
        <f t="shared" si="8"/>
        <v>224.54704999999998</v>
      </c>
    </row>
    <row r="527" spans="1:5" x14ac:dyDescent="0.25">
      <c r="A527" s="2" t="s">
        <v>1</v>
      </c>
      <c r="B527" s="2">
        <v>12424000</v>
      </c>
      <c r="C527" s="3">
        <v>36594</v>
      </c>
      <c r="D527" s="2">
        <v>169</v>
      </c>
      <c r="E527" s="2">
        <f t="shared" si="8"/>
        <v>171.71244999999999</v>
      </c>
    </row>
    <row r="528" spans="1:5" x14ac:dyDescent="0.25">
      <c r="A528" s="2" t="s">
        <v>1</v>
      </c>
      <c r="B528" s="2">
        <v>12424000</v>
      </c>
      <c r="C528" s="3">
        <v>36595</v>
      </c>
      <c r="D528" s="2">
        <v>234</v>
      </c>
      <c r="E528" s="2">
        <f t="shared" si="8"/>
        <v>237.75569999999999</v>
      </c>
    </row>
    <row r="529" spans="1:5" x14ac:dyDescent="0.25">
      <c r="A529" s="2" t="s">
        <v>1</v>
      </c>
      <c r="B529" s="2">
        <v>12424000</v>
      </c>
      <c r="C529" s="3">
        <v>36596</v>
      </c>
      <c r="D529" s="2">
        <v>243</v>
      </c>
      <c r="E529" s="2">
        <f t="shared" si="8"/>
        <v>246.90014999999997</v>
      </c>
    </row>
    <row r="530" spans="1:5" x14ac:dyDescent="0.25">
      <c r="A530" s="2" t="s">
        <v>1</v>
      </c>
      <c r="B530" s="2">
        <v>12424000</v>
      </c>
      <c r="C530" s="3">
        <v>36597</v>
      </c>
      <c r="D530" s="2">
        <v>170</v>
      </c>
      <c r="E530" s="2">
        <f t="shared" si="8"/>
        <v>172.7285</v>
      </c>
    </row>
    <row r="531" spans="1:5" x14ac:dyDescent="0.25">
      <c r="A531" s="2" t="s">
        <v>1</v>
      </c>
      <c r="B531" s="2">
        <v>12424000</v>
      </c>
      <c r="C531" s="3">
        <v>36598</v>
      </c>
      <c r="D531" s="2">
        <v>142</v>
      </c>
      <c r="E531" s="2">
        <f t="shared" si="8"/>
        <v>144.27909999999997</v>
      </c>
    </row>
    <row r="532" spans="1:5" x14ac:dyDescent="0.25">
      <c r="A532" s="2" t="s">
        <v>1</v>
      </c>
      <c r="B532" s="2">
        <v>12424000</v>
      </c>
      <c r="C532" s="3">
        <v>36599</v>
      </c>
      <c r="D532" s="2">
        <v>177</v>
      </c>
      <c r="E532" s="2">
        <f t="shared" si="8"/>
        <v>179.84084999999999</v>
      </c>
    </row>
    <row r="533" spans="1:5" x14ac:dyDescent="0.25">
      <c r="A533" s="2" t="s">
        <v>1</v>
      </c>
      <c r="B533" s="2">
        <v>12424000</v>
      </c>
      <c r="C533" s="3">
        <v>36600</v>
      </c>
      <c r="D533" s="2">
        <v>141</v>
      </c>
      <c r="E533" s="2">
        <f t="shared" si="8"/>
        <v>143.26304999999999</v>
      </c>
    </row>
    <row r="534" spans="1:5" x14ac:dyDescent="0.25">
      <c r="A534" s="2" t="s">
        <v>1</v>
      </c>
      <c r="B534" s="2">
        <v>12424000</v>
      </c>
      <c r="C534" s="3">
        <v>36601</v>
      </c>
      <c r="D534" s="2">
        <v>64.3</v>
      </c>
      <c r="E534" s="2">
        <f t="shared" si="8"/>
        <v>65.332014999999984</v>
      </c>
    </row>
    <row r="535" spans="1:5" x14ac:dyDescent="0.25">
      <c r="A535" s="2" t="s">
        <v>1</v>
      </c>
      <c r="B535" s="2">
        <v>12424000</v>
      </c>
      <c r="C535" s="3">
        <v>36602</v>
      </c>
      <c r="D535" s="2">
        <v>154</v>
      </c>
      <c r="E535" s="2">
        <f t="shared" si="8"/>
        <v>156.4717</v>
      </c>
    </row>
    <row r="536" spans="1:5" x14ac:dyDescent="0.25">
      <c r="A536" s="2" t="s">
        <v>1</v>
      </c>
      <c r="B536" s="2">
        <v>12424000</v>
      </c>
      <c r="C536" s="3">
        <v>36603</v>
      </c>
      <c r="D536" s="2">
        <v>78.400000000000006</v>
      </c>
      <c r="E536" s="2">
        <f t="shared" si="8"/>
        <v>79.658320000000003</v>
      </c>
    </row>
    <row r="537" spans="1:5" x14ac:dyDescent="0.25">
      <c r="A537" s="2" t="s">
        <v>1</v>
      </c>
      <c r="B537" s="2">
        <v>12424000</v>
      </c>
      <c r="C537" s="3">
        <v>36604</v>
      </c>
      <c r="D537" s="2">
        <v>65</v>
      </c>
      <c r="E537" s="2">
        <f t="shared" si="8"/>
        <v>66.04325</v>
      </c>
    </row>
    <row r="538" spans="1:5" x14ac:dyDescent="0.25">
      <c r="A538" s="2" t="s">
        <v>1</v>
      </c>
      <c r="B538" s="2">
        <v>12424000</v>
      </c>
      <c r="C538" s="3">
        <v>36605</v>
      </c>
      <c r="D538" s="2">
        <v>76.599999999999994</v>
      </c>
      <c r="E538" s="2">
        <f t="shared" si="8"/>
        <v>77.829429999999988</v>
      </c>
    </row>
    <row r="539" spans="1:5" x14ac:dyDescent="0.25">
      <c r="A539" s="2" t="s">
        <v>1</v>
      </c>
      <c r="B539" s="2">
        <v>12424000</v>
      </c>
      <c r="C539" s="3">
        <v>36606</v>
      </c>
      <c r="D539" s="2">
        <v>89.3</v>
      </c>
      <c r="E539" s="2">
        <f t="shared" si="8"/>
        <v>90.733264999999989</v>
      </c>
    </row>
    <row r="540" spans="1:5" x14ac:dyDescent="0.25">
      <c r="A540" s="2" t="s">
        <v>1</v>
      </c>
      <c r="B540" s="2">
        <v>12424000</v>
      </c>
      <c r="C540" s="3">
        <v>36607</v>
      </c>
      <c r="D540" s="2">
        <v>105</v>
      </c>
      <c r="E540" s="2">
        <f t="shared" si="8"/>
        <v>106.68525</v>
      </c>
    </row>
    <row r="541" spans="1:5" x14ac:dyDescent="0.25">
      <c r="A541" s="2" t="s">
        <v>1</v>
      </c>
      <c r="B541" s="2">
        <v>12424000</v>
      </c>
      <c r="C541" s="3">
        <v>36608</v>
      </c>
      <c r="D541" s="2">
        <v>453</v>
      </c>
      <c r="E541" s="2">
        <f t="shared" si="8"/>
        <v>460.27064999999993</v>
      </c>
    </row>
    <row r="542" spans="1:5" x14ac:dyDescent="0.25">
      <c r="A542" s="2" t="s">
        <v>1</v>
      </c>
      <c r="B542" s="2">
        <v>12424000</v>
      </c>
      <c r="C542" s="3">
        <v>36609</v>
      </c>
      <c r="D542" s="2">
        <v>1180</v>
      </c>
      <c r="E542" s="2">
        <f t="shared" si="8"/>
        <v>1198.9389999999999</v>
      </c>
    </row>
    <row r="543" spans="1:5" x14ac:dyDescent="0.25">
      <c r="A543" s="2" t="s">
        <v>1</v>
      </c>
      <c r="B543" s="2">
        <v>12424000</v>
      </c>
      <c r="C543" s="3">
        <v>36610</v>
      </c>
      <c r="D543" s="2">
        <v>351</v>
      </c>
      <c r="E543" s="2">
        <f t="shared" si="8"/>
        <v>356.63354999999996</v>
      </c>
    </row>
    <row r="544" spans="1:5" x14ac:dyDescent="0.25">
      <c r="A544" s="2" t="s">
        <v>1</v>
      </c>
      <c r="B544" s="2">
        <v>12424000</v>
      </c>
      <c r="C544" s="3">
        <v>36611</v>
      </c>
      <c r="D544" s="2">
        <v>217</v>
      </c>
      <c r="E544" s="2">
        <f t="shared" si="8"/>
        <v>220.48284999999998</v>
      </c>
    </row>
    <row r="545" spans="1:5" x14ac:dyDescent="0.25">
      <c r="A545" s="2" t="s">
        <v>1</v>
      </c>
      <c r="B545" s="2">
        <v>12424000</v>
      </c>
      <c r="C545" s="3">
        <v>36612</v>
      </c>
      <c r="D545" s="2">
        <v>159</v>
      </c>
      <c r="E545" s="2">
        <f t="shared" si="8"/>
        <v>161.55194999999998</v>
      </c>
    </row>
    <row r="546" spans="1:5" x14ac:dyDescent="0.25">
      <c r="A546" s="2" t="s">
        <v>1</v>
      </c>
      <c r="B546" s="2">
        <v>12424000</v>
      </c>
      <c r="C546" s="3">
        <v>36613</v>
      </c>
      <c r="D546" s="2">
        <v>153</v>
      </c>
      <c r="E546" s="2">
        <f t="shared" si="8"/>
        <v>155.45564999999999</v>
      </c>
    </row>
    <row r="547" spans="1:5" x14ac:dyDescent="0.25">
      <c r="A547" s="2" t="s">
        <v>1</v>
      </c>
      <c r="B547" s="2">
        <v>12424000</v>
      </c>
      <c r="C547" s="3">
        <v>36614</v>
      </c>
      <c r="D547" s="2">
        <v>139</v>
      </c>
      <c r="E547" s="2">
        <f t="shared" si="8"/>
        <v>141.23094999999998</v>
      </c>
    </row>
    <row r="548" spans="1:5" x14ac:dyDescent="0.25">
      <c r="A548" s="2" t="s">
        <v>1</v>
      </c>
      <c r="B548" s="2">
        <v>12424000</v>
      </c>
      <c r="C548" s="3">
        <v>36615</v>
      </c>
      <c r="D548" s="2">
        <v>113</v>
      </c>
      <c r="E548" s="2">
        <f t="shared" si="8"/>
        <v>114.81365</v>
      </c>
    </row>
    <row r="549" spans="1:5" x14ac:dyDescent="0.25">
      <c r="A549" s="2" t="s">
        <v>1</v>
      </c>
      <c r="B549" s="2">
        <v>12424000</v>
      </c>
      <c r="C549" s="3">
        <v>36616</v>
      </c>
      <c r="D549" s="2">
        <v>91.1</v>
      </c>
      <c r="E549" s="2">
        <f t="shared" si="8"/>
        <v>92.56215499999999</v>
      </c>
    </row>
    <row r="550" spans="1:5" x14ac:dyDescent="0.25">
      <c r="A550" s="2" t="s">
        <v>1</v>
      </c>
      <c r="B550" s="2">
        <v>12424000</v>
      </c>
      <c r="C550" s="3">
        <v>36617</v>
      </c>
      <c r="D550" s="2">
        <v>72.599999999999994</v>
      </c>
      <c r="E550" s="2">
        <f t="shared" si="8"/>
        <v>73.765229999999988</v>
      </c>
    </row>
    <row r="551" spans="1:5" x14ac:dyDescent="0.25">
      <c r="A551" s="2" t="s">
        <v>1</v>
      </c>
      <c r="B551" s="2">
        <v>12424000</v>
      </c>
      <c r="C551" s="3">
        <v>36618</v>
      </c>
      <c r="D551" s="2">
        <v>68.3</v>
      </c>
      <c r="E551" s="2">
        <f t="shared" si="8"/>
        <v>69.396214999999984</v>
      </c>
    </row>
    <row r="552" spans="1:5" x14ac:dyDescent="0.25">
      <c r="A552" s="2" t="s">
        <v>1</v>
      </c>
      <c r="B552" s="2">
        <v>12424000</v>
      </c>
      <c r="C552" s="3">
        <v>36619</v>
      </c>
      <c r="D552" s="2">
        <v>73</v>
      </c>
      <c r="E552" s="2">
        <f t="shared" si="8"/>
        <v>74.17165</v>
      </c>
    </row>
    <row r="553" spans="1:5" x14ac:dyDescent="0.25">
      <c r="A553" s="2" t="s">
        <v>1</v>
      </c>
      <c r="B553" s="2">
        <v>12424000</v>
      </c>
      <c r="C553" s="3">
        <v>36620</v>
      </c>
      <c r="D553" s="2">
        <v>85.6</v>
      </c>
      <c r="E553" s="2">
        <f t="shared" si="8"/>
        <v>86.97387999999998</v>
      </c>
    </row>
    <row r="554" spans="1:5" x14ac:dyDescent="0.25">
      <c r="A554" s="2" t="s">
        <v>1</v>
      </c>
      <c r="B554" s="2">
        <v>12424000</v>
      </c>
      <c r="C554" s="3">
        <v>36621</v>
      </c>
      <c r="D554" s="2">
        <v>96.9</v>
      </c>
      <c r="E554" s="2">
        <f t="shared" si="8"/>
        <v>98.455244999999991</v>
      </c>
    </row>
    <row r="555" spans="1:5" x14ac:dyDescent="0.25">
      <c r="A555" s="2" t="s">
        <v>1</v>
      </c>
      <c r="B555" s="2">
        <v>12424000</v>
      </c>
      <c r="C555" s="3">
        <v>36622</v>
      </c>
      <c r="D555" s="2">
        <v>91.3</v>
      </c>
      <c r="E555" s="2">
        <f t="shared" si="8"/>
        <v>92.765364999999989</v>
      </c>
    </row>
    <row r="556" spans="1:5" x14ac:dyDescent="0.25">
      <c r="A556" s="2" t="s">
        <v>1</v>
      </c>
      <c r="B556" s="2">
        <v>12424000</v>
      </c>
      <c r="C556" s="3">
        <v>36623</v>
      </c>
      <c r="D556" s="2">
        <v>86.7</v>
      </c>
      <c r="E556" s="2">
        <f t="shared" si="8"/>
        <v>88.091534999999993</v>
      </c>
    </row>
    <row r="557" spans="1:5" x14ac:dyDescent="0.25">
      <c r="A557" s="2" t="s">
        <v>1</v>
      </c>
      <c r="B557" s="2">
        <v>12424000</v>
      </c>
      <c r="C557" s="3">
        <v>36624</v>
      </c>
      <c r="D557" s="2">
        <v>76.900000000000006</v>
      </c>
      <c r="E557" s="2">
        <f t="shared" si="8"/>
        <v>78.134244999999993</v>
      </c>
    </row>
    <row r="558" spans="1:5" x14ac:dyDescent="0.25">
      <c r="A558" s="2" t="s">
        <v>1</v>
      </c>
      <c r="B558" s="2">
        <v>12424000</v>
      </c>
      <c r="C558" s="3">
        <v>36625</v>
      </c>
      <c r="D558" s="2">
        <v>68.900000000000006</v>
      </c>
      <c r="E558" s="2">
        <f t="shared" si="8"/>
        <v>70.005844999999994</v>
      </c>
    </row>
    <row r="559" spans="1:5" x14ac:dyDescent="0.25">
      <c r="A559" s="2" t="s">
        <v>1</v>
      </c>
      <c r="B559" s="2">
        <v>12424000</v>
      </c>
      <c r="C559" s="3">
        <v>36626</v>
      </c>
      <c r="D559" s="2">
        <v>64.599999999999994</v>
      </c>
      <c r="E559" s="2">
        <f t="shared" si="8"/>
        <v>65.636829999999989</v>
      </c>
    </row>
    <row r="560" spans="1:5" x14ac:dyDescent="0.25">
      <c r="A560" s="2" t="s">
        <v>1</v>
      </c>
      <c r="B560" s="2">
        <v>12424000</v>
      </c>
      <c r="C560" s="3">
        <v>36627</v>
      </c>
      <c r="D560" s="2">
        <v>62.7</v>
      </c>
      <c r="E560" s="2">
        <f t="shared" si="8"/>
        <v>63.706334999999996</v>
      </c>
    </row>
    <row r="561" spans="1:5" x14ac:dyDescent="0.25">
      <c r="A561" s="2" t="s">
        <v>1</v>
      </c>
      <c r="B561" s="2">
        <v>12424000</v>
      </c>
      <c r="C561" s="3">
        <v>36628</v>
      </c>
      <c r="D561" s="2">
        <v>59.2</v>
      </c>
      <c r="E561" s="2">
        <f t="shared" si="8"/>
        <v>60.15016</v>
      </c>
    </row>
    <row r="562" spans="1:5" x14ac:dyDescent="0.25">
      <c r="A562" s="2" t="s">
        <v>1</v>
      </c>
      <c r="B562" s="2">
        <v>12424000</v>
      </c>
      <c r="C562" s="3">
        <v>36629</v>
      </c>
      <c r="D562" s="2">
        <v>67.3</v>
      </c>
      <c r="E562" s="2">
        <f t="shared" si="8"/>
        <v>68.380164999999991</v>
      </c>
    </row>
    <row r="563" spans="1:5" x14ac:dyDescent="0.25">
      <c r="A563" s="2" t="s">
        <v>1</v>
      </c>
      <c r="B563" s="2">
        <v>12424000</v>
      </c>
      <c r="C563" s="3">
        <v>36630</v>
      </c>
      <c r="D563" s="2">
        <v>7690</v>
      </c>
      <c r="E563" s="2">
        <f t="shared" si="8"/>
        <v>7813.4244999999992</v>
      </c>
    </row>
    <row r="564" spans="1:5" x14ac:dyDescent="0.25">
      <c r="A564" s="2" t="s">
        <v>1</v>
      </c>
      <c r="B564" s="2">
        <v>12424000</v>
      </c>
      <c r="C564" s="3">
        <v>36631</v>
      </c>
      <c r="D564" s="2">
        <v>7000</v>
      </c>
      <c r="E564" s="2">
        <f t="shared" si="8"/>
        <v>7112.3499999999995</v>
      </c>
    </row>
    <row r="565" spans="1:5" x14ac:dyDescent="0.25">
      <c r="A565" s="2" t="s">
        <v>1</v>
      </c>
      <c r="B565" s="2">
        <v>12424000</v>
      </c>
      <c r="C565" s="3">
        <v>36632</v>
      </c>
      <c r="D565" s="2">
        <v>1180</v>
      </c>
      <c r="E565" s="2">
        <f t="shared" si="8"/>
        <v>1198.9389999999999</v>
      </c>
    </row>
    <row r="566" spans="1:5" x14ac:dyDescent="0.25">
      <c r="A566" s="2" t="s">
        <v>1</v>
      </c>
      <c r="B566" s="2">
        <v>12424000</v>
      </c>
      <c r="C566" s="3">
        <v>36633</v>
      </c>
      <c r="D566" s="2">
        <v>478</v>
      </c>
      <c r="E566" s="2">
        <f t="shared" si="8"/>
        <v>485.67189999999994</v>
      </c>
    </row>
    <row r="567" spans="1:5" x14ac:dyDescent="0.25">
      <c r="A567" s="2" t="s">
        <v>1</v>
      </c>
      <c r="B567" s="2">
        <v>12424000</v>
      </c>
      <c r="C567" s="3">
        <v>36634</v>
      </c>
      <c r="D567" s="2">
        <v>346</v>
      </c>
      <c r="E567" s="2">
        <f t="shared" si="8"/>
        <v>351.55329999999998</v>
      </c>
    </row>
    <row r="568" spans="1:5" x14ac:dyDescent="0.25">
      <c r="A568" s="2" t="s">
        <v>1</v>
      </c>
      <c r="B568" s="2">
        <v>12424000</v>
      </c>
      <c r="C568" s="3">
        <v>36635</v>
      </c>
      <c r="D568" s="2">
        <v>249</v>
      </c>
      <c r="E568" s="2">
        <f t="shared" si="8"/>
        <v>252.99644999999998</v>
      </c>
    </row>
    <row r="569" spans="1:5" x14ac:dyDescent="0.25">
      <c r="A569" s="2" t="s">
        <v>1</v>
      </c>
      <c r="B569" s="2">
        <v>12424000</v>
      </c>
      <c r="C569" s="3">
        <v>36636</v>
      </c>
      <c r="D569" s="2">
        <v>172</v>
      </c>
      <c r="E569" s="2">
        <f t="shared" si="8"/>
        <v>174.76059999999998</v>
      </c>
    </row>
    <row r="570" spans="1:5" x14ac:dyDescent="0.25">
      <c r="A570" s="2" t="s">
        <v>1</v>
      </c>
      <c r="B570" s="2">
        <v>12424000</v>
      </c>
      <c r="C570" s="3">
        <v>36637</v>
      </c>
      <c r="D570" s="2">
        <v>132</v>
      </c>
      <c r="E570" s="2">
        <f t="shared" si="8"/>
        <v>134.11859999999999</v>
      </c>
    </row>
    <row r="571" spans="1:5" x14ac:dyDescent="0.25">
      <c r="A571" s="2" t="s">
        <v>1</v>
      </c>
      <c r="B571" s="2">
        <v>12424000</v>
      </c>
      <c r="C571" s="3">
        <v>36638</v>
      </c>
      <c r="D571" s="2">
        <v>113</v>
      </c>
      <c r="E571" s="2">
        <f t="shared" si="8"/>
        <v>114.81365</v>
      </c>
    </row>
    <row r="572" spans="1:5" x14ac:dyDescent="0.25">
      <c r="A572" s="2" t="s">
        <v>1</v>
      </c>
      <c r="B572" s="2">
        <v>12424000</v>
      </c>
      <c r="C572" s="3">
        <v>36639</v>
      </c>
      <c r="D572" s="2">
        <v>85.4</v>
      </c>
      <c r="E572" s="2">
        <f t="shared" si="8"/>
        <v>86.770669999999996</v>
      </c>
    </row>
    <row r="573" spans="1:5" x14ac:dyDescent="0.25">
      <c r="A573" s="2" t="s">
        <v>1</v>
      </c>
      <c r="B573" s="2">
        <v>12424000</v>
      </c>
      <c r="C573" s="3">
        <v>36640</v>
      </c>
      <c r="D573" s="2">
        <v>49.1</v>
      </c>
      <c r="E573" s="2">
        <f t="shared" si="8"/>
        <v>49.888054999999994</v>
      </c>
    </row>
    <row r="574" spans="1:5" x14ac:dyDescent="0.25">
      <c r="A574" s="2" t="s">
        <v>1</v>
      </c>
      <c r="B574" s="2">
        <v>12424000</v>
      </c>
      <c r="C574" s="3">
        <v>36641</v>
      </c>
      <c r="D574" s="2">
        <v>35.1</v>
      </c>
      <c r="E574" s="2">
        <f t="shared" si="8"/>
        <v>35.663354999999996</v>
      </c>
    </row>
    <row r="575" spans="1:5" x14ac:dyDescent="0.25">
      <c r="A575" s="2" t="s">
        <v>1</v>
      </c>
      <c r="B575" s="2">
        <v>12424000</v>
      </c>
      <c r="C575" s="3">
        <v>36642</v>
      </c>
      <c r="D575" s="2">
        <v>39.5</v>
      </c>
      <c r="E575" s="2">
        <f t="shared" si="8"/>
        <v>40.133974999999992</v>
      </c>
    </row>
    <row r="576" spans="1:5" x14ac:dyDescent="0.25">
      <c r="A576" s="2" t="s">
        <v>1</v>
      </c>
      <c r="B576" s="2">
        <v>12424000</v>
      </c>
      <c r="C576" s="3">
        <v>36643</v>
      </c>
      <c r="D576" s="2">
        <v>35.9</v>
      </c>
      <c r="E576" s="2">
        <f t="shared" si="8"/>
        <v>36.476194999999997</v>
      </c>
    </row>
    <row r="577" spans="1:5" x14ac:dyDescent="0.25">
      <c r="A577" s="2" t="s">
        <v>1</v>
      </c>
      <c r="B577" s="2">
        <v>12424000</v>
      </c>
      <c r="C577" s="3">
        <v>36644</v>
      </c>
      <c r="D577" s="2">
        <v>19.7</v>
      </c>
      <c r="E577" s="2">
        <f t="shared" si="8"/>
        <v>20.016184999999997</v>
      </c>
    </row>
    <row r="578" spans="1:5" x14ac:dyDescent="0.25">
      <c r="A578" s="2" t="s">
        <v>1</v>
      </c>
      <c r="B578" s="2">
        <v>12424000</v>
      </c>
      <c r="C578" s="3">
        <v>36645</v>
      </c>
      <c r="D578" s="2">
        <v>12.6</v>
      </c>
      <c r="E578" s="2">
        <f t="shared" si="8"/>
        <v>12.802229999999998</v>
      </c>
    </row>
    <row r="579" spans="1:5" x14ac:dyDescent="0.25">
      <c r="A579" s="2" t="s">
        <v>1</v>
      </c>
      <c r="B579" s="2">
        <v>12424000</v>
      </c>
      <c r="C579" s="3">
        <v>36646</v>
      </c>
      <c r="D579" s="2">
        <v>10.5</v>
      </c>
      <c r="E579" s="2">
        <f t="shared" ref="E579:E642" si="9">D579*1.01605</f>
        <v>10.668524999999999</v>
      </c>
    </row>
    <row r="580" spans="1:5" x14ac:dyDescent="0.25">
      <c r="A580" s="2" t="s">
        <v>1</v>
      </c>
      <c r="B580" s="2">
        <v>12424000</v>
      </c>
      <c r="C580" s="3">
        <v>36647</v>
      </c>
      <c r="D580" s="2">
        <v>5.77</v>
      </c>
      <c r="E580" s="2">
        <f t="shared" si="9"/>
        <v>5.8626084999999986</v>
      </c>
    </row>
    <row r="581" spans="1:5" x14ac:dyDescent="0.25">
      <c r="A581" s="2" t="s">
        <v>1</v>
      </c>
      <c r="B581" s="2">
        <v>12424000</v>
      </c>
      <c r="C581" s="3">
        <v>36648</v>
      </c>
      <c r="D581" s="2">
        <v>3.07</v>
      </c>
      <c r="E581" s="2">
        <f t="shared" si="9"/>
        <v>3.1192734999999994</v>
      </c>
    </row>
    <row r="582" spans="1:5" x14ac:dyDescent="0.25">
      <c r="A582" s="2" t="s">
        <v>1</v>
      </c>
      <c r="B582" s="2">
        <v>12424000</v>
      </c>
      <c r="C582" s="3">
        <v>36649</v>
      </c>
      <c r="D582" s="2">
        <v>5.71</v>
      </c>
      <c r="E582" s="2">
        <f t="shared" si="9"/>
        <v>5.8016454999999993</v>
      </c>
    </row>
    <row r="583" spans="1:5" x14ac:dyDescent="0.25">
      <c r="A583" s="2" t="s">
        <v>1</v>
      </c>
      <c r="B583" s="2">
        <v>12424000</v>
      </c>
      <c r="C583" s="3">
        <v>36650</v>
      </c>
      <c r="D583" s="2">
        <v>4.6500000000000004</v>
      </c>
      <c r="E583" s="2">
        <f t="shared" si="9"/>
        <v>4.7246325000000002</v>
      </c>
    </row>
    <row r="584" spans="1:5" x14ac:dyDescent="0.25">
      <c r="A584" s="2" t="s">
        <v>1</v>
      </c>
      <c r="B584" s="2">
        <v>12424000</v>
      </c>
      <c r="C584" s="3">
        <v>36651</v>
      </c>
      <c r="D584" s="2">
        <v>1.9</v>
      </c>
      <c r="E584" s="2">
        <f t="shared" si="9"/>
        <v>1.9304949999999996</v>
      </c>
    </row>
    <row r="585" spans="1:5" x14ac:dyDescent="0.25">
      <c r="A585" s="2" t="s">
        <v>1</v>
      </c>
      <c r="B585" s="2">
        <v>12424000</v>
      </c>
      <c r="C585" s="3">
        <v>36652</v>
      </c>
      <c r="D585" s="2">
        <v>0.94</v>
      </c>
      <c r="E585" s="2">
        <f t="shared" si="9"/>
        <v>0.9550869999999998</v>
      </c>
    </row>
    <row r="586" spans="1:5" x14ac:dyDescent="0.25">
      <c r="A586" s="2" t="s">
        <v>1</v>
      </c>
      <c r="B586" s="2">
        <v>12424000</v>
      </c>
      <c r="C586" s="3">
        <v>36653</v>
      </c>
      <c r="D586" s="2">
        <v>0.62</v>
      </c>
      <c r="E586" s="2">
        <f t="shared" si="9"/>
        <v>0.62995099999999993</v>
      </c>
    </row>
    <row r="587" spans="1:5" x14ac:dyDescent="0.25">
      <c r="A587" s="2" t="s">
        <v>1</v>
      </c>
      <c r="B587" s="2">
        <v>12424000</v>
      </c>
      <c r="C587" s="3">
        <v>36654</v>
      </c>
      <c r="D587" s="2">
        <v>0.47</v>
      </c>
      <c r="E587" s="2">
        <f t="shared" si="9"/>
        <v>0.4775434999999999</v>
      </c>
    </row>
    <row r="588" spans="1:5" x14ac:dyDescent="0.25">
      <c r="A588" s="2" t="s">
        <v>1</v>
      </c>
      <c r="B588" s="2">
        <v>12424000</v>
      </c>
      <c r="C588" s="3">
        <v>36655</v>
      </c>
      <c r="D588" s="2">
        <v>0.43</v>
      </c>
      <c r="E588" s="2">
        <f t="shared" si="9"/>
        <v>0.43690149999999994</v>
      </c>
    </row>
    <row r="589" spans="1:5" x14ac:dyDescent="0.25">
      <c r="A589" s="2" t="s">
        <v>1</v>
      </c>
      <c r="B589" s="2">
        <v>12424000</v>
      </c>
      <c r="C589" s="3">
        <v>36656</v>
      </c>
      <c r="D589" s="2">
        <v>0.47</v>
      </c>
      <c r="E589" s="2">
        <f t="shared" si="9"/>
        <v>0.4775434999999999</v>
      </c>
    </row>
    <row r="590" spans="1:5" x14ac:dyDescent="0.25">
      <c r="A590" s="2" t="s">
        <v>1</v>
      </c>
      <c r="B590" s="2">
        <v>12424000</v>
      </c>
      <c r="C590" s="3">
        <v>36657</v>
      </c>
      <c r="D590" s="2">
        <v>0.56000000000000005</v>
      </c>
      <c r="E590" s="2">
        <f t="shared" si="9"/>
        <v>0.56898800000000005</v>
      </c>
    </row>
    <row r="591" spans="1:5" x14ac:dyDescent="0.25">
      <c r="A591" s="2" t="s">
        <v>1</v>
      </c>
      <c r="B591" s="2">
        <v>12424000</v>
      </c>
      <c r="C591" s="3">
        <v>36658</v>
      </c>
      <c r="D591" s="2">
        <v>7.08</v>
      </c>
      <c r="E591" s="2">
        <f t="shared" si="9"/>
        <v>7.1936339999999994</v>
      </c>
    </row>
    <row r="592" spans="1:5" x14ac:dyDescent="0.25">
      <c r="A592" s="2" t="s">
        <v>1</v>
      </c>
      <c r="B592" s="2">
        <v>12424000</v>
      </c>
      <c r="C592" s="3">
        <v>36659</v>
      </c>
      <c r="D592" s="2">
        <v>7.97</v>
      </c>
      <c r="E592" s="2">
        <f t="shared" si="9"/>
        <v>8.0979184999999987</v>
      </c>
    </row>
    <row r="593" spans="1:5" x14ac:dyDescent="0.25">
      <c r="A593" s="2" t="s">
        <v>1</v>
      </c>
      <c r="B593" s="2">
        <v>12424000</v>
      </c>
      <c r="C593" s="3">
        <v>36660</v>
      </c>
      <c r="D593" s="2">
        <v>3.1</v>
      </c>
      <c r="E593" s="2">
        <f t="shared" si="9"/>
        <v>3.1497549999999999</v>
      </c>
    </row>
    <row r="594" spans="1:5" x14ac:dyDescent="0.25">
      <c r="A594" s="2" t="s">
        <v>1</v>
      </c>
      <c r="B594" s="2">
        <v>12424000</v>
      </c>
      <c r="C594" s="3">
        <v>36661</v>
      </c>
      <c r="D594" s="2">
        <v>2.2000000000000002</v>
      </c>
      <c r="E594" s="2">
        <f t="shared" si="9"/>
        <v>2.2353100000000001</v>
      </c>
    </row>
    <row r="595" spans="1:5" x14ac:dyDescent="0.25">
      <c r="A595" s="2" t="s">
        <v>1</v>
      </c>
      <c r="B595" s="2">
        <v>12424000</v>
      </c>
      <c r="C595" s="3">
        <v>36662</v>
      </c>
      <c r="D595" s="2">
        <v>1.78</v>
      </c>
      <c r="E595" s="2">
        <f t="shared" si="9"/>
        <v>1.8085689999999999</v>
      </c>
    </row>
    <row r="596" spans="1:5" x14ac:dyDescent="0.25">
      <c r="A596" s="2" t="s">
        <v>1</v>
      </c>
      <c r="B596" s="2">
        <v>12424000</v>
      </c>
      <c r="C596" s="3">
        <v>36663</v>
      </c>
      <c r="D596" s="2">
        <v>1.6</v>
      </c>
      <c r="E596" s="2">
        <f t="shared" si="9"/>
        <v>1.62568</v>
      </c>
    </row>
    <row r="597" spans="1:5" x14ac:dyDescent="0.25">
      <c r="A597" s="2" t="s">
        <v>1</v>
      </c>
      <c r="B597" s="2">
        <v>12424000</v>
      </c>
      <c r="C597" s="3">
        <v>36664</v>
      </c>
      <c r="D597" s="2">
        <v>1.34</v>
      </c>
      <c r="E597" s="2">
        <f t="shared" si="9"/>
        <v>1.361507</v>
      </c>
    </row>
    <row r="598" spans="1:5" x14ac:dyDescent="0.25">
      <c r="A598" s="2" t="s">
        <v>1</v>
      </c>
      <c r="B598" s="2">
        <v>12424000</v>
      </c>
      <c r="C598" s="3">
        <v>36665</v>
      </c>
      <c r="D598" s="2">
        <v>0.98</v>
      </c>
      <c r="E598" s="2">
        <f t="shared" si="9"/>
        <v>0.99572899999999986</v>
      </c>
    </row>
    <row r="599" spans="1:5" x14ac:dyDescent="0.25">
      <c r="A599" s="2" t="s">
        <v>1</v>
      </c>
      <c r="B599" s="2">
        <v>12424000</v>
      </c>
      <c r="C599" s="3">
        <v>36666</v>
      </c>
      <c r="D599" s="2">
        <v>0.81</v>
      </c>
      <c r="E599" s="2">
        <f t="shared" si="9"/>
        <v>0.82300050000000002</v>
      </c>
    </row>
    <row r="600" spans="1:5" x14ac:dyDescent="0.25">
      <c r="A600" s="2" t="s">
        <v>1</v>
      </c>
      <c r="B600" s="2">
        <v>12424000</v>
      </c>
      <c r="C600" s="3">
        <v>36667</v>
      </c>
      <c r="D600" s="2">
        <v>0.77</v>
      </c>
      <c r="E600" s="2">
        <f t="shared" si="9"/>
        <v>0.78235849999999996</v>
      </c>
    </row>
    <row r="601" spans="1:5" x14ac:dyDescent="0.25">
      <c r="A601" s="2" t="s">
        <v>1</v>
      </c>
      <c r="B601" s="2">
        <v>12424000</v>
      </c>
      <c r="C601" s="3">
        <v>36668</v>
      </c>
      <c r="D601" s="2">
        <v>0.72</v>
      </c>
      <c r="E601" s="2">
        <f t="shared" si="9"/>
        <v>0.73155599999999987</v>
      </c>
    </row>
    <row r="602" spans="1:5" x14ac:dyDescent="0.25">
      <c r="A602" s="2" t="s">
        <v>1</v>
      </c>
      <c r="B602" s="2">
        <v>12424000</v>
      </c>
      <c r="C602" s="3">
        <v>36669</v>
      </c>
      <c r="D602" s="2">
        <v>0.66</v>
      </c>
      <c r="E602" s="2">
        <f t="shared" si="9"/>
        <v>0.67059299999999999</v>
      </c>
    </row>
    <row r="603" spans="1:5" x14ac:dyDescent="0.25">
      <c r="A603" s="2" t="s">
        <v>1</v>
      </c>
      <c r="B603" s="2">
        <v>12424000</v>
      </c>
      <c r="C603" s="3">
        <v>36670</v>
      </c>
      <c r="D603" s="2">
        <v>0.6</v>
      </c>
      <c r="E603" s="2">
        <f t="shared" si="9"/>
        <v>0.60962999999999989</v>
      </c>
    </row>
    <row r="604" spans="1:5" x14ac:dyDescent="0.25">
      <c r="A604" s="2" t="s">
        <v>1</v>
      </c>
      <c r="B604" s="2">
        <v>12424000</v>
      </c>
      <c r="C604" s="3">
        <v>36671</v>
      </c>
      <c r="D604" s="2">
        <v>0.56999999999999995</v>
      </c>
      <c r="E604" s="2">
        <f t="shared" si="9"/>
        <v>0.57914849999999984</v>
      </c>
    </row>
    <row r="605" spans="1:5" x14ac:dyDescent="0.25">
      <c r="A605" s="2" t="s">
        <v>1</v>
      </c>
      <c r="B605" s="2">
        <v>12424000</v>
      </c>
      <c r="C605" s="3">
        <v>36672</v>
      </c>
      <c r="D605" s="2">
        <v>0.54</v>
      </c>
      <c r="E605" s="2">
        <f t="shared" si="9"/>
        <v>0.54866700000000002</v>
      </c>
    </row>
    <row r="606" spans="1:5" x14ac:dyDescent="0.25">
      <c r="A606" s="2" t="s">
        <v>1</v>
      </c>
      <c r="B606" s="2">
        <v>12424000</v>
      </c>
      <c r="C606" s="3">
        <v>36673</v>
      </c>
      <c r="D606" s="2">
        <v>0.52</v>
      </c>
      <c r="E606" s="2">
        <f t="shared" si="9"/>
        <v>0.52834599999999998</v>
      </c>
    </row>
    <row r="607" spans="1:5" x14ac:dyDescent="0.25">
      <c r="A607" s="2" t="s">
        <v>1</v>
      </c>
      <c r="B607" s="2">
        <v>12424000</v>
      </c>
      <c r="C607" s="3">
        <v>36674</v>
      </c>
      <c r="D607" s="2">
        <v>0.52</v>
      </c>
      <c r="E607" s="2">
        <f t="shared" si="9"/>
        <v>0.52834599999999998</v>
      </c>
    </row>
    <row r="608" spans="1:5" x14ac:dyDescent="0.25">
      <c r="A608" s="2" t="s">
        <v>1</v>
      </c>
      <c r="B608" s="2">
        <v>12424000</v>
      </c>
      <c r="C608" s="3">
        <v>36675</v>
      </c>
      <c r="D608" s="2">
        <v>0.5</v>
      </c>
      <c r="E608" s="2">
        <f t="shared" si="9"/>
        <v>0.50802499999999995</v>
      </c>
    </row>
    <row r="609" spans="1:5" x14ac:dyDescent="0.25">
      <c r="A609" s="2" t="s">
        <v>1</v>
      </c>
      <c r="B609" s="2">
        <v>12424000</v>
      </c>
      <c r="C609" s="3">
        <v>36676</v>
      </c>
      <c r="D609" s="2">
        <v>0.52</v>
      </c>
      <c r="E609" s="2">
        <f t="shared" si="9"/>
        <v>0.52834599999999998</v>
      </c>
    </row>
    <row r="610" spans="1:5" x14ac:dyDescent="0.25">
      <c r="A610" s="2" t="s">
        <v>1</v>
      </c>
      <c r="B610" s="2">
        <v>12424000</v>
      </c>
      <c r="C610" s="3">
        <v>36677</v>
      </c>
      <c r="D610" s="2">
        <v>0.62</v>
      </c>
      <c r="E610" s="2">
        <f t="shared" si="9"/>
        <v>0.62995099999999993</v>
      </c>
    </row>
    <row r="611" spans="1:5" x14ac:dyDescent="0.25">
      <c r="A611" s="2" t="s">
        <v>1</v>
      </c>
      <c r="B611" s="2">
        <v>12424000</v>
      </c>
      <c r="C611" s="3">
        <v>36678</v>
      </c>
      <c r="D611" s="2">
        <v>0.75</v>
      </c>
      <c r="E611" s="2">
        <f t="shared" si="9"/>
        <v>0.76203749999999992</v>
      </c>
    </row>
    <row r="612" spans="1:5" x14ac:dyDescent="0.25">
      <c r="A612" s="2" t="s">
        <v>1</v>
      </c>
      <c r="B612" s="2">
        <v>12424000</v>
      </c>
      <c r="C612" s="3">
        <v>36679</v>
      </c>
      <c r="D612" s="2">
        <v>1.89</v>
      </c>
      <c r="E612" s="2">
        <f t="shared" si="9"/>
        <v>1.9203344999999996</v>
      </c>
    </row>
    <row r="613" spans="1:5" x14ac:dyDescent="0.25">
      <c r="A613" s="2" t="s">
        <v>1</v>
      </c>
      <c r="B613" s="2">
        <v>12424000</v>
      </c>
      <c r="C613" s="3">
        <v>36680</v>
      </c>
      <c r="D613" s="2">
        <v>1.41</v>
      </c>
      <c r="E613" s="2">
        <f t="shared" si="9"/>
        <v>1.4326304999999997</v>
      </c>
    </row>
    <row r="614" spans="1:5" x14ac:dyDescent="0.25">
      <c r="A614" s="2" t="s">
        <v>1</v>
      </c>
      <c r="B614" s="2">
        <v>12424000</v>
      </c>
      <c r="C614" s="3">
        <v>36681</v>
      </c>
      <c r="D614" s="2">
        <v>0.88</v>
      </c>
      <c r="E614" s="2">
        <f t="shared" si="9"/>
        <v>0.89412399999999992</v>
      </c>
    </row>
    <row r="615" spans="1:5" x14ac:dyDescent="0.25">
      <c r="A615" s="2" t="s">
        <v>1</v>
      </c>
      <c r="B615" s="2">
        <v>12424000</v>
      </c>
      <c r="C615" s="3">
        <v>36682</v>
      </c>
      <c r="D615" s="2">
        <v>0.59</v>
      </c>
      <c r="E615" s="2">
        <f t="shared" si="9"/>
        <v>0.59946949999999988</v>
      </c>
    </row>
    <row r="616" spans="1:5" x14ac:dyDescent="0.25">
      <c r="A616" s="2" t="s">
        <v>1</v>
      </c>
      <c r="B616" s="2">
        <v>12424000</v>
      </c>
      <c r="C616" s="3">
        <v>36683</v>
      </c>
      <c r="D616" s="2">
        <v>0.41</v>
      </c>
      <c r="E616" s="2">
        <f t="shared" si="9"/>
        <v>0.41658049999999991</v>
      </c>
    </row>
    <row r="617" spans="1:5" x14ac:dyDescent="0.25">
      <c r="A617" s="2" t="s">
        <v>1</v>
      </c>
      <c r="B617" s="2">
        <v>12424000</v>
      </c>
      <c r="C617" s="3">
        <v>36684</v>
      </c>
      <c r="D617" s="2">
        <v>0.28000000000000003</v>
      </c>
      <c r="E617" s="2">
        <f t="shared" si="9"/>
        <v>0.28449400000000002</v>
      </c>
    </row>
    <row r="618" spans="1:5" x14ac:dyDescent="0.25">
      <c r="A618" s="2" t="s">
        <v>1</v>
      </c>
      <c r="B618" s="2">
        <v>12424000</v>
      </c>
      <c r="C618" s="3">
        <v>36685</v>
      </c>
      <c r="D618" s="2">
        <v>0.22</v>
      </c>
      <c r="E618" s="2">
        <f t="shared" si="9"/>
        <v>0.22353099999999998</v>
      </c>
    </row>
    <row r="619" spans="1:5" x14ac:dyDescent="0.25">
      <c r="A619" s="2" t="s">
        <v>1</v>
      </c>
      <c r="B619" s="2">
        <v>12424000</v>
      </c>
      <c r="C619" s="3">
        <v>36686</v>
      </c>
      <c r="D619" s="2">
        <v>0.22</v>
      </c>
      <c r="E619" s="2">
        <f t="shared" si="9"/>
        <v>0.22353099999999998</v>
      </c>
    </row>
    <row r="620" spans="1:5" x14ac:dyDescent="0.25">
      <c r="A620" s="2" t="s">
        <v>1</v>
      </c>
      <c r="B620" s="2">
        <v>12424000</v>
      </c>
      <c r="C620" s="3">
        <v>36687</v>
      </c>
      <c r="D620" s="2">
        <v>0.23</v>
      </c>
      <c r="E620" s="2">
        <f t="shared" si="9"/>
        <v>0.2336915</v>
      </c>
    </row>
    <row r="621" spans="1:5" x14ac:dyDescent="0.25">
      <c r="A621" s="2" t="s">
        <v>1</v>
      </c>
      <c r="B621" s="2">
        <v>12424000</v>
      </c>
      <c r="C621" s="3">
        <v>36688</v>
      </c>
      <c r="D621" s="2">
        <v>0.22</v>
      </c>
      <c r="E621" s="2">
        <f t="shared" si="9"/>
        <v>0.22353099999999998</v>
      </c>
    </row>
    <row r="622" spans="1:5" x14ac:dyDescent="0.25">
      <c r="A622" s="2" t="s">
        <v>1</v>
      </c>
      <c r="B622" s="2">
        <v>12424000</v>
      </c>
      <c r="C622" s="3">
        <v>36689</v>
      </c>
      <c r="D622" s="2">
        <v>0.34</v>
      </c>
      <c r="E622" s="2">
        <f t="shared" si="9"/>
        <v>0.34545700000000001</v>
      </c>
    </row>
    <row r="623" spans="1:5" x14ac:dyDescent="0.25">
      <c r="A623" s="2" t="s">
        <v>1</v>
      </c>
      <c r="B623" s="2">
        <v>12424000</v>
      </c>
      <c r="C623" s="3">
        <v>36690</v>
      </c>
      <c r="D623" s="2">
        <v>0.66</v>
      </c>
      <c r="E623" s="2">
        <f t="shared" si="9"/>
        <v>0.67059299999999999</v>
      </c>
    </row>
    <row r="624" spans="1:5" x14ac:dyDescent="0.25">
      <c r="A624" s="2" t="s">
        <v>1</v>
      </c>
      <c r="B624" s="2">
        <v>12424000</v>
      </c>
      <c r="C624" s="3">
        <v>36691</v>
      </c>
      <c r="D624" s="2">
        <v>1.1000000000000001</v>
      </c>
      <c r="E624" s="2">
        <f t="shared" si="9"/>
        <v>1.1176550000000001</v>
      </c>
    </row>
    <row r="625" spans="1:5" x14ac:dyDescent="0.25">
      <c r="A625" s="2" t="s">
        <v>1</v>
      </c>
      <c r="B625" s="2">
        <v>12424000</v>
      </c>
      <c r="C625" s="3">
        <v>36692</v>
      </c>
      <c r="D625" s="2">
        <v>1.51</v>
      </c>
      <c r="E625" s="2">
        <f t="shared" si="9"/>
        <v>1.5342354999999999</v>
      </c>
    </row>
    <row r="626" spans="1:5" x14ac:dyDescent="0.25">
      <c r="A626" s="2" t="s">
        <v>1</v>
      </c>
      <c r="B626" s="2">
        <v>12424000</v>
      </c>
      <c r="C626" s="3">
        <v>36693</v>
      </c>
      <c r="D626" s="2">
        <v>1.03</v>
      </c>
      <c r="E626" s="2">
        <f t="shared" si="9"/>
        <v>1.0465314999999999</v>
      </c>
    </row>
    <row r="627" spans="1:5" x14ac:dyDescent="0.25">
      <c r="A627" s="2" t="s">
        <v>1</v>
      </c>
      <c r="B627" s="2">
        <v>12424000</v>
      </c>
      <c r="C627" s="3">
        <v>36694</v>
      </c>
      <c r="D627" s="2">
        <v>0.79</v>
      </c>
      <c r="E627" s="2">
        <f t="shared" si="9"/>
        <v>0.80267949999999999</v>
      </c>
    </row>
    <row r="628" spans="1:5" x14ac:dyDescent="0.25">
      <c r="A628" s="2" t="s">
        <v>1</v>
      </c>
      <c r="B628" s="2">
        <v>12424000</v>
      </c>
      <c r="C628" s="3">
        <v>36695</v>
      </c>
      <c r="D628" s="2">
        <v>0.63</v>
      </c>
      <c r="E628" s="2">
        <f t="shared" si="9"/>
        <v>0.64011149999999994</v>
      </c>
    </row>
    <row r="629" spans="1:5" x14ac:dyDescent="0.25">
      <c r="A629" s="2" t="s">
        <v>1</v>
      </c>
      <c r="B629" s="2">
        <v>12424000</v>
      </c>
      <c r="C629" s="3">
        <v>36696</v>
      </c>
      <c r="D629" s="2">
        <v>0.51</v>
      </c>
      <c r="E629" s="2">
        <f t="shared" si="9"/>
        <v>0.51818549999999997</v>
      </c>
    </row>
    <row r="630" spans="1:5" x14ac:dyDescent="0.25">
      <c r="A630" s="2" t="s">
        <v>1</v>
      </c>
      <c r="B630" s="2">
        <v>12424000</v>
      </c>
      <c r="C630" s="3">
        <v>36697</v>
      </c>
      <c r="D630" s="2">
        <v>0.43</v>
      </c>
      <c r="E630" s="2">
        <f t="shared" si="9"/>
        <v>0.43690149999999994</v>
      </c>
    </row>
    <row r="631" spans="1:5" x14ac:dyDescent="0.25">
      <c r="A631" s="2" t="s">
        <v>1</v>
      </c>
      <c r="B631" s="2">
        <v>12424000</v>
      </c>
      <c r="C631" s="3">
        <v>36698</v>
      </c>
      <c r="D631" s="2">
        <v>0.39</v>
      </c>
      <c r="E631" s="2">
        <f t="shared" si="9"/>
        <v>0.39625949999999999</v>
      </c>
    </row>
    <row r="632" spans="1:5" x14ac:dyDescent="0.25">
      <c r="A632" s="2" t="s">
        <v>1</v>
      </c>
      <c r="B632" s="2">
        <v>12424000</v>
      </c>
      <c r="C632" s="3">
        <v>36699</v>
      </c>
      <c r="D632" s="2">
        <v>0.36</v>
      </c>
      <c r="E632" s="2">
        <f t="shared" si="9"/>
        <v>0.36577799999999994</v>
      </c>
    </row>
    <row r="633" spans="1:5" x14ac:dyDescent="0.25">
      <c r="A633" s="2" t="s">
        <v>1</v>
      </c>
      <c r="B633" s="2">
        <v>12424000</v>
      </c>
      <c r="C633" s="3">
        <v>36700</v>
      </c>
      <c r="D633" s="2">
        <v>0.34</v>
      </c>
      <c r="E633" s="2">
        <f t="shared" si="9"/>
        <v>0.34545700000000001</v>
      </c>
    </row>
    <row r="634" spans="1:5" x14ac:dyDescent="0.25">
      <c r="A634" s="2" t="s">
        <v>1</v>
      </c>
      <c r="B634" s="2">
        <v>12424000</v>
      </c>
      <c r="C634" s="3">
        <v>36701</v>
      </c>
      <c r="D634" s="2">
        <v>0.32</v>
      </c>
      <c r="E634" s="2">
        <f t="shared" si="9"/>
        <v>0.32513599999999998</v>
      </c>
    </row>
    <row r="635" spans="1:5" x14ac:dyDescent="0.25">
      <c r="A635" s="2" t="s">
        <v>1</v>
      </c>
      <c r="B635" s="2">
        <v>12424000</v>
      </c>
      <c r="C635" s="3">
        <v>36702</v>
      </c>
      <c r="D635" s="2">
        <v>0.31</v>
      </c>
      <c r="E635" s="2">
        <f t="shared" si="9"/>
        <v>0.31497549999999996</v>
      </c>
    </row>
    <row r="636" spans="1:5" x14ac:dyDescent="0.25">
      <c r="A636" s="2" t="s">
        <v>1</v>
      </c>
      <c r="B636" s="2">
        <v>12424000</v>
      </c>
      <c r="C636" s="3">
        <v>36703</v>
      </c>
      <c r="D636" s="2">
        <v>0.3</v>
      </c>
      <c r="E636" s="2">
        <f t="shared" si="9"/>
        <v>0.30481499999999995</v>
      </c>
    </row>
    <row r="637" spans="1:5" x14ac:dyDescent="0.25">
      <c r="A637" s="2" t="s">
        <v>1</v>
      </c>
      <c r="B637" s="2">
        <v>12424000</v>
      </c>
      <c r="C637" s="3">
        <v>36704</v>
      </c>
      <c r="D637" s="2">
        <v>0.28000000000000003</v>
      </c>
      <c r="E637" s="2">
        <f t="shared" si="9"/>
        <v>0.28449400000000002</v>
      </c>
    </row>
    <row r="638" spans="1:5" x14ac:dyDescent="0.25">
      <c r="A638" s="2" t="s">
        <v>1</v>
      </c>
      <c r="B638" s="2">
        <v>12424000</v>
      </c>
      <c r="C638" s="3">
        <v>36705</v>
      </c>
      <c r="D638" s="2">
        <v>0.26</v>
      </c>
      <c r="E638" s="2">
        <f t="shared" si="9"/>
        <v>0.26417299999999999</v>
      </c>
    </row>
    <row r="639" spans="1:5" x14ac:dyDescent="0.25">
      <c r="A639" s="2" t="s">
        <v>1</v>
      </c>
      <c r="B639" s="2">
        <v>12424000</v>
      </c>
      <c r="C639" s="3">
        <v>36706</v>
      </c>
      <c r="D639" s="2">
        <v>0.25</v>
      </c>
      <c r="E639" s="2">
        <f t="shared" si="9"/>
        <v>0.25401249999999997</v>
      </c>
    </row>
    <row r="640" spans="1:5" x14ac:dyDescent="0.25">
      <c r="A640" s="2" t="s">
        <v>1</v>
      </c>
      <c r="B640" s="2">
        <v>12424000</v>
      </c>
      <c r="C640" s="3">
        <v>36707</v>
      </c>
      <c r="D640" s="2">
        <v>0.27</v>
      </c>
      <c r="E640" s="2">
        <f t="shared" si="9"/>
        <v>0.27433350000000001</v>
      </c>
    </row>
    <row r="641" spans="1:5" x14ac:dyDescent="0.25">
      <c r="A641" s="2" t="s">
        <v>1</v>
      </c>
      <c r="B641" s="2">
        <v>12424000</v>
      </c>
      <c r="C641" s="3">
        <v>36708</v>
      </c>
      <c r="D641" s="2">
        <v>0.31</v>
      </c>
      <c r="E641" s="2">
        <f t="shared" si="9"/>
        <v>0.31497549999999996</v>
      </c>
    </row>
    <row r="642" spans="1:5" x14ac:dyDescent="0.25">
      <c r="A642" s="2" t="s">
        <v>1</v>
      </c>
      <c r="B642" s="2">
        <v>12424000</v>
      </c>
      <c r="C642" s="3">
        <v>36709</v>
      </c>
      <c r="D642" s="2">
        <v>0.31</v>
      </c>
      <c r="E642" s="2">
        <f t="shared" si="9"/>
        <v>0.31497549999999996</v>
      </c>
    </row>
    <row r="643" spans="1:5" x14ac:dyDescent="0.25">
      <c r="A643" s="2" t="s">
        <v>1</v>
      </c>
      <c r="B643" s="2">
        <v>12424000</v>
      </c>
      <c r="C643" s="3">
        <v>36710</v>
      </c>
      <c r="D643" s="2">
        <v>0.35</v>
      </c>
      <c r="E643" s="2">
        <f t="shared" ref="E643:E706" si="10">D643*1.01605</f>
        <v>0.35561749999999992</v>
      </c>
    </row>
    <row r="644" spans="1:5" x14ac:dyDescent="0.25">
      <c r="A644" s="2" t="s">
        <v>1</v>
      </c>
      <c r="B644" s="2">
        <v>12424000</v>
      </c>
      <c r="C644" s="3">
        <v>36711</v>
      </c>
      <c r="D644" s="2">
        <v>0.41</v>
      </c>
      <c r="E644" s="2">
        <f t="shared" si="10"/>
        <v>0.41658049999999991</v>
      </c>
    </row>
    <row r="645" spans="1:5" x14ac:dyDescent="0.25">
      <c r="A645" s="2" t="s">
        <v>1</v>
      </c>
      <c r="B645" s="2">
        <v>12424000</v>
      </c>
      <c r="C645" s="3">
        <v>36712</v>
      </c>
      <c r="D645" s="2">
        <v>0.47</v>
      </c>
      <c r="E645" s="2">
        <f t="shared" si="10"/>
        <v>0.4775434999999999</v>
      </c>
    </row>
    <row r="646" spans="1:5" x14ac:dyDescent="0.25">
      <c r="A646" s="2" t="s">
        <v>1</v>
      </c>
      <c r="B646" s="2">
        <v>12424000</v>
      </c>
      <c r="C646" s="3">
        <v>36713</v>
      </c>
      <c r="D646" s="2">
        <v>0.47</v>
      </c>
      <c r="E646" s="2">
        <f t="shared" si="10"/>
        <v>0.4775434999999999</v>
      </c>
    </row>
    <row r="647" spans="1:5" x14ac:dyDescent="0.25">
      <c r="A647" s="2" t="s">
        <v>1</v>
      </c>
      <c r="B647" s="2">
        <v>12424000</v>
      </c>
      <c r="C647" s="3">
        <v>36714</v>
      </c>
      <c r="D647" s="2">
        <v>0.48</v>
      </c>
      <c r="E647" s="2">
        <f t="shared" si="10"/>
        <v>0.48770399999999992</v>
      </c>
    </row>
    <row r="648" spans="1:5" x14ac:dyDescent="0.25">
      <c r="A648" s="2" t="s">
        <v>1</v>
      </c>
      <c r="B648" s="2">
        <v>12424000</v>
      </c>
      <c r="C648" s="3">
        <v>36715</v>
      </c>
      <c r="D648" s="2">
        <v>0.46</v>
      </c>
      <c r="E648" s="2">
        <f t="shared" si="10"/>
        <v>0.46738299999999999</v>
      </c>
    </row>
    <row r="649" spans="1:5" x14ac:dyDescent="0.25">
      <c r="A649" s="2" t="s">
        <v>1</v>
      </c>
      <c r="B649" s="2">
        <v>12424000</v>
      </c>
      <c r="C649" s="3">
        <v>36716</v>
      </c>
      <c r="D649" s="2">
        <v>0.43</v>
      </c>
      <c r="E649" s="2">
        <f t="shared" si="10"/>
        <v>0.43690149999999994</v>
      </c>
    </row>
    <row r="650" spans="1:5" x14ac:dyDescent="0.25">
      <c r="A650" s="2" t="s">
        <v>1</v>
      </c>
      <c r="B650" s="2">
        <v>12424000</v>
      </c>
      <c r="C650" s="3">
        <v>36717</v>
      </c>
      <c r="D650" s="2">
        <v>0.4</v>
      </c>
      <c r="E650" s="2">
        <f t="shared" si="10"/>
        <v>0.40642</v>
      </c>
    </row>
    <row r="651" spans="1:5" x14ac:dyDescent="0.25">
      <c r="A651" s="2" t="s">
        <v>1</v>
      </c>
      <c r="B651" s="2">
        <v>12424000</v>
      </c>
      <c r="C651" s="3">
        <v>36718</v>
      </c>
      <c r="D651" s="2">
        <v>0.39</v>
      </c>
      <c r="E651" s="2">
        <f t="shared" si="10"/>
        <v>0.39625949999999999</v>
      </c>
    </row>
    <row r="652" spans="1:5" x14ac:dyDescent="0.25">
      <c r="A652" s="2" t="s">
        <v>1</v>
      </c>
      <c r="B652" s="2">
        <v>12424000</v>
      </c>
      <c r="C652" s="3">
        <v>36719</v>
      </c>
      <c r="D652" s="2">
        <v>0.36</v>
      </c>
      <c r="E652" s="2">
        <f t="shared" si="10"/>
        <v>0.36577799999999994</v>
      </c>
    </row>
    <row r="653" spans="1:5" x14ac:dyDescent="0.25">
      <c r="A653" s="2" t="s">
        <v>1</v>
      </c>
      <c r="B653" s="2">
        <v>12424000</v>
      </c>
      <c r="C653" s="3">
        <v>36720</v>
      </c>
      <c r="D653" s="2">
        <v>0.34</v>
      </c>
      <c r="E653" s="2">
        <f t="shared" si="10"/>
        <v>0.34545700000000001</v>
      </c>
    </row>
    <row r="654" spans="1:5" x14ac:dyDescent="0.25">
      <c r="A654" s="2" t="s">
        <v>1</v>
      </c>
      <c r="B654" s="2">
        <v>12424000</v>
      </c>
      <c r="C654" s="3">
        <v>36721</v>
      </c>
      <c r="D654" s="2">
        <v>0.28000000000000003</v>
      </c>
      <c r="E654" s="2">
        <f t="shared" si="10"/>
        <v>0.28449400000000002</v>
      </c>
    </row>
    <row r="655" spans="1:5" x14ac:dyDescent="0.25">
      <c r="A655" s="2" t="s">
        <v>1</v>
      </c>
      <c r="B655" s="2">
        <v>12424000</v>
      </c>
      <c r="C655" s="3">
        <v>36722</v>
      </c>
      <c r="D655" s="2">
        <v>0.22</v>
      </c>
      <c r="E655" s="2">
        <f t="shared" si="10"/>
        <v>0.22353099999999998</v>
      </c>
    </row>
    <row r="656" spans="1:5" x14ac:dyDescent="0.25">
      <c r="A656" s="2" t="s">
        <v>1</v>
      </c>
      <c r="B656" s="2">
        <v>12424000</v>
      </c>
      <c r="C656" s="3">
        <v>36723</v>
      </c>
      <c r="D656" s="2">
        <v>0.17</v>
      </c>
      <c r="E656" s="2">
        <f t="shared" si="10"/>
        <v>0.17272850000000001</v>
      </c>
    </row>
    <row r="657" spans="1:5" x14ac:dyDescent="0.25">
      <c r="A657" s="2" t="s">
        <v>1</v>
      </c>
      <c r="B657" s="2">
        <v>12424000</v>
      </c>
      <c r="C657" s="3">
        <v>36724</v>
      </c>
      <c r="D657" s="2">
        <v>0.14000000000000001</v>
      </c>
      <c r="E657" s="2">
        <f t="shared" si="10"/>
        <v>0.14224700000000001</v>
      </c>
    </row>
    <row r="658" spans="1:5" x14ac:dyDescent="0.25">
      <c r="A658" s="2" t="s">
        <v>1</v>
      </c>
      <c r="B658" s="2">
        <v>12424000</v>
      </c>
      <c r="C658" s="3">
        <v>36725</v>
      </c>
      <c r="D658" s="2">
        <v>0.11</v>
      </c>
      <c r="E658" s="2">
        <f t="shared" si="10"/>
        <v>0.11176549999999999</v>
      </c>
    </row>
    <row r="659" spans="1:5" x14ac:dyDescent="0.25">
      <c r="A659" s="2" t="s">
        <v>1</v>
      </c>
      <c r="B659" s="2">
        <v>12424000</v>
      </c>
      <c r="C659" s="3">
        <v>36726</v>
      </c>
      <c r="D659" s="2">
        <v>0.08</v>
      </c>
      <c r="E659" s="2">
        <f t="shared" si="10"/>
        <v>8.1283999999999995E-2</v>
      </c>
    </row>
    <row r="660" spans="1:5" x14ac:dyDescent="0.25">
      <c r="A660" s="2" t="s">
        <v>1</v>
      </c>
      <c r="B660" s="2">
        <v>12424000</v>
      </c>
      <c r="C660" s="3">
        <v>36727</v>
      </c>
      <c r="D660" s="2">
        <v>7.0000000000000007E-2</v>
      </c>
      <c r="E660" s="2">
        <f t="shared" si="10"/>
        <v>7.1123500000000006E-2</v>
      </c>
    </row>
    <row r="661" spans="1:5" x14ac:dyDescent="0.25">
      <c r="A661" s="2" t="s">
        <v>1</v>
      </c>
      <c r="B661" s="2">
        <v>12424000</v>
      </c>
      <c r="C661" s="3">
        <v>36728</v>
      </c>
      <c r="D661" s="2">
        <v>0.08</v>
      </c>
      <c r="E661" s="2">
        <f t="shared" si="10"/>
        <v>8.1283999999999995E-2</v>
      </c>
    </row>
    <row r="662" spans="1:5" x14ac:dyDescent="0.25">
      <c r="A662" s="2" t="s">
        <v>1</v>
      </c>
      <c r="B662" s="2">
        <v>12424000</v>
      </c>
      <c r="C662" s="3">
        <v>36729</v>
      </c>
      <c r="D662" s="2">
        <v>0.08</v>
      </c>
      <c r="E662" s="2">
        <f t="shared" si="10"/>
        <v>8.1283999999999995E-2</v>
      </c>
    </row>
    <row r="663" spans="1:5" x14ac:dyDescent="0.25">
      <c r="A663" s="2" t="s">
        <v>1</v>
      </c>
      <c r="B663" s="2">
        <v>12424000</v>
      </c>
      <c r="C663" s="3">
        <v>36730</v>
      </c>
      <c r="D663" s="2">
        <v>0.09</v>
      </c>
      <c r="E663" s="2">
        <f t="shared" si="10"/>
        <v>9.1444499999999984E-2</v>
      </c>
    </row>
    <row r="664" spans="1:5" x14ac:dyDescent="0.25">
      <c r="A664" s="2" t="s">
        <v>1</v>
      </c>
      <c r="B664" s="2">
        <v>12424000</v>
      </c>
      <c r="C664" s="3">
        <v>36731</v>
      </c>
      <c r="D664" s="2">
        <v>0.1</v>
      </c>
      <c r="E664" s="2">
        <f t="shared" si="10"/>
        <v>0.101605</v>
      </c>
    </row>
    <row r="665" spans="1:5" x14ac:dyDescent="0.25">
      <c r="A665" s="2" t="s">
        <v>1</v>
      </c>
      <c r="B665" s="2">
        <v>12424000</v>
      </c>
      <c r="C665" s="3">
        <v>36732</v>
      </c>
      <c r="D665" s="2">
        <v>0.11</v>
      </c>
      <c r="E665" s="2">
        <f t="shared" si="10"/>
        <v>0.11176549999999999</v>
      </c>
    </row>
    <row r="666" spans="1:5" x14ac:dyDescent="0.25">
      <c r="A666" s="2" t="s">
        <v>1</v>
      </c>
      <c r="B666" s="2">
        <v>12424000</v>
      </c>
      <c r="C666" s="3">
        <v>36733</v>
      </c>
      <c r="D666" s="2">
        <v>0.12</v>
      </c>
      <c r="E666" s="2">
        <f t="shared" si="10"/>
        <v>0.12192599999999998</v>
      </c>
    </row>
    <row r="667" spans="1:5" x14ac:dyDescent="0.25">
      <c r="A667" s="2" t="s">
        <v>1</v>
      </c>
      <c r="B667" s="2">
        <v>12424000</v>
      </c>
      <c r="C667" s="3">
        <v>36734</v>
      </c>
      <c r="D667" s="2">
        <v>0.11</v>
      </c>
      <c r="E667" s="2">
        <f t="shared" si="10"/>
        <v>0.11176549999999999</v>
      </c>
    </row>
    <row r="668" spans="1:5" x14ac:dyDescent="0.25">
      <c r="A668" s="2" t="s">
        <v>1</v>
      </c>
      <c r="B668" s="2">
        <v>12424000</v>
      </c>
      <c r="C668" s="3">
        <v>36735</v>
      </c>
      <c r="D668" s="2">
        <v>0.1</v>
      </c>
      <c r="E668" s="2">
        <f t="shared" si="10"/>
        <v>0.101605</v>
      </c>
    </row>
    <row r="669" spans="1:5" x14ac:dyDescent="0.25">
      <c r="A669" s="2" t="s">
        <v>1</v>
      </c>
      <c r="B669" s="2">
        <v>12424000</v>
      </c>
      <c r="C669" s="3">
        <v>36736</v>
      </c>
      <c r="D669" s="2">
        <v>0.08</v>
      </c>
      <c r="E669" s="2">
        <f t="shared" si="10"/>
        <v>8.1283999999999995E-2</v>
      </c>
    </row>
    <row r="670" spans="1:5" x14ac:dyDescent="0.25">
      <c r="A670" s="2" t="s">
        <v>1</v>
      </c>
      <c r="B670" s="2">
        <v>12424000</v>
      </c>
      <c r="C670" s="3">
        <v>36737</v>
      </c>
      <c r="D670" s="2">
        <v>0.08</v>
      </c>
      <c r="E670" s="2">
        <f t="shared" si="10"/>
        <v>8.1283999999999995E-2</v>
      </c>
    </row>
    <row r="671" spans="1:5" x14ac:dyDescent="0.25">
      <c r="A671" s="2" t="s">
        <v>1</v>
      </c>
      <c r="B671" s="2">
        <v>12424000</v>
      </c>
      <c r="C671" s="3">
        <v>36738</v>
      </c>
      <c r="D671" s="2">
        <v>7.0000000000000007E-2</v>
      </c>
      <c r="E671" s="2">
        <f t="shared" si="10"/>
        <v>7.1123500000000006E-2</v>
      </c>
    </row>
    <row r="672" spans="1:5" x14ac:dyDescent="0.25">
      <c r="A672" s="2" t="s">
        <v>1</v>
      </c>
      <c r="B672" s="2">
        <v>12424000</v>
      </c>
      <c r="C672" s="3">
        <v>36739</v>
      </c>
      <c r="D672" s="2">
        <v>0.06</v>
      </c>
      <c r="E672" s="2">
        <f t="shared" si="10"/>
        <v>6.0962999999999989E-2</v>
      </c>
    </row>
    <row r="673" spans="1:5" x14ac:dyDescent="0.25">
      <c r="A673" s="2" t="s">
        <v>1</v>
      </c>
      <c r="B673" s="2">
        <v>12424000</v>
      </c>
      <c r="C673" s="3">
        <v>36740</v>
      </c>
      <c r="D673" s="2">
        <v>0.06</v>
      </c>
      <c r="E673" s="2">
        <f t="shared" si="10"/>
        <v>6.0962999999999989E-2</v>
      </c>
    </row>
    <row r="674" spans="1:5" x14ac:dyDescent="0.25">
      <c r="A674" s="2" t="s">
        <v>1</v>
      </c>
      <c r="B674" s="2">
        <v>12424000</v>
      </c>
      <c r="C674" s="3">
        <v>36741</v>
      </c>
      <c r="D674" s="2">
        <v>0.06</v>
      </c>
      <c r="E674" s="2">
        <f t="shared" si="10"/>
        <v>6.0962999999999989E-2</v>
      </c>
    </row>
    <row r="675" spans="1:5" x14ac:dyDescent="0.25">
      <c r="A675" s="2" t="s">
        <v>1</v>
      </c>
      <c r="B675" s="2">
        <v>12424000</v>
      </c>
      <c r="C675" s="3">
        <v>36742</v>
      </c>
      <c r="D675" s="2">
        <v>0.08</v>
      </c>
      <c r="E675" s="2">
        <f t="shared" si="10"/>
        <v>8.1283999999999995E-2</v>
      </c>
    </row>
    <row r="676" spans="1:5" x14ac:dyDescent="0.25">
      <c r="A676" s="2" t="s">
        <v>1</v>
      </c>
      <c r="B676" s="2">
        <v>12424000</v>
      </c>
      <c r="C676" s="3">
        <v>36743</v>
      </c>
      <c r="D676" s="2">
        <v>0.1</v>
      </c>
      <c r="E676" s="2">
        <f t="shared" si="10"/>
        <v>0.101605</v>
      </c>
    </row>
    <row r="677" spans="1:5" x14ac:dyDescent="0.25">
      <c r="A677" s="2" t="s">
        <v>1</v>
      </c>
      <c r="B677" s="2">
        <v>12424000</v>
      </c>
      <c r="C677" s="3">
        <v>36744</v>
      </c>
      <c r="D677" s="2">
        <v>0.11</v>
      </c>
      <c r="E677" s="2">
        <f t="shared" si="10"/>
        <v>0.11176549999999999</v>
      </c>
    </row>
    <row r="678" spans="1:5" x14ac:dyDescent="0.25">
      <c r="A678" s="2" t="s">
        <v>1</v>
      </c>
      <c r="B678" s="2">
        <v>12424000</v>
      </c>
      <c r="C678" s="3">
        <v>36745</v>
      </c>
      <c r="D678" s="2">
        <v>0.14000000000000001</v>
      </c>
      <c r="E678" s="2">
        <f t="shared" si="10"/>
        <v>0.14224700000000001</v>
      </c>
    </row>
    <row r="679" spans="1:5" x14ac:dyDescent="0.25">
      <c r="A679" s="2" t="s">
        <v>1</v>
      </c>
      <c r="B679" s="2">
        <v>12424000</v>
      </c>
      <c r="C679" s="3">
        <v>36746</v>
      </c>
      <c r="D679" s="2">
        <v>0.14000000000000001</v>
      </c>
      <c r="E679" s="2">
        <f t="shared" si="10"/>
        <v>0.14224700000000001</v>
      </c>
    </row>
    <row r="680" spans="1:5" x14ac:dyDescent="0.25">
      <c r="A680" s="2" t="s">
        <v>1</v>
      </c>
      <c r="B680" s="2">
        <v>12424000</v>
      </c>
      <c r="C680" s="3">
        <v>36747</v>
      </c>
      <c r="D680" s="2">
        <v>0.13</v>
      </c>
      <c r="E680" s="2">
        <f t="shared" si="10"/>
        <v>0.1320865</v>
      </c>
    </row>
    <row r="681" spans="1:5" x14ac:dyDescent="0.25">
      <c r="A681" s="2" t="s">
        <v>1</v>
      </c>
      <c r="B681" s="2">
        <v>12424000</v>
      </c>
      <c r="C681" s="3">
        <v>36748</v>
      </c>
      <c r="D681" s="2">
        <v>0.12</v>
      </c>
      <c r="E681" s="2">
        <f t="shared" si="10"/>
        <v>0.12192599999999998</v>
      </c>
    </row>
    <row r="682" spans="1:5" x14ac:dyDescent="0.25">
      <c r="A682" s="2" t="s">
        <v>1</v>
      </c>
      <c r="B682" s="2">
        <v>12424000</v>
      </c>
      <c r="C682" s="3">
        <v>36749</v>
      </c>
      <c r="D682" s="2">
        <v>0.11</v>
      </c>
      <c r="E682" s="2">
        <f t="shared" si="10"/>
        <v>0.11176549999999999</v>
      </c>
    </row>
    <row r="683" spans="1:5" x14ac:dyDescent="0.25">
      <c r="A683" s="2" t="s">
        <v>1</v>
      </c>
      <c r="B683" s="2">
        <v>12424000</v>
      </c>
      <c r="C683" s="3">
        <v>36750</v>
      </c>
      <c r="D683" s="2">
        <v>0.1</v>
      </c>
      <c r="E683" s="2">
        <f t="shared" si="10"/>
        <v>0.101605</v>
      </c>
    </row>
    <row r="684" spans="1:5" x14ac:dyDescent="0.25">
      <c r="A684" s="2" t="s">
        <v>1</v>
      </c>
      <c r="B684" s="2">
        <v>12424000</v>
      </c>
      <c r="C684" s="3">
        <v>36751</v>
      </c>
      <c r="D684" s="2">
        <v>0.1</v>
      </c>
      <c r="E684" s="2">
        <f t="shared" si="10"/>
        <v>0.101605</v>
      </c>
    </row>
    <row r="685" spans="1:5" x14ac:dyDescent="0.25">
      <c r="A685" s="2" t="s">
        <v>1</v>
      </c>
      <c r="B685" s="2">
        <v>12424000</v>
      </c>
      <c r="C685" s="3">
        <v>36752</v>
      </c>
      <c r="D685" s="2">
        <v>0.1</v>
      </c>
      <c r="E685" s="2">
        <f t="shared" si="10"/>
        <v>0.101605</v>
      </c>
    </row>
    <row r="686" spans="1:5" x14ac:dyDescent="0.25">
      <c r="A686" s="2" t="s">
        <v>1</v>
      </c>
      <c r="B686" s="2">
        <v>12424000</v>
      </c>
      <c r="C686" s="3">
        <v>36753</v>
      </c>
      <c r="D686" s="2">
        <v>0.09</v>
      </c>
      <c r="E686" s="2">
        <f t="shared" si="10"/>
        <v>9.1444499999999984E-2</v>
      </c>
    </row>
    <row r="687" spans="1:5" x14ac:dyDescent="0.25">
      <c r="A687" s="2" t="s">
        <v>1</v>
      </c>
      <c r="B687" s="2">
        <v>12424000</v>
      </c>
      <c r="C687" s="3">
        <v>36754</v>
      </c>
      <c r="D687" s="2">
        <v>0.09</v>
      </c>
      <c r="E687" s="2">
        <f t="shared" si="10"/>
        <v>9.1444499999999984E-2</v>
      </c>
    </row>
    <row r="688" spans="1:5" x14ac:dyDescent="0.25">
      <c r="A688" s="2" t="s">
        <v>1</v>
      </c>
      <c r="B688" s="2">
        <v>12424000</v>
      </c>
      <c r="C688" s="3">
        <v>36755</v>
      </c>
      <c r="D688" s="2">
        <v>0.1</v>
      </c>
      <c r="E688" s="2">
        <f t="shared" si="10"/>
        <v>0.101605</v>
      </c>
    </row>
    <row r="689" spans="1:5" x14ac:dyDescent="0.25">
      <c r="A689" s="2" t="s">
        <v>1</v>
      </c>
      <c r="B689" s="2">
        <v>12424000</v>
      </c>
      <c r="C689" s="3">
        <v>36756</v>
      </c>
      <c r="D689" s="2">
        <v>0.1</v>
      </c>
      <c r="E689" s="2">
        <f t="shared" si="10"/>
        <v>0.101605</v>
      </c>
    </row>
    <row r="690" spans="1:5" x14ac:dyDescent="0.25">
      <c r="A690" s="2" t="s">
        <v>1</v>
      </c>
      <c r="B690" s="2">
        <v>12424000</v>
      </c>
      <c r="C690" s="3">
        <v>36757</v>
      </c>
      <c r="D690" s="2">
        <v>0.11</v>
      </c>
      <c r="E690" s="2">
        <f t="shared" si="10"/>
        <v>0.11176549999999999</v>
      </c>
    </row>
    <row r="691" spans="1:5" x14ac:dyDescent="0.25">
      <c r="A691" s="2" t="s">
        <v>1</v>
      </c>
      <c r="B691" s="2">
        <v>12424000</v>
      </c>
      <c r="C691" s="3">
        <v>36758</v>
      </c>
      <c r="D691" s="2">
        <v>0.12</v>
      </c>
      <c r="E691" s="2">
        <f t="shared" si="10"/>
        <v>0.12192599999999998</v>
      </c>
    </row>
    <row r="692" spans="1:5" x14ac:dyDescent="0.25">
      <c r="A692" s="2" t="s">
        <v>1</v>
      </c>
      <c r="B692" s="2">
        <v>12424000</v>
      </c>
      <c r="C692" s="3">
        <v>36759</v>
      </c>
      <c r="D692" s="2">
        <v>0.13</v>
      </c>
      <c r="E692" s="2">
        <f t="shared" si="10"/>
        <v>0.1320865</v>
      </c>
    </row>
    <row r="693" spans="1:5" x14ac:dyDescent="0.25">
      <c r="A693" s="2" t="s">
        <v>1</v>
      </c>
      <c r="B693" s="2">
        <v>12424000</v>
      </c>
      <c r="C693" s="3">
        <v>36760</v>
      </c>
      <c r="D693" s="2">
        <v>0.12</v>
      </c>
      <c r="E693" s="2">
        <f t="shared" si="10"/>
        <v>0.12192599999999998</v>
      </c>
    </row>
    <row r="694" spans="1:5" x14ac:dyDescent="0.25">
      <c r="A694" s="2" t="s">
        <v>1</v>
      </c>
      <c r="B694" s="2">
        <v>12424000</v>
      </c>
      <c r="C694" s="3">
        <v>36761</v>
      </c>
      <c r="D694" s="2">
        <v>0.12</v>
      </c>
      <c r="E694" s="2">
        <f t="shared" si="10"/>
        <v>0.12192599999999998</v>
      </c>
    </row>
    <row r="695" spans="1:5" x14ac:dyDescent="0.25">
      <c r="A695" s="2" t="s">
        <v>1</v>
      </c>
      <c r="B695" s="2">
        <v>12424000</v>
      </c>
      <c r="C695" s="3">
        <v>36762</v>
      </c>
      <c r="D695" s="2">
        <v>0.11</v>
      </c>
      <c r="E695" s="2">
        <f t="shared" si="10"/>
        <v>0.11176549999999999</v>
      </c>
    </row>
    <row r="696" spans="1:5" x14ac:dyDescent="0.25">
      <c r="A696" s="2" t="s">
        <v>1</v>
      </c>
      <c r="B696" s="2">
        <v>12424000</v>
      </c>
      <c r="C696" s="3">
        <v>36763</v>
      </c>
      <c r="D696" s="2">
        <v>0.1</v>
      </c>
      <c r="E696" s="2">
        <f t="shared" si="10"/>
        <v>0.101605</v>
      </c>
    </row>
    <row r="697" spans="1:5" x14ac:dyDescent="0.25">
      <c r="A697" s="2" t="s">
        <v>1</v>
      </c>
      <c r="B697" s="2">
        <v>12424000</v>
      </c>
      <c r="C697" s="3">
        <v>36764</v>
      </c>
      <c r="D697" s="2">
        <v>0.09</v>
      </c>
      <c r="E697" s="2">
        <f t="shared" si="10"/>
        <v>9.1444499999999984E-2</v>
      </c>
    </row>
    <row r="698" spans="1:5" x14ac:dyDescent="0.25">
      <c r="A698" s="2" t="s">
        <v>1</v>
      </c>
      <c r="B698" s="2">
        <v>12424000</v>
      </c>
      <c r="C698" s="3">
        <v>36765</v>
      </c>
      <c r="D698" s="2">
        <v>0.09</v>
      </c>
      <c r="E698" s="2">
        <f t="shared" si="10"/>
        <v>9.1444499999999984E-2</v>
      </c>
    </row>
    <row r="699" spans="1:5" x14ac:dyDescent="0.25">
      <c r="A699" s="2" t="s">
        <v>1</v>
      </c>
      <c r="B699" s="2">
        <v>12424000</v>
      </c>
      <c r="C699" s="3">
        <v>36766</v>
      </c>
      <c r="D699" s="2">
        <v>0.08</v>
      </c>
      <c r="E699" s="2">
        <f t="shared" si="10"/>
        <v>8.1283999999999995E-2</v>
      </c>
    </row>
    <row r="700" spans="1:5" x14ac:dyDescent="0.25">
      <c r="A700" s="2" t="s">
        <v>1</v>
      </c>
      <c r="B700" s="2">
        <v>12424000</v>
      </c>
      <c r="C700" s="3">
        <v>36767</v>
      </c>
      <c r="D700" s="2">
        <v>0.08</v>
      </c>
      <c r="E700" s="2">
        <f t="shared" si="10"/>
        <v>8.1283999999999995E-2</v>
      </c>
    </row>
    <row r="701" spans="1:5" x14ac:dyDescent="0.25">
      <c r="A701" s="2" t="s">
        <v>1</v>
      </c>
      <c r="B701" s="2">
        <v>12424000</v>
      </c>
      <c r="C701" s="3">
        <v>36768</v>
      </c>
      <c r="D701" s="2">
        <v>0.08</v>
      </c>
      <c r="E701" s="2">
        <f t="shared" si="10"/>
        <v>8.1283999999999995E-2</v>
      </c>
    </row>
    <row r="702" spans="1:5" x14ac:dyDescent="0.25">
      <c r="A702" s="2" t="s">
        <v>1</v>
      </c>
      <c r="B702" s="2">
        <v>12424000</v>
      </c>
      <c r="C702" s="3">
        <v>36769</v>
      </c>
      <c r="D702" s="2">
        <v>7.0000000000000007E-2</v>
      </c>
      <c r="E702" s="2">
        <f t="shared" si="10"/>
        <v>7.1123500000000006E-2</v>
      </c>
    </row>
    <row r="703" spans="1:5" x14ac:dyDescent="0.25">
      <c r="A703" s="2" t="s">
        <v>1</v>
      </c>
      <c r="B703" s="2">
        <v>12424000</v>
      </c>
      <c r="C703" s="3">
        <v>36770</v>
      </c>
      <c r="D703" s="2">
        <v>7.0000000000000007E-2</v>
      </c>
      <c r="E703" s="2">
        <f t="shared" si="10"/>
        <v>7.1123500000000006E-2</v>
      </c>
    </row>
    <row r="704" spans="1:5" x14ac:dyDescent="0.25">
      <c r="A704" s="2" t="s">
        <v>1</v>
      </c>
      <c r="B704" s="2">
        <v>12424000</v>
      </c>
      <c r="C704" s="3">
        <v>36771</v>
      </c>
      <c r="D704" s="2">
        <v>0.08</v>
      </c>
      <c r="E704" s="2">
        <f t="shared" si="10"/>
        <v>8.1283999999999995E-2</v>
      </c>
    </row>
    <row r="705" spans="1:5" x14ac:dyDescent="0.25">
      <c r="A705" s="2" t="s">
        <v>1</v>
      </c>
      <c r="B705" s="2">
        <v>12424000</v>
      </c>
      <c r="C705" s="3">
        <v>36772</v>
      </c>
      <c r="D705" s="2">
        <v>0.09</v>
      </c>
      <c r="E705" s="2">
        <f t="shared" si="10"/>
        <v>9.1444499999999984E-2</v>
      </c>
    </row>
    <row r="706" spans="1:5" x14ac:dyDescent="0.25">
      <c r="A706" s="2" t="s">
        <v>1</v>
      </c>
      <c r="B706" s="2">
        <v>12424000</v>
      </c>
      <c r="C706" s="3">
        <v>36773</v>
      </c>
      <c r="D706" s="2">
        <v>0.09</v>
      </c>
      <c r="E706" s="2">
        <f t="shared" si="10"/>
        <v>9.1444499999999984E-2</v>
      </c>
    </row>
    <row r="707" spans="1:5" x14ac:dyDescent="0.25">
      <c r="A707" s="2" t="s">
        <v>1</v>
      </c>
      <c r="B707" s="2">
        <v>12424000</v>
      </c>
      <c r="C707" s="3">
        <v>36774</v>
      </c>
      <c r="D707" s="2">
        <v>0.09</v>
      </c>
      <c r="E707" s="2">
        <f t="shared" ref="E707:E770" si="11">D707*1.01605</f>
        <v>9.1444499999999984E-2</v>
      </c>
    </row>
    <row r="708" spans="1:5" x14ac:dyDescent="0.25">
      <c r="A708" s="2" t="s">
        <v>1</v>
      </c>
      <c r="B708" s="2">
        <v>12424000</v>
      </c>
      <c r="C708" s="3">
        <v>36775</v>
      </c>
      <c r="D708" s="2">
        <v>0.09</v>
      </c>
      <c r="E708" s="2">
        <f t="shared" si="11"/>
        <v>9.1444499999999984E-2</v>
      </c>
    </row>
    <row r="709" spans="1:5" x14ac:dyDescent="0.25">
      <c r="A709" s="2" t="s">
        <v>1</v>
      </c>
      <c r="B709" s="2">
        <v>12424000</v>
      </c>
      <c r="C709" s="3">
        <v>36776</v>
      </c>
      <c r="D709" s="2">
        <v>0.09</v>
      </c>
      <c r="E709" s="2">
        <f t="shared" si="11"/>
        <v>9.1444499999999984E-2</v>
      </c>
    </row>
    <row r="710" spans="1:5" x14ac:dyDescent="0.25">
      <c r="A710" s="2" t="s">
        <v>1</v>
      </c>
      <c r="B710" s="2">
        <v>12424000</v>
      </c>
      <c r="C710" s="3">
        <v>36777</v>
      </c>
      <c r="D710" s="2">
        <v>0.09</v>
      </c>
      <c r="E710" s="2">
        <f t="shared" si="11"/>
        <v>9.1444499999999984E-2</v>
      </c>
    </row>
    <row r="711" spans="1:5" x14ac:dyDescent="0.25">
      <c r="A711" s="2" t="s">
        <v>1</v>
      </c>
      <c r="B711" s="2">
        <v>12424000</v>
      </c>
      <c r="C711" s="3">
        <v>36778</v>
      </c>
      <c r="D711" s="2">
        <v>0.09</v>
      </c>
      <c r="E711" s="2">
        <f t="shared" si="11"/>
        <v>9.1444499999999984E-2</v>
      </c>
    </row>
    <row r="712" spans="1:5" x14ac:dyDescent="0.25">
      <c r="A712" s="2" t="s">
        <v>1</v>
      </c>
      <c r="B712" s="2">
        <v>12424000</v>
      </c>
      <c r="C712" s="3">
        <v>36779</v>
      </c>
      <c r="D712" s="2">
        <v>0.13</v>
      </c>
      <c r="E712" s="2">
        <f t="shared" si="11"/>
        <v>0.1320865</v>
      </c>
    </row>
    <row r="713" spans="1:5" x14ac:dyDescent="0.25">
      <c r="A713" s="2" t="s">
        <v>1</v>
      </c>
      <c r="B713" s="2">
        <v>12424000</v>
      </c>
      <c r="C713" s="3">
        <v>36780</v>
      </c>
      <c r="D713" s="2">
        <v>0.16</v>
      </c>
      <c r="E713" s="2">
        <f t="shared" si="11"/>
        <v>0.16256799999999999</v>
      </c>
    </row>
    <row r="714" spans="1:5" x14ac:dyDescent="0.25">
      <c r="A714" s="2" t="s">
        <v>1</v>
      </c>
      <c r="B714" s="2">
        <v>12424000</v>
      </c>
      <c r="C714" s="3">
        <v>36781</v>
      </c>
      <c r="D714" s="2">
        <v>0.2</v>
      </c>
      <c r="E714" s="2">
        <f t="shared" si="11"/>
        <v>0.20321</v>
      </c>
    </row>
    <row r="715" spans="1:5" x14ac:dyDescent="0.25">
      <c r="A715" s="2" t="s">
        <v>1</v>
      </c>
      <c r="B715" s="2">
        <v>12424000</v>
      </c>
      <c r="C715" s="3">
        <v>36782</v>
      </c>
      <c r="D715" s="2">
        <v>0.18</v>
      </c>
      <c r="E715" s="2">
        <f t="shared" si="11"/>
        <v>0.18288899999999997</v>
      </c>
    </row>
    <row r="716" spans="1:5" x14ac:dyDescent="0.25">
      <c r="A716" s="2" t="s">
        <v>1</v>
      </c>
      <c r="B716" s="2">
        <v>12424000</v>
      </c>
      <c r="C716" s="3">
        <v>36783</v>
      </c>
      <c r="D716" s="2">
        <v>0.17</v>
      </c>
      <c r="E716" s="2">
        <f t="shared" si="11"/>
        <v>0.17272850000000001</v>
      </c>
    </row>
    <row r="717" spans="1:5" x14ac:dyDescent="0.25">
      <c r="A717" s="2" t="s">
        <v>1</v>
      </c>
      <c r="B717" s="2">
        <v>12424000</v>
      </c>
      <c r="C717" s="3">
        <v>36784</v>
      </c>
      <c r="D717" s="2">
        <v>0.16</v>
      </c>
      <c r="E717" s="2">
        <f t="shared" si="11"/>
        <v>0.16256799999999999</v>
      </c>
    </row>
    <row r="718" spans="1:5" x14ac:dyDescent="0.25">
      <c r="A718" s="2" t="s">
        <v>1</v>
      </c>
      <c r="B718" s="2">
        <v>12424000</v>
      </c>
      <c r="C718" s="3">
        <v>36785</v>
      </c>
      <c r="D718" s="2">
        <v>0.16</v>
      </c>
      <c r="E718" s="2">
        <f t="shared" si="11"/>
        <v>0.16256799999999999</v>
      </c>
    </row>
    <row r="719" spans="1:5" x14ac:dyDescent="0.25">
      <c r="A719" s="2" t="s">
        <v>1</v>
      </c>
      <c r="B719" s="2">
        <v>12424000</v>
      </c>
      <c r="C719" s="3">
        <v>36786</v>
      </c>
      <c r="D719" s="2">
        <v>0.15</v>
      </c>
      <c r="E719" s="2">
        <f t="shared" si="11"/>
        <v>0.15240749999999997</v>
      </c>
    </row>
    <row r="720" spans="1:5" x14ac:dyDescent="0.25">
      <c r="A720" s="2" t="s">
        <v>1</v>
      </c>
      <c r="B720" s="2">
        <v>12424000</v>
      </c>
      <c r="C720" s="3">
        <v>36787</v>
      </c>
      <c r="D720" s="2">
        <v>0.15</v>
      </c>
      <c r="E720" s="2">
        <f t="shared" si="11"/>
        <v>0.15240749999999997</v>
      </c>
    </row>
    <row r="721" spans="1:5" x14ac:dyDescent="0.25">
      <c r="A721" s="2" t="s">
        <v>1</v>
      </c>
      <c r="B721" s="2">
        <v>12424000</v>
      </c>
      <c r="C721" s="3">
        <v>36788</v>
      </c>
      <c r="D721" s="2">
        <v>0.14000000000000001</v>
      </c>
      <c r="E721" s="2">
        <f t="shared" si="11"/>
        <v>0.14224700000000001</v>
      </c>
    </row>
    <row r="722" spans="1:5" x14ac:dyDescent="0.25">
      <c r="A722" s="2" t="s">
        <v>1</v>
      </c>
      <c r="B722" s="2">
        <v>12424000</v>
      </c>
      <c r="C722" s="3">
        <v>36789</v>
      </c>
      <c r="D722" s="2">
        <v>0.14000000000000001</v>
      </c>
      <c r="E722" s="2">
        <f t="shared" si="11"/>
        <v>0.14224700000000001</v>
      </c>
    </row>
    <row r="723" spans="1:5" x14ac:dyDescent="0.25">
      <c r="A723" s="2" t="s">
        <v>1</v>
      </c>
      <c r="B723" s="2">
        <v>12424000</v>
      </c>
      <c r="C723" s="3">
        <v>36790</v>
      </c>
      <c r="D723" s="2">
        <v>0.16</v>
      </c>
      <c r="E723" s="2">
        <f t="shared" si="11"/>
        <v>0.16256799999999999</v>
      </c>
    </row>
    <row r="724" spans="1:5" x14ac:dyDescent="0.25">
      <c r="A724" s="2" t="s">
        <v>1</v>
      </c>
      <c r="B724" s="2">
        <v>12424000</v>
      </c>
      <c r="C724" s="3">
        <v>36791</v>
      </c>
      <c r="D724" s="2">
        <v>0.15</v>
      </c>
      <c r="E724" s="2">
        <f t="shared" si="11"/>
        <v>0.15240749999999997</v>
      </c>
    </row>
    <row r="725" spans="1:5" x14ac:dyDescent="0.25">
      <c r="A725" s="2" t="s">
        <v>1</v>
      </c>
      <c r="B725" s="2">
        <v>12424000</v>
      </c>
      <c r="C725" s="3">
        <v>36792</v>
      </c>
      <c r="D725" s="2">
        <v>0.16</v>
      </c>
      <c r="E725" s="2">
        <f t="shared" si="11"/>
        <v>0.16256799999999999</v>
      </c>
    </row>
    <row r="726" spans="1:5" x14ac:dyDescent="0.25">
      <c r="A726" s="2" t="s">
        <v>1</v>
      </c>
      <c r="B726" s="2">
        <v>12424000</v>
      </c>
      <c r="C726" s="3">
        <v>36793</v>
      </c>
      <c r="D726" s="2">
        <v>0.16</v>
      </c>
      <c r="E726" s="2">
        <f t="shared" si="11"/>
        <v>0.16256799999999999</v>
      </c>
    </row>
    <row r="727" spans="1:5" x14ac:dyDescent="0.25">
      <c r="A727" s="2" t="s">
        <v>1</v>
      </c>
      <c r="B727" s="2">
        <v>12424000</v>
      </c>
      <c r="C727" s="3">
        <v>36794</v>
      </c>
      <c r="D727" s="2">
        <v>0.16</v>
      </c>
      <c r="E727" s="2">
        <f t="shared" si="11"/>
        <v>0.16256799999999999</v>
      </c>
    </row>
    <row r="728" spans="1:5" x14ac:dyDescent="0.25">
      <c r="A728" s="2" t="s">
        <v>1</v>
      </c>
      <c r="B728" s="2">
        <v>12424000</v>
      </c>
      <c r="C728" s="3">
        <v>36795</v>
      </c>
      <c r="D728" s="2">
        <v>0.09</v>
      </c>
      <c r="E728" s="2">
        <f t="shared" si="11"/>
        <v>9.1444499999999984E-2</v>
      </c>
    </row>
    <row r="729" spans="1:5" x14ac:dyDescent="0.25">
      <c r="A729" s="2" t="s">
        <v>1</v>
      </c>
      <c r="B729" s="2">
        <v>12424000</v>
      </c>
      <c r="C729" s="3">
        <v>36796</v>
      </c>
      <c r="D729" s="2">
        <v>0.05</v>
      </c>
      <c r="E729" s="2">
        <f t="shared" si="11"/>
        <v>5.08025E-2</v>
      </c>
    </row>
    <row r="730" spans="1:5" x14ac:dyDescent="0.25">
      <c r="A730" s="2" t="s">
        <v>1</v>
      </c>
      <c r="B730" s="2">
        <v>12424000</v>
      </c>
      <c r="C730" s="3">
        <v>36797</v>
      </c>
      <c r="D730" s="2">
        <v>0.05</v>
      </c>
      <c r="E730" s="2">
        <f t="shared" si="11"/>
        <v>5.08025E-2</v>
      </c>
    </row>
    <row r="731" spans="1:5" x14ac:dyDescent="0.25">
      <c r="A731" s="2" t="s">
        <v>1</v>
      </c>
      <c r="B731" s="2">
        <v>12424000</v>
      </c>
      <c r="C731" s="3">
        <v>36798</v>
      </c>
      <c r="D731" s="2">
        <v>0.05</v>
      </c>
      <c r="E731" s="2">
        <f t="shared" si="11"/>
        <v>5.08025E-2</v>
      </c>
    </row>
    <row r="732" spans="1:5" x14ac:dyDescent="0.25">
      <c r="A732" s="2" t="s">
        <v>1</v>
      </c>
      <c r="B732" s="2">
        <v>12424000</v>
      </c>
      <c r="C732" s="3">
        <v>36799</v>
      </c>
      <c r="D732" s="2">
        <v>0.05</v>
      </c>
      <c r="E732" s="2">
        <f t="shared" si="11"/>
        <v>5.08025E-2</v>
      </c>
    </row>
    <row r="733" spans="1:5" x14ac:dyDescent="0.25">
      <c r="A733" s="2" t="s">
        <v>1</v>
      </c>
      <c r="B733" s="2">
        <v>12424000</v>
      </c>
      <c r="C733" s="3">
        <v>36800</v>
      </c>
      <c r="D733" s="2">
        <v>0.12</v>
      </c>
      <c r="E733" s="2">
        <f t="shared" si="11"/>
        <v>0.12192599999999998</v>
      </c>
    </row>
    <row r="734" spans="1:5" x14ac:dyDescent="0.25">
      <c r="A734" s="2" t="s">
        <v>1</v>
      </c>
      <c r="B734" s="2">
        <v>12424000</v>
      </c>
      <c r="C734" s="3">
        <v>36801</v>
      </c>
      <c r="D734" s="2">
        <v>0.13</v>
      </c>
      <c r="E734" s="2">
        <f t="shared" si="11"/>
        <v>0.1320865</v>
      </c>
    </row>
    <row r="735" spans="1:5" x14ac:dyDescent="0.25">
      <c r="A735" s="2" t="s">
        <v>1</v>
      </c>
      <c r="B735" s="2">
        <v>12424000</v>
      </c>
      <c r="C735" s="3">
        <v>36802</v>
      </c>
      <c r="D735" s="2">
        <v>0.12</v>
      </c>
      <c r="E735" s="2">
        <f t="shared" si="11"/>
        <v>0.12192599999999998</v>
      </c>
    </row>
    <row r="736" spans="1:5" x14ac:dyDescent="0.25">
      <c r="A736" s="2" t="s">
        <v>1</v>
      </c>
      <c r="B736" s="2">
        <v>12424000</v>
      </c>
      <c r="C736" s="3">
        <v>36803</v>
      </c>
      <c r="D736" s="2">
        <v>0.12</v>
      </c>
      <c r="E736" s="2">
        <f t="shared" si="11"/>
        <v>0.12192599999999998</v>
      </c>
    </row>
    <row r="737" spans="1:5" x14ac:dyDescent="0.25">
      <c r="A737" s="2" t="s">
        <v>1</v>
      </c>
      <c r="B737" s="2">
        <v>12424000</v>
      </c>
      <c r="C737" s="3">
        <v>36804</v>
      </c>
      <c r="D737" s="2">
        <v>0.12</v>
      </c>
      <c r="E737" s="2">
        <f t="shared" si="11"/>
        <v>0.12192599999999998</v>
      </c>
    </row>
    <row r="738" spans="1:5" x14ac:dyDescent="0.25">
      <c r="A738" s="2" t="s">
        <v>1</v>
      </c>
      <c r="B738" s="2">
        <v>12424000</v>
      </c>
      <c r="C738" s="3">
        <v>36805</v>
      </c>
      <c r="D738" s="2">
        <v>0.11</v>
      </c>
      <c r="E738" s="2">
        <f t="shared" si="11"/>
        <v>0.11176549999999999</v>
      </c>
    </row>
    <row r="739" spans="1:5" x14ac:dyDescent="0.25">
      <c r="A739" s="2" t="s">
        <v>1</v>
      </c>
      <c r="B739" s="2">
        <v>12424000</v>
      </c>
      <c r="C739" s="3">
        <v>36806</v>
      </c>
      <c r="D739" s="2">
        <v>0.11</v>
      </c>
      <c r="E739" s="2">
        <f t="shared" si="11"/>
        <v>0.11176549999999999</v>
      </c>
    </row>
    <row r="740" spans="1:5" x14ac:dyDescent="0.25">
      <c r="A740" s="2" t="s">
        <v>1</v>
      </c>
      <c r="B740" s="2">
        <v>12424000</v>
      </c>
      <c r="C740" s="3">
        <v>36807</v>
      </c>
      <c r="D740" s="2">
        <v>0.11</v>
      </c>
      <c r="E740" s="2">
        <f t="shared" si="11"/>
        <v>0.11176549999999999</v>
      </c>
    </row>
    <row r="741" spans="1:5" x14ac:dyDescent="0.25">
      <c r="A741" s="2" t="s">
        <v>1</v>
      </c>
      <c r="B741" s="2">
        <v>12424000</v>
      </c>
      <c r="C741" s="3">
        <v>36808</v>
      </c>
      <c r="D741" s="2">
        <v>0.12</v>
      </c>
      <c r="E741" s="2">
        <f t="shared" si="11"/>
        <v>0.12192599999999998</v>
      </c>
    </row>
    <row r="742" spans="1:5" x14ac:dyDescent="0.25">
      <c r="A742" s="2" t="s">
        <v>1</v>
      </c>
      <c r="B742" s="2">
        <v>12424000</v>
      </c>
      <c r="C742" s="3">
        <v>36809</v>
      </c>
      <c r="D742" s="2">
        <v>0.12</v>
      </c>
      <c r="E742" s="2">
        <f t="shared" si="11"/>
        <v>0.12192599999999998</v>
      </c>
    </row>
    <row r="743" spans="1:5" x14ac:dyDescent="0.25">
      <c r="A743" s="2" t="s">
        <v>1</v>
      </c>
      <c r="B743" s="2">
        <v>12424000</v>
      </c>
      <c r="C743" s="3">
        <v>36810</v>
      </c>
      <c r="D743" s="2">
        <v>0.11</v>
      </c>
      <c r="E743" s="2">
        <f t="shared" si="11"/>
        <v>0.11176549999999999</v>
      </c>
    </row>
    <row r="744" spans="1:5" x14ac:dyDescent="0.25">
      <c r="A744" s="2" t="s">
        <v>1</v>
      </c>
      <c r="B744" s="2">
        <v>12424000</v>
      </c>
      <c r="C744" s="3">
        <v>36811</v>
      </c>
      <c r="D744" s="2">
        <v>0.11</v>
      </c>
      <c r="E744" s="2">
        <f t="shared" si="11"/>
        <v>0.11176549999999999</v>
      </c>
    </row>
    <row r="745" spans="1:5" x14ac:dyDescent="0.25">
      <c r="A745" s="2" t="s">
        <v>1</v>
      </c>
      <c r="B745" s="2">
        <v>12424000</v>
      </c>
      <c r="C745" s="3">
        <v>36812</v>
      </c>
      <c r="D745" s="2">
        <v>0.12</v>
      </c>
      <c r="E745" s="2">
        <f t="shared" si="11"/>
        <v>0.12192599999999998</v>
      </c>
    </row>
    <row r="746" spans="1:5" x14ac:dyDescent="0.25">
      <c r="A746" s="2" t="s">
        <v>1</v>
      </c>
      <c r="B746" s="2">
        <v>12424000</v>
      </c>
      <c r="C746" s="3">
        <v>36813</v>
      </c>
      <c r="D746" s="2">
        <v>0.12</v>
      </c>
      <c r="E746" s="2">
        <f t="shared" si="11"/>
        <v>0.12192599999999998</v>
      </c>
    </row>
    <row r="747" spans="1:5" x14ac:dyDescent="0.25">
      <c r="A747" s="2" t="s">
        <v>1</v>
      </c>
      <c r="B747" s="2">
        <v>12424000</v>
      </c>
      <c r="C747" s="3">
        <v>36814</v>
      </c>
      <c r="D747" s="2">
        <v>0.12</v>
      </c>
      <c r="E747" s="2">
        <f t="shared" si="11"/>
        <v>0.12192599999999998</v>
      </c>
    </row>
    <row r="748" spans="1:5" x14ac:dyDescent="0.25">
      <c r="A748" s="2" t="s">
        <v>1</v>
      </c>
      <c r="B748" s="2">
        <v>12424000</v>
      </c>
      <c r="C748" s="3">
        <v>36815</v>
      </c>
      <c r="D748" s="2">
        <v>0.12</v>
      </c>
      <c r="E748" s="2">
        <f t="shared" si="11"/>
        <v>0.12192599999999998</v>
      </c>
    </row>
    <row r="749" spans="1:5" x14ac:dyDescent="0.25">
      <c r="A749" s="2" t="s">
        <v>1</v>
      </c>
      <c r="B749" s="2">
        <v>12424000</v>
      </c>
      <c r="C749" s="3">
        <v>36816</v>
      </c>
      <c r="D749" s="2">
        <v>0.13</v>
      </c>
      <c r="E749" s="2">
        <f t="shared" si="11"/>
        <v>0.1320865</v>
      </c>
    </row>
    <row r="750" spans="1:5" x14ac:dyDescent="0.25">
      <c r="A750" s="2" t="s">
        <v>1</v>
      </c>
      <c r="B750" s="2">
        <v>12424000</v>
      </c>
      <c r="C750" s="3">
        <v>36817</v>
      </c>
      <c r="D750" s="2">
        <v>0.13</v>
      </c>
      <c r="E750" s="2">
        <f t="shared" si="11"/>
        <v>0.1320865</v>
      </c>
    </row>
    <row r="751" spans="1:5" x14ac:dyDescent="0.25">
      <c r="A751" s="2" t="s">
        <v>1</v>
      </c>
      <c r="B751" s="2">
        <v>12424000</v>
      </c>
      <c r="C751" s="3">
        <v>36818</v>
      </c>
      <c r="D751" s="2">
        <v>0.12</v>
      </c>
      <c r="E751" s="2">
        <f t="shared" si="11"/>
        <v>0.12192599999999998</v>
      </c>
    </row>
    <row r="752" spans="1:5" x14ac:dyDescent="0.25">
      <c r="A752" s="2" t="s">
        <v>1</v>
      </c>
      <c r="B752" s="2">
        <v>12424000</v>
      </c>
      <c r="C752" s="3">
        <v>36819</v>
      </c>
      <c r="D752" s="2">
        <v>0.34</v>
      </c>
      <c r="E752" s="2">
        <f t="shared" si="11"/>
        <v>0.34545700000000001</v>
      </c>
    </row>
    <row r="753" spans="1:5" x14ac:dyDescent="0.25">
      <c r="A753" s="2" t="s">
        <v>1</v>
      </c>
      <c r="B753" s="2">
        <v>12424000</v>
      </c>
      <c r="C753" s="3">
        <v>36820</v>
      </c>
      <c r="D753" s="2">
        <v>0.94</v>
      </c>
      <c r="E753" s="2">
        <f t="shared" si="11"/>
        <v>0.9550869999999998</v>
      </c>
    </row>
    <row r="754" spans="1:5" x14ac:dyDescent="0.25">
      <c r="A754" s="2" t="s">
        <v>1</v>
      </c>
      <c r="B754" s="2">
        <v>12424000</v>
      </c>
      <c r="C754" s="3">
        <v>36821</v>
      </c>
      <c r="D754" s="2">
        <v>1.7</v>
      </c>
      <c r="E754" s="2">
        <f t="shared" si="11"/>
        <v>1.7272849999999997</v>
      </c>
    </row>
    <row r="755" spans="1:5" x14ac:dyDescent="0.25">
      <c r="A755" s="2" t="s">
        <v>1</v>
      </c>
      <c r="B755" s="2">
        <v>12424000</v>
      </c>
      <c r="C755" s="3">
        <v>36822</v>
      </c>
      <c r="D755" s="2">
        <v>2.2999999999999998</v>
      </c>
      <c r="E755" s="2">
        <f t="shared" si="11"/>
        <v>2.3369149999999994</v>
      </c>
    </row>
    <row r="756" spans="1:5" x14ac:dyDescent="0.25">
      <c r="A756" s="2" t="s">
        <v>1</v>
      </c>
      <c r="B756" s="2">
        <v>12424000</v>
      </c>
      <c r="C756" s="3">
        <v>36823</v>
      </c>
      <c r="D756" s="2">
        <v>2.9</v>
      </c>
      <c r="E756" s="2">
        <f t="shared" si="11"/>
        <v>2.9465449999999995</v>
      </c>
    </row>
    <row r="757" spans="1:5" x14ac:dyDescent="0.25">
      <c r="A757" s="2" t="s">
        <v>1</v>
      </c>
      <c r="B757" s="2">
        <v>12424000</v>
      </c>
      <c r="C757" s="3">
        <v>36824</v>
      </c>
      <c r="D757" s="2">
        <v>3.5</v>
      </c>
      <c r="E757" s="2">
        <f t="shared" si="11"/>
        <v>3.5561749999999996</v>
      </c>
    </row>
    <row r="758" spans="1:5" x14ac:dyDescent="0.25">
      <c r="A758" s="2" t="s">
        <v>1</v>
      </c>
      <c r="B758" s="2">
        <v>12424000</v>
      </c>
      <c r="C758" s="3">
        <v>36825</v>
      </c>
      <c r="D758" s="2">
        <v>4</v>
      </c>
      <c r="E758" s="2">
        <f t="shared" si="11"/>
        <v>4.0641999999999996</v>
      </c>
    </row>
    <row r="759" spans="1:5" x14ac:dyDescent="0.25">
      <c r="A759" s="2" t="s">
        <v>1</v>
      </c>
      <c r="B759" s="2">
        <v>12424000</v>
      </c>
      <c r="C759" s="3">
        <v>36826</v>
      </c>
      <c r="D759" s="2">
        <v>3.9</v>
      </c>
      <c r="E759" s="2">
        <f t="shared" si="11"/>
        <v>3.9625949999999994</v>
      </c>
    </row>
    <row r="760" spans="1:5" x14ac:dyDescent="0.25">
      <c r="A760" s="2" t="s">
        <v>1</v>
      </c>
      <c r="B760" s="2">
        <v>12424000</v>
      </c>
      <c r="C760" s="3">
        <v>36827</v>
      </c>
      <c r="D760" s="2">
        <v>3.8</v>
      </c>
      <c r="E760" s="2">
        <f t="shared" si="11"/>
        <v>3.8609899999999993</v>
      </c>
    </row>
    <row r="761" spans="1:5" x14ac:dyDescent="0.25">
      <c r="A761" s="2" t="s">
        <v>1</v>
      </c>
      <c r="B761" s="2">
        <v>12424000</v>
      </c>
      <c r="C761" s="3">
        <v>36828</v>
      </c>
      <c r="D761" s="2">
        <v>3.8</v>
      </c>
      <c r="E761" s="2">
        <f t="shared" si="11"/>
        <v>3.8609899999999993</v>
      </c>
    </row>
    <row r="762" spans="1:5" x14ac:dyDescent="0.25">
      <c r="A762" s="2" t="s">
        <v>1</v>
      </c>
      <c r="B762" s="2">
        <v>12424000</v>
      </c>
      <c r="C762" s="3">
        <v>36829</v>
      </c>
      <c r="D762" s="2">
        <v>3.5</v>
      </c>
      <c r="E762" s="2">
        <f t="shared" si="11"/>
        <v>3.5561749999999996</v>
      </c>
    </row>
    <row r="763" spans="1:5" x14ac:dyDescent="0.25">
      <c r="A763" s="2" t="s">
        <v>1</v>
      </c>
      <c r="B763" s="2">
        <v>12424000</v>
      </c>
      <c r="C763" s="3">
        <v>36830</v>
      </c>
      <c r="D763" s="2">
        <v>3.2</v>
      </c>
      <c r="E763" s="2">
        <f t="shared" si="11"/>
        <v>3.25136</v>
      </c>
    </row>
    <row r="764" spans="1:5" x14ac:dyDescent="0.25">
      <c r="A764" s="2" t="s">
        <v>1</v>
      </c>
      <c r="B764" s="2">
        <v>12424000</v>
      </c>
      <c r="C764" s="3">
        <v>36831</v>
      </c>
      <c r="D764" s="2">
        <v>3</v>
      </c>
      <c r="E764" s="2">
        <f t="shared" si="11"/>
        <v>3.0481499999999997</v>
      </c>
    </row>
    <row r="765" spans="1:5" x14ac:dyDescent="0.25">
      <c r="A765" s="2" t="s">
        <v>1</v>
      </c>
      <c r="B765" s="2">
        <v>12424000</v>
      </c>
      <c r="C765" s="3">
        <v>36832</v>
      </c>
      <c r="D765" s="2">
        <v>2.8</v>
      </c>
      <c r="E765" s="2">
        <f t="shared" si="11"/>
        <v>2.8449399999999994</v>
      </c>
    </row>
    <row r="766" spans="1:5" x14ac:dyDescent="0.25">
      <c r="A766" s="2" t="s">
        <v>1</v>
      </c>
      <c r="B766" s="2">
        <v>12424000</v>
      </c>
      <c r="C766" s="3">
        <v>36833</v>
      </c>
      <c r="D766" s="2">
        <v>2.6</v>
      </c>
      <c r="E766" s="2">
        <f t="shared" si="11"/>
        <v>2.6417299999999999</v>
      </c>
    </row>
    <row r="767" spans="1:5" x14ac:dyDescent="0.25">
      <c r="A767" s="2" t="s">
        <v>1</v>
      </c>
      <c r="B767" s="2">
        <v>12424000</v>
      </c>
      <c r="C767" s="3">
        <v>36834</v>
      </c>
      <c r="D767" s="2">
        <v>2.5</v>
      </c>
      <c r="E767" s="2">
        <f t="shared" si="11"/>
        <v>2.5401249999999997</v>
      </c>
    </row>
    <row r="768" spans="1:5" x14ac:dyDescent="0.25">
      <c r="A768" s="2" t="s">
        <v>1</v>
      </c>
      <c r="B768" s="2">
        <v>12424000</v>
      </c>
      <c r="C768" s="3">
        <v>36835</v>
      </c>
      <c r="D768" s="2">
        <v>2.5</v>
      </c>
      <c r="E768" s="2">
        <f t="shared" si="11"/>
        <v>2.5401249999999997</v>
      </c>
    </row>
    <row r="769" spans="1:5" x14ac:dyDescent="0.25">
      <c r="A769" s="2" t="s">
        <v>1</v>
      </c>
      <c r="B769" s="2">
        <v>12424000</v>
      </c>
      <c r="C769" s="3">
        <v>36836</v>
      </c>
      <c r="D769" s="2">
        <v>2.2999999999999998</v>
      </c>
      <c r="E769" s="2">
        <f t="shared" si="11"/>
        <v>2.3369149999999994</v>
      </c>
    </row>
    <row r="770" spans="1:5" x14ac:dyDescent="0.25">
      <c r="A770" s="2" t="s">
        <v>1</v>
      </c>
      <c r="B770" s="2">
        <v>12424000</v>
      </c>
      <c r="C770" s="3">
        <v>36837</v>
      </c>
      <c r="D770" s="2">
        <v>1.9</v>
      </c>
      <c r="E770" s="2">
        <f t="shared" si="11"/>
        <v>1.9304949999999996</v>
      </c>
    </row>
    <row r="771" spans="1:5" x14ac:dyDescent="0.25">
      <c r="A771" s="2" t="s">
        <v>1</v>
      </c>
      <c r="B771" s="2">
        <v>12424000</v>
      </c>
      <c r="C771" s="3">
        <v>36838</v>
      </c>
      <c r="D771" s="2">
        <v>1.8</v>
      </c>
      <c r="E771" s="2">
        <f t="shared" ref="E771:E834" si="12">D771*1.01605</f>
        <v>1.8288899999999999</v>
      </c>
    </row>
    <row r="772" spans="1:5" x14ac:dyDescent="0.25">
      <c r="A772" s="2" t="s">
        <v>1</v>
      </c>
      <c r="B772" s="2">
        <v>12424000</v>
      </c>
      <c r="C772" s="3">
        <v>36839</v>
      </c>
      <c r="D772" s="2">
        <v>1.6</v>
      </c>
      <c r="E772" s="2">
        <f t="shared" si="12"/>
        <v>1.62568</v>
      </c>
    </row>
    <row r="773" spans="1:5" x14ac:dyDescent="0.25">
      <c r="A773" s="2" t="s">
        <v>1</v>
      </c>
      <c r="B773" s="2">
        <v>12424000</v>
      </c>
      <c r="C773" s="3">
        <v>36840</v>
      </c>
      <c r="D773" s="2">
        <v>1.4</v>
      </c>
      <c r="E773" s="2">
        <f t="shared" si="12"/>
        <v>1.4224699999999997</v>
      </c>
    </row>
    <row r="774" spans="1:5" x14ac:dyDescent="0.25">
      <c r="A774" s="2" t="s">
        <v>1</v>
      </c>
      <c r="B774" s="2">
        <v>12424000</v>
      </c>
      <c r="C774" s="3">
        <v>36841</v>
      </c>
      <c r="D774" s="2">
        <v>1.1000000000000001</v>
      </c>
      <c r="E774" s="2">
        <f t="shared" si="12"/>
        <v>1.1176550000000001</v>
      </c>
    </row>
    <row r="775" spans="1:5" x14ac:dyDescent="0.25">
      <c r="A775" s="2" t="s">
        <v>1</v>
      </c>
      <c r="B775" s="2">
        <v>12424000</v>
      </c>
      <c r="C775" s="3">
        <v>36842</v>
      </c>
      <c r="D775" s="2">
        <v>0.79</v>
      </c>
      <c r="E775" s="2">
        <f t="shared" si="12"/>
        <v>0.80267949999999999</v>
      </c>
    </row>
    <row r="776" spans="1:5" x14ac:dyDescent="0.25">
      <c r="A776" s="2" t="s">
        <v>1</v>
      </c>
      <c r="B776" s="2">
        <v>12424000</v>
      </c>
      <c r="C776" s="3">
        <v>36843</v>
      </c>
      <c r="D776" s="2">
        <v>0.74</v>
      </c>
      <c r="E776" s="2">
        <f t="shared" si="12"/>
        <v>0.75187699999999991</v>
      </c>
    </row>
    <row r="777" spans="1:5" x14ac:dyDescent="0.25">
      <c r="A777" s="2" t="s">
        <v>1</v>
      </c>
      <c r="B777" s="2">
        <v>12424000</v>
      </c>
      <c r="C777" s="3">
        <v>36844</v>
      </c>
      <c r="D777" s="2">
        <v>0.48</v>
      </c>
      <c r="E777" s="2">
        <f t="shared" si="12"/>
        <v>0.48770399999999992</v>
      </c>
    </row>
    <row r="778" spans="1:5" x14ac:dyDescent="0.25">
      <c r="A778" s="2" t="s">
        <v>1</v>
      </c>
      <c r="B778" s="2">
        <v>12424000</v>
      </c>
      <c r="C778" s="3">
        <v>36845</v>
      </c>
      <c r="D778" s="2">
        <v>0.31</v>
      </c>
      <c r="E778" s="2">
        <f t="shared" si="12"/>
        <v>0.31497549999999996</v>
      </c>
    </row>
    <row r="779" spans="1:5" x14ac:dyDescent="0.25">
      <c r="A779" s="2" t="s">
        <v>1</v>
      </c>
      <c r="B779" s="2">
        <v>12424000</v>
      </c>
      <c r="C779" s="3">
        <v>36846</v>
      </c>
      <c r="D779" s="2">
        <v>0.27</v>
      </c>
      <c r="E779" s="2">
        <f t="shared" si="12"/>
        <v>0.27433350000000001</v>
      </c>
    </row>
    <row r="780" spans="1:5" x14ac:dyDescent="0.25">
      <c r="A780" s="2" t="s">
        <v>1</v>
      </c>
      <c r="B780" s="2">
        <v>12424000</v>
      </c>
      <c r="C780" s="3">
        <v>36847</v>
      </c>
      <c r="D780" s="2">
        <v>0.76</v>
      </c>
      <c r="E780" s="2">
        <f t="shared" si="12"/>
        <v>0.77219799999999994</v>
      </c>
    </row>
    <row r="781" spans="1:5" x14ac:dyDescent="0.25">
      <c r="A781" s="2" t="s">
        <v>1</v>
      </c>
      <c r="B781" s="2">
        <v>12424000</v>
      </c>
      <c r="C781" s="3">
        <v>36848</v>
      </c>
      <c r="D781" s="2">
        <v>1.3</v>
      </c>
      <c r="E781" s="2">
        <f t="shared" si="12"/>
        <v>1.320865</v>
      </c>
    </row>
    <row r="782" spans="1:5" x14ac:dyDescent="0.25">
      <c r="A782" s="2" t="s">
        <v>1</v>
      </c>
      <c r="B782" s="2">
        <v>12424000</v>
      </c>
      <c r="C782" s="3">
        <v>36849</v>
      </c>
      <c r="D782" s="2">
        <v>1.8</v>
      </c>
      <c r="E782" s="2">
        <f t="shared" si="12"/>
        <v>1.8288899999999999</v>
      </c>
    </row>
    <row r="783" spans="1:5" x14ac:dyDescent="0.25">
      <c r="A783" s="2" t="s">
        <v>1</v>
      </c>
      <c r="B783" s="2">
        <v>12424000</v>
      </c>
      <c r="C783" s="3">
        <v>36850</v>
      </c>
      <c r="D783" s="2">
        <v>2.1</v>
      </c>
      <c r="E783" s="2">
        <f t="shared" si="12"/>
        <v>2.133705</v>
      </c>
    </row>
    <row r="784" spans="1:5" x14ac:dyDescent="0.25">
      <c r="A784" s="2" t="s">
        <v>1</v>
      </c>
      <c r="B784" s="2">
        <v>12424000</v>
      </c>
      <c r="C784" s="3">
        <v>36851</v>
      </c>
      <c r="D784" s="2">
        <v>2.8</v>
      </c>
      <c r="E784" s="2">
        <f t="shared" si="12"/>
        <v>2.8449399999999994</v>
      </c>
    </row>
    <row r="785" spans="1:5" x14ac:dyDescent="0.25">
      <c r="A785" s="2" t="s">
        <v>1</v>
      </c>
      <c r="B785" s="2">
        <v>12424000</v>
      </c>
      <c r="C785" s="3">
        <v>36852</v>
      </c>
      <c r="D785" s="2">
        <v>3.6</v>
      </c>
      <c r="E785" s="2">
        <f t="shared" si="12"/>
        <v>3.6577799999999998</v>
      </c>
    </row>
    <row r="786" spans="1:5" x14ac:dyDescent="0.25">
      <c r="A786" s="2" t="s">
        <v>1</v>
      </c>
      <c r="B786" s="2">
        <v>12424000</v>
      </c>
      <c r="C786" s="3">
        <v>36853</v>
      </c>
      <c r="D786" s="2">
        <v>3.9</v>
      </c>
      <c r="E786" s="2">
        <f t="shared" si="12"/>
        <v>3.9625949999999994</v>
      </c>
    </row>
    <row r="787" spans="1:5" x14ac:dyDescent="0.25">
      <c r="A787" s="2" t="s">
        <v>1</v>
      </c>
      <c r="B787" s="2">
        <v>12424000</v>
      </c>
      <c r="C787" s="3">
        <v>36854</v>
      </c>
      <c r="D787" s="2">
        <v>4.0999999999999996</v>
      </c>
      <c r="E787" s="2">
        <f t="shared" si="12"/>
        <v>4.1658049999999989</v>
      </c>
    </row>
    <row r="788" spans="1:5" x14ac:dyDescent="0.25">
      <c r="A788" s="2" t="s">
        <v>1</v>
      </c>
      <c r="B788" s="2">
        <v>12424000</v>
      </c>
      <c r="C788" s="3">
        <v>36855</v>
      </c>
      <c r="D788" s="2">
        <v>4</v>
      </c>
      <c r="E788" s="2">
        <f t="shared" si="12"/>
        <v>4.0641999999999996</v>
      </c>
    </row>
    <row r="789" spans="1:5" x14ac:dyDescent="0.25">
      <c r="A789" s="2" t="s">
        <v>1</v>
      </c>
      <c r="B789" s="2">
        <v>12424000</v>
      </c>
      <c r="C789" s="3">
        <v>36856</v>
      </c>
      <c r="D789" s="2">
        <v>4.3</v>
      </c>
      <c r="E789" s="2">
        <f t="shared" si="12"/>
        <v>4.3690149999999992</v>
      </c>
    </row>
    <row r="790" spans="1:5" x14ac:dyDescent="0.25">
      <c r="A790" s="2" t="s">
        <v>1</v>
      </c>
      <c r="B790" s="2">
        <v>12424000</v>
      </c>
      <c r="C790" s="3">
        <v>36857</v>
      </c>
      <c r="D790" s="2">
        <v>4.7</v>
      </c>
      <c r="E790" s="2">
        <f t="shared" si="12"/>
        <v>4.7754349999999999</v>
      </c>
    </row>
    <row r="791" spans="1:5" x14ac:dyDescent="0.25">
      <c r="A791" s="2" t="s">
        <v>1</v>
      </c>
      <c r="B791" s="2">
        <v>12424000</v>
      </c>
      <c r="C791" s="3">
        <v>36858</v>
      </c>
      <c r="D791" s="2">
        <v>4.7</v>
      </c>
      <c r="E791" s="2">
        <f t="shared" si="12"/>
        <v>4.7754349999999999</v>
      </c>
    </row>
    <row r="792" spans="1:5" x14ac:dyDescent="0.25">
      <c r="A792" s="2" t="s">
        <v>1</v>
      </c>
      <c r="B792" s="2">
        <v>12424000</v>
      </c>
      <c r="C792" s="3">
        <v>36859</v>
      </c>
      <c r="D792" s="2">
        <v>4.4000000000000004</v>
      </c>
      <c r="E792" s="2">
        <f t="shared" si="12"/>
        <v>4.4706200000000003</v>
      </c>
    </row>
    <row r="793" spans="1:5" x14ac:dyDescent="0.25">
      <c r="A793" s="2" t="s">
        <v>1</v>
      </c>
      <c r="B793" s="2">
        <v>12424000</v>
      </c>
      <c r="C793" s="3">
        <v>36860</v>
      </c>
      <c r="D793" s="2">
        <v>5.3</v>
      </c>
      <c r="E793" s="2">
        <f t="shared" si="12"/>
        <v>5.3850649999999991</v>
      </c>
    </row>
    <row r="794" spans="1:5" x14ac:dyDescent="0.25">
      <c r="A794" s="2" t="s">
        <v>1</v>
      </c>
      <c r="B794" s="2">
        <v>12424000</v>
      </c>
      <c r="C794" s="3">
        <v>36861</v>
      </c>
      <c r="D794" s="2">
        <v>5.2</v>
      </c>
      <c r="E794" s="2">
        <f t="shared" si="12"/>
        <v>5.2834599999999998</v>
      </c>
    </row>
    <row r="795" spans="1:5" x14ac:dyDescent="0.25">
      <c r="A795" s="2" t="s">
        <v>1</v>
      </c>
      <c r="B795" s="2">
        <v>12424000</v>
      </c>
      <c r="C795" s="3">
        <v>36862</v>
      </c>
      <c r="D795" s="2">
        <v>5.0999999999999996</v>
      </c>
      <c r="E795" s="2">
        <f t="shared" si="12"/>
        <v>5.1818549999999988</v>
      </c>
    </row>
    <row r="796" spans="1:5" x14ac:dyDescent="0.25">
      <c r="A796" s="2" t="s">
        <v>1</v>
      </c>
      <c r="B796" s="2">
        <v>12424000</v>
      </c>
      <c r="C796" s="3">
        <v>36863</v>
      </c>
      <c r="D796" s="2">
        <v>5.0999999999999996</v>
      </c>
      <c r="E796" s="2">
        <f t="shared" si="12"/>
        <v>5.1818549999999988</v>
      </c>
    </row>
    <row r="797" spans="1:5" x14ac:dyDescent="0.25">
      <c r="A797" s="2" t="s">
        <v>1</v>
      </c>
      <c r="B797" s="2">
        <v>12424000</v>
      </c>
      <c r="C797" s="3">
        <v>36864</v>
      </c>
      <c r="D797" s="2">
        <v>4.9000000000000004</v>
      </c>
      <c r="E797" s="2">
        <f t="shared" si="12"/>
        <v>4.9786450000000002</v>
      </c>
    </row>
    <row r="798" spans="1:5" x14ac:dyDescent="0.25">
      <c r="A798" s="2" t="s">
        <v>1</v>
      </c>
      <c r="B798" s="2">
        <v>12424000</v>
      </c>
      <c r="C798" s="3">
        <v>36865</v>
      </c>
      <c r="D798" s="2">
        <v>4.5999999999999996</v>
      </c>
      <c r="E798" s="2">
        <f t="shared" si="12"/>
        <v>4.6738299999999988</v>
      </c>
    </row>
    <row r="799" spans="1:5" x14ac:dyDescent="0.25">
      <c r="A799" s="2" t="s">
        <v>1</v>
      </c>
      <c r="B799" s="2">
        <v>12424000</v>
      </c>
      <c r="C799" s="3">
        <v>36866</v>
      </c>
      <c r="D799" s="2">
        <v>4.3</v>
      </c>
      <c r="E799" s="2">
        <f t="shared" si="12"/>
        <v>4.3690149999999992</v>
      </c>
    </row>
    <row r="800" spans="1:5" x14ac:dyDescent="0.25">
      <c r="A800" s="2" t="s">
        <v>1</v>
      </c>
      <c r="B800" s="2">
        <v>12424000</v>
      </c>
      <c r="C800" s="3">
        <v>36867</v>
      </c>
      <c r="D800" s="2">
        <v>3.8</v>
      </c>
      <c r="E800" s="2">
        <f t="shared" si="12"/>
        <v>3.8609899999999993</v>
      </c>
    </row>
    <row r="801" spans="1:5" x14ac:dyDescent="0.25">
      <c r="A801" s="2" t="s">
        <v>1</v>
      </c>
      <c r="B801" s="2">
        <v>12424000</v>
      </c>
      <c r="C801" s="3">
        <v>36868</v>
      </c>
      <c r="D801" s="2">
        <v>3.1</v>
      </c>
      <c r="E801" s="2">
        <f t="shared" si="12"/>
        <v>3.1497549999999999</v>
      </c>
    </row>
    <row r="802" spans="1:5" x14ac:dyDescent="0.25">
      <c r="A802" s="2" t="s">
        <v>1</v>
      </c>
      <c r="B802" s="2">
        <v>12424000</v>
      </c>
      <c r="C802" s="3">
        <v>36869</v>
      </c>
      <c r="D802" s="2">
        <v>2.5</v>
      </c>
      <c r="E802" s="2">
        <f t="shared" si="12"/>
        <v>2.5401249999999997</v>
      </c>
    </row>
    <row r="803" spans="1:5" x14ac:dyDescent="0.25">
      <c r="A803" s="2" t="s">
        <v>1</v>
      </c>
      <c r="B803" s="2">
        <v>12424000</v>
      </c>
      <c r="C803" s="3">
        <v>36870</v>
      </c>
      <c r="D803" s="2">
        <v>1.8</v>
      </c>
      <c r="E803" s="2">
        <f t="shared" si="12"/>
        <v>1.8288899999999999</v>
      </c>
    </row>
    <row r="804" spans="1:5" x14ac:dyDescent="0.25">
      <c r="A804" s="2" t="s">
        <v>1</v>
      </c>
      <c r="B804" s="2">
        <v>12424000</v>
      </c>
      <c r="C804" s="3">
        <v>36871</v>
      </c>
      <c r="D804" s="2">
        <v>1</v>
      </c>
      <c r="E804" s="2">
        <f t="shared" si="12"/>
        <v>1.0160499999999999</v>
      </c>
    </row>
    <row r="805" spans="1:5" x14ac:dyDescent="0.25">
      <c r="A805" s="2" t="s">
        <v>1</v>
      </c>
      <c r="B805" s="2">
        <v>12424000</v>
      </c>
      <c r="C805" s="3">
        <v>36872</v>
      </c>
      <c r="D805" s="2">
        <v>0.56000000000000005</v>
      </c>
      <c r="E805" s="2">
        <f t="shared" si="12"/>
        <v>0.56898800000000005</v>
      </c>
    </row>
    <row r="806" spans="1:5" x14ac:dyDescent="0.25">
      <c r="A806" s="2" t="s">
        <v>1</v>
      </c>
      <c r="B806" s="2">
        <v>12424000</v>
      </c>
      <c r="C806" s="3">
        <v>36873</v>
      </c>
      <c r="D806" s="2">
        <v>0.2</v>
      </c>
      <c r="E806" s="2">
        <f t="shared" si="12"/>
        <v>0.20321</v>
      </c>
    </row>
    <row r="807" spans="1:5" x14ac:dyDescent="0.25">
      <c r="A807" s="2" t="s">
        <v>1</v>
      </c>
      <c r="B807" s="2">
        <v>12424000</v>
      </c>
      <c r="C807" s="3">
        <v>36874</v>
      </c>
      <c r="D807" s="2">
        <v>0.19</v>
      </c>
      <c r="E807" s="2">
        <f t="shared" si="12"/>
        <v>0.19304949999999999</v>
      </c>
    </row>
    <row r="808" spans="1:5" x14ac:dyDescent="0.25">
      <c r="A808" s="2" t="s">
        <v>1</v>
      </c>
      <c r="B808" s="2">
        <v>12424000</v>
      </c>
      <c r="C808" s="3">
        <v>36875</v>
      </c>
      <c r="D808" s="2">
        <v>0.21</v>
      </c>
      <c r="E808" s="2">
        <f t="shared" si="12"/>
        <v>0.21337049999999996</v>
      </c>
    </row>
    <row r="809" spans="1:5" x14ac:dyDescent="0.25">
      <c r="A809" s="2" t="s">
        <v>1</v>
      </c>
      <c r="B809" s="2">
        <v>12424000</v>
      </c>
      <c r="C809" s="3">
        <v>36876</v>
      </c>
      <c r="D809" s="2">
        <v>0.2</v>
      </c>
      <c r="E809" s="2">
        <f t="shared" si="12"/>
        <v>0.20321</v>
      </c>
    </row>
    <row r="810" spans="1:5" x14ac:dyDescent="0.25">
      <c r="A810" s="2" t="s">
        <v>1</v>
      </c>
      <c r="B810" s="2">
        <v>12424000</v>
      </c>
      <c r="C810" s="3">
        <v>36877</v>
      </c>
      <c r="D810" s="2">
        <v>0.19</v>
      </c>
      <c r="E810" s="2">
        <f t="shared" si="12"/>
        <v>0.19304949999999999</v>
      </c>
    </row>
    <row r="811" spans="1:5" x14ac:dyDescent="0.25">
      <c r="A811" s="2" t="s">
        <v>1</v>
      </c>
      <c r="B811" s="2">
        <v>12424000</v>
      </c>
      <c r="C811" s="3">
        <v>36878</v>
      </c>
      <c r="D811" s="2">
        <v>0.17</v>
      </c>
      <c r="E811" s="2">
        <f t="shared" si="12"/>
        <v>0.17272850000000001</v>
      </c>
    </row>
    <row r="812" spans="1:5" x14ac:dyDescent="0.25">
      <c r="A812" s="2" t="s">
        <v>1</v>
      </c>
      <c r="B812" s="2">
        <v>12424000</v>
      </c>
      <c r="C812" s="3">
        <v>36879</v>
      </c>
      <c r="D812" s="2">
        <v>0.15</v>
      </c>
      <c r="E812" s="2">
        <f t="shared" si="12"/>
        <v>0.15240749999999997</v>
      </c>
    </row>
    <row r="813" spans="1:5" x14ac:dyDescent="0.25">
      <c r="A813" s="2" t="s">
        <v>1</v>
      </c>
      <c r="B813" s="2">
        <v>12424000</v>
      </c>
      <c r="C813" s="3">
        <v>36880</v>
      </c>
      <c r="D813" s="2">
        <v>0.13</v>
      </c>
      <c r="E813" s="2">
        <f t="shared" si="12"/>
        <v>0.1320865</v>
      </c>
    </row>
    <row r="814" spans="1:5" x14ac:dyDescent="0.25">
      <c r="A814" s="2" t="s">
        <v>1</v>
      </c>
      <c r="B814" s="2">
        <v>12424000</v>
      </c>
      <c r="C814" s="3">
        <v>36881</v>
      </c>
      <c r="D814" s="2">
        <v>0.11</v>
      </c>
      <c r="E814" s="2">
        <f t="shared" si="12"/>
        <v>0.11176549999999999</v>
      </c>
    </row>
    <row r="815" spans="1:5" x14ac:dyDescent="0.25">
      <c r="A815" s="2" t="s">
        <v>1</v>
      </c>
      <c r="B815" s="2">
        <v>12424000</v>
      </c>
      <c r="C815" s="3">
        <v>36882</v>
      </c>
      <c r="D815" s="2">
        <v>0.14000000000000001</v>
      </c>
      <c r="E815" s="2">
        <f t="shared" si="12"/>
        <v>0.14224700000000001</v>
      </c>
    </row>
    <row r="816" spans="1:5" x14ac:dyDescent="0.25">
      <c r="A816" s="2" t="s">
        <v>1</v>
      </c>
      <c r="B816" s="2">
        <v>12424000</v>
      </c>
      <c r="C816" s="3">
        <v>36883</v>
      </c>
      <c r="D816" s="2">
        <v>0.16</v>
      </c>
      <c r="E816" s="2">
        <f t="shared" si="12"/>
        <v>0.16256799999999999</v>
      </c>
    </row>
    <row r="817" spans="1:5" x14ac:dyDescent="0.25">
      <c r="A817" s="2" t="s">
        <v>1</v>
      </c>
      <c r="B817" s="2">
        <v>12424000</v>
      </c>
      <c r="C817" s="3">
        <v>36884</v>
      </c>
      <c r="D817" s="2">
        <v>0.17</v>
      </c>
      <c r="E817" s="2">
        <f t="shared" si="12"/>
        <v>0.17272850000000001</v>
      </c>
    </row>
    <row r="818" spans="1:5" x14ac:dyDescent="0.25">
      <c r="A818" s="2" t="s">
        <v>1</v>
      </c>
      <c r="B818" s="2">
        <v>12424000</v>
      </c>
      <c r="C818" s="3">
        <v>36885</v>
      </c>
      <c r="D818" s="2">
        <v>0.17</v>
      </c>
      <c r="E818" s="2">
        <f t="shared" si="12"/>
        <v>0.17272850000000001</v>
      </c>
    </row>
    <row r="819" spans="1:5" x14ac:dyDescent="0.25">
      <c r="A819" s="2" t="s">
        <v>1</v>
      </c>
      <c r="B819" s="2">
        <v>12424000</v>
      </c>
      <c r="C819" s="3">
        <v>36886</v>
      </c>
      <c r="D819" s="2">
        <v>0.19</v>
      </c>
      <c r="E819" s="2">
        <f t="shared" si="12"/>
        <v>0.19304949999999999</v>
      </c>
    </row>
    <row r="820" spans="1:5" x14ac:dyDescent="0.25">
      <c r="A820" s="2" t="s">
        <v>1</v>
      </c>
      <c r="B820" s="2">
        <v>12424000</v>
      </c>
      <c r="C820" s="3">
        <v>36887</v>
      </c>
      <c r="D820" s="2">
        <v>0.25</v>
      </c>
      <c r="E820" s="2">
        <f t="shared" si="12"/>
        <v>0.25401249999999997</v>
      </c>
    </row>
    <row r="821" spans="1:5" x14ac:dyDescent="0.25">
      <c r="A821" s="2" t="s">
        <v>1</v>
      </c>
      <c r="B821" s="2">
        <v>12424000</v>
      </c>
      <c r="C821" s="3">
        <v>36888</v>
      </c>
      <c r="D821" s="2">
        <v>0.45</v>
      </c>
      <c r="E821" s="2">
        <f t="shared" si="12"/>
        <v>0.45722249999999998</v>
      </c>
    </row>
    <row r="822" spans="1:5" x14ac:dyDescent="0.25">
      <c r="A822" s="2" t="s">
        <v>1</v>
      </c>
      <c r="B822" s="2">
        <v>12424000</v>
      </c>
      <c r="C822" s="3">
        <v>36889</v>
      </c>
      <c r="D822" s="2">
        <v>0.53</v>
      </c>
      <c r="E822" s="2">
        <f t="shared" si="12"/>
        <v>0.5385065</v>
      </c>
    </row>
    <row r="823" spans="1:5" x14ac:dyDescent="0.25">
      <c r="A823" s="2" t="s">
        <v>1</v>
      </c>
      <c r="B823" s="2">
        <v>12424000</v>
      </c>
      <c r="C823" s="3">
        <v>36890</v>
      </c>
      <c r="D823" s="2">
        <v>0.43</v>
      </c>
      <c r="E823" s="2">
        <f t="shared" si="12"/>
        <v>0.43690149999999994</v>
      </c>
    </row>
    <row r="824" spans="1:5" x14ac:dyDescent="0.25">
      <c r="A824" s="2" t="s">
        <v>1</v>
      </c>
      <c r="B824" s="2">
        <v>12424000</v>
      </c>
      <c r="C824" s="3">
        <v>36891</v>
      </c>
      <c r="D824" s="2">
        <v>0.31</v>
      </c>
      <c r="E824" s="2">
        <f t="shared" si="12"/>
        <v>0.31497549999999996</v>
      </c>
    </row>
    <row r="825" spans="1:5" x14ac:dyDescent="0.25">
      <c r="A825" s="2" t="s">
        <v>1</v>
      </c>
      <c r="B825" s="2">
        <v>12424000</v>
      </c>
      <c r="C825" s="3">
        <v>36892</v>
      </c>
      <c r="D825" s="2">
        <v>0.16</v>
      </c>
      <c r="E825" s="2">
        <f t="shared" si="12"/>
        <v>0.16256799999999999</v>
      </c>
    </row>
    <row r="826" spans="1:5" x14ac:dyDescent="0.25">
      <c r="A826" s="2" t="s">
        <v>1</v>
      </c>
      <c r="B826" s="2">
        <v>12424000</v>
      </c>
      <c r="C826" s="3">
        <v>36893</v>
      </c>
      <c r="D826" s="2">
        <v>0.06</v>
      </c>
      <c r="E826" s="2">
        <f t="shared" si="12"/>
        <v>6.0962999999999989E-2</v>
      </c>
    </row>
    <row r="827" spans="1:5" x14ac:dyDescent="0.25">
      <c r="A827" s="2" t="s">
        <v>1</v>
      </c>
      <c r="B827" s="2">
        <v>12424000</v>
      </c>
      <c r="C827" s="3">
        <v>36894</v>
      </c>
      <c r="D827" s="2">
        <v>0.06</v>
      </c>
      <c r="E827" s="2">
        <f t="shared" si="12"/>
        <v>6.0962999999999989E-2</v>
      </c>
    </row>
    <row r="828" spans="1:5" x14ac:dyDescent="0.25">
      <c r="A828" s="2" t="s">
        <v>1</v>
      </c>
      <c r="B828" s="2">
        <v>12424000</v>
      </c>
      <c r="C828" s="3">
        <v>36895</v>
      </c>
      <c r="D828" s="2">
        <v>0.28999999999999998</v>
      </c>
      <c r="E828" s="2">
        <f t="shared" si="12"/>
        <v>0.29465449999999993</v>
      </c>
    </row>
    <row r="829" spans="1:5" x14ac:dyDescent="0.25">
      <c r="A829" s="2" t="s">
        <v>1</v>
      </c>
      <c r="B829" s="2">
        <v>12424000</v>
      </c>
      <c r="C829" s="3">
        <v>36896</v>
      </c>
      <c r="D829" s="2">
        <v>0.45</v>
      </c>
      <c r="E829" s="2">
        <f t="shared" si="12"/>
        <v>0.45722249999999998</v>
      </c>
    </row>
    <row r="830" spans="1:5" x14ac:dyDescent="0.25">
      <c r="A830" s="2" t="s">
        <v>1</v>
      </c>
      <c r="B830" s="2">
        <v>12424000</v>
      </c>
      <c r="C830" s="3">
        <v>36897</v>
      </c>
      <c r="D830" s="2">
        <v>0.61</v>
      </c>
      <c r="E830" s="2">
        <f t="shared" si="12"/>
        <v>0.61979049999999991</v>
      </c>
    </row>
    <row r="831" spans="1:5" x14ac:dyDescent="0.25">
      <c r="A831" s="2" t="s">
        <v>1</v>
      </c>
      <c r="B831" s="2">
        <v>12424000</v>
      </c>
      <c r="C831" s="3">
        <v>36898</v>
      </c>
      <c r="D831" s="2">
        <v>0.41</v>
      </c>
      <c r="E831" s="2">
        <f t="shared" si="12"/>
        <v>0.41658049999999991</v>
      </c>
    </row>
    <row r="832" spans="1:5" x14ac:dyDescent="0.25">
      <c r="A832" s="2" t="s">
        <v>1</v>
      </c>
      <c r="B832" s="2">
        <v>12424000</v>
      </c>
      <c r="C832" s="3">
        <v>36899</v>
      </c>
      <c r="D832" s="2">
        <v>0.26</v>
      </c>
      <c r="E832" s="2">
        <f t="shared" si="12"/>
        <v>0.26417299999999999</v>
      </c>
    </row>
    <row r="833" spans="1:5" x14ac:dyDescent="0.25">
      <c r="A833" s="2" t="s">
        <v>1</v>
      </c>
      <c r="B833" s="2">
        <v>12424000</v>
      </c>
      <c r="C833" s="3">
        <v>36900</v>
      </c>
      <c r="D833" s="2">
        <v>0.45</v>
      </c>
      <c r="E833" s="2">
        <f t="shared" si="12"/>
        <v>0.45722249999999998</v>
      </c>
    </row>
    <row r="834" spans="1:5" x14ac:dyDescent="0.25">
      <c r="A834" s="2" t="s">
        <v>1</v>
      </c>
      <c r="B834" s="2">
        <v>12424000</v>
      </c>
      <c r="C834" s="3">
        <v>36901</v>
      </c>
      <c r="D834" s="2">
        <v>0.61</v>
      </c>
      <c r="E834" s="2">
        <f t="shared" si="12"/>
        <v>0.61979049999999991</v>
      </c>
    </row>
    <row r="835" spans="1:5" x14ac:dyDescent="0.25">
      <c r="A835" s="2" t="s">
        <v>1</v>
      </c>
      <c r="B835" s="2">
        <v>12424000</v>
      </c>
      <c r="C835" s="3">
        <v>36902</v>
      </c>
      <c r="D835" s="2">
        <v>1</v>
      </c>
      <c r="E835" s="2">
        <f t="shared" ref="E835:E898" si="13">D835*1.01605</f>
        <v>1.0160499999999999</v>
      </c>
    </row>
    <row r="836" spans="1:5" x14ac:dyDescent="0.25">
      <c r="A836" s="2" t="s">
        <v>1</v>
      </c>
      <c r="B836" s="2">
        <v>12424000</v>
      </c>
      <c r="C836" s="3">
        <v>36903</v>
      </c>
      <c r="D836" s="2">
        <v>0.99</v>
      </c>
      <c r="E836" s="2">
        <f t="shared" si="13"/>
        <v>1.0058894999999999</v>
      </c>
    </row>
    <row r="837" spans="1:5" x14ac:dyDescent="0.25">
      <c r="A837" s="2" t="s">
        <v>1</v>
      </c>
      <c r="B837" s="2">
        <v>12424000</v>
      </c>
      <c r="C837" s="3">
        <v>36904</v>
      </c>
      <c r="D837" s="2">
        <v>1.1000000000000001</v>
      </c>
      <c r="E837" s="2">
        <f t="shared" si="13"/>
        <v>1.1176550000000001</v>
      </c>
    </row>
    <row r="838" spans="1:5" x14ac:dyDescent="0.25">
      <c r="A838" s="2" t="s">
        <v>1</v>
      </c>
      <c r="B838" s="2">
        <v>12424000</v>
      </c>
      <c r="C838" s="3">
        <v>36905</v>
      </c>
      <c r="D838" s="2">
        <v>1.2</v>
      </c>
      <c r="E838" s="2">
        <f t="shared" si="13"/>
        <v>1.2192599999999998</v>
      </c>
    </row>
    <row r="839" spans="1:5" x14ac:dyDescent="0.25">
      <c r="A839" s="2" t="s">
        <v>1</v>
      </c>
      <c r="B839" s="2">
        <v>12424000</v>
      </c>
      <c r="C839" s="3">
        <v>36906</v>
      </c>
      <c r="D839" s="2">
        <v>1</v>
      </c>
      <c r="E839" s="2">
        <f t="shared" si="13"/>
        <v>1.0160499999999999</v>
      </c>
    </row>
    <row r="840" spans="1:5" x14ac:dyDescent="0.25">
      <c r="A840" s="2" t="s">
        <v>1</v>
      </c>
      <c r="B840" s="2">
        <v>12424000</v>
      </c>
      <c r="C840" s="3">
        <v>36907</v>
      </c>
      <c r="D840" s="2">
        <v>0.81</v>
      </c>
      <c r="E840" s="2">
        <f t="shared" si="13"/>
        <v>0.82300050000000002</v>
      </c>
    </row>
    <row r="841" spans="1:5" x14ac:dyDescent="0.25">
      <c r="A841" s="2" t="s">
        <v>1</v>
      </c>
      <c r="B841" s="2">
        <v>12424000</v>
      </c>
      <c r="C841" s="3">
        <v>36908</v>
      </c>
      <c r="D841" s="2">
        <v>0.6</v>
      </c>
      <c r="E841" s="2">
        <f t="shared" si="13"/>
        <v>0.60962999999999989</v>
      </c>
    </row>
    <row r="842" spans="1:5" x14ac:dyDescent="0.25">
      <c r="A842" s="2" t="s">
        <v>1</v>
      </c>
      <c r="B842" s="2">
        <v>12424000</v>
      </c>
      <c r="C842" s="3">
        <v>36909</v>
      </c>
      <c r="D842" s="2">
        <v>0.5</v>
      </c>
      <c r="E842" s="2">
        <f t="shared" si="13"/>
        <v>0.50802499999999995</v>
      </c>
    </row>
    <row r="843" spans="1:5" x14ac:dyDescent="0.25">
      <c r="A843" s="2" t="s">
        <v>1</v>
      </c>
      <c r="B843" s="2">
        <v>12424000</v>
      </c>
      <c r="C843" s="3">
        <v>36910</v>
      </c>
      <c r="D843" s="2">
        <v>0.48</v>
      </c>
      <c r="E843" s="2">
        <f t="shared" si="13"/>
        <v>0.48770399999999992</v>
      </c>
    </row>
    <row r="844" spans="1:5" x14ac:dyDescent="0.25">
      <c r="A844" s="2" t="s">
        <v>1</v>
      </c>
      <c r="B844" s="2">
        <v>12424000</v>
      </c>
      <c r="C844" s="3">
        <v>36911</v>
      </c>
      <c r="D844" s="2">
        <v>0.5</v>
      </c>
      <c r="E844" s="2">
        <f t="shared" si="13"/>
        <v>0.50802499999999995</v>
      </c>
    </row>
    <row r="845" spans="1:5" x14ac:dyDescent="0.25">
      <c r="A845" s="2" t="s">
        <v>1</v>
      </c>
      <c r="B845" s="2">
        <v>12424000</v>
      </c>
      <c r="C845" s="3">
        <v>36912</v>
      </c>
      <c r="D845" s="2">
        <v>0.49</v>
      </c>
      <c r="E845" s="2">
        <f t="shared" si="13"/>
        <v>0.49786449999999993</v>
      </c>
    </row>
    <row r="846" spans="1:5" x14ac:dyDescent="0.25">
      <c r="A846" s="2" t="s">
        <v>1</v>
      </c>
      <c r="B846" s="2">
        <v>12424000</v>
      </c>
      <c r="C846" s="3">
        <v>36913</v>
      </c>
      <c r="D846" s="2">
        <v>0.63</v>
      </c>
      <c r="E846" s="2">
        <f t="shared" si="13"/>
        <v>0.64011149999999994</v>
      </c>
    </row>
    <row r="847" spans="1:5" x14ac:dyDescent="0.25">
      <c r="A847" s="2" t="s">
        <v>1</v>
      </c>
      <c r="B847" s="2">
        <v>12424000</v>
      </c>
      <c r="C847" s="3">
        <v>36914</v>
      </c>
      <c r="D847" s="2">
        <v>0.71</v>
      </c>
      <c r="E847" s="2">
        <f t="shared" si="13"/>
        <v>0.72139549999999986</v>
      </c>
    </row>
    <row r="848" spans="1:5" x14ac:dyDescent="0.25">
      <c r="A848" s="2" t="s">
        <v>1</v>
      </c>
      <c r="B848" s="2">
        <v>12424000</v>
      </c>
      <c r="C848" s="3">
        <v>36915</v>
      </c>
      <c r="D848" s="2">
        <v>0.66</v>
      </c>
      <c r="E848" s="2">
        <f t="shared" si="13"/>
        <v>0.67059299999999999</v>
      </c>
    </row>
    <row r="849" spans="1:5" x14ac:dyDescent="0.25">
      <c r="A849" s="2" t="s">
        <v>1</v>
      </c>
      <c r="B849" s="2">
        <v>12424000</v>
      </c>
      <c r="C849" s="3">
        <v>36916</v>
      </c>
      <c r="D849" s="2">
        <v>1.1000000000000001</v>
      </c>
      <c r="E849" s="2">
        <f t="shared" si="13"/>
        <v>1.1176550000000001</v>
      </c>
    </row>
    <row r="850" spans="1:5" x14ac:dyDescent="0.25">
      <c r="A850" s="2" t="s">
        <v>1</v>
      </c>
      <c r="B850" s="2">
        <v>12424000</v>
      </c>
      <c r="C850" s="3">
        <v>36917</v>
      </c>
      <c r="D850" s="2">
        <v>0.55000000000000004</v>
      </c>
      <c r="E850" s="2">
        <f t="shared" si="13"/>
        <v>0.55882750000000003</v>
      </c>
    </row>
    <row r="851" spans="1:5" x14ac:dyDescent="0.25">
      <c r="A851" s="2" t="s">
        <v>1</v>
      </c>
      <c r="B851" s="2">
        <v>12424000</v>
      </c>
      <c r="C851" s="3">
        <v>36918</v>
      </c>
      <c r="D851" s="2">
        <v>0.62</v>
      </c>
      <c r="E851" s="2">
        <f t="shared" si="13"/>
        <v>0.62995099999999993</v>
      </c>
    </row>
    <row r="852" spans="1:5" x14ac:dyDescent="0.25">
      <c r="A852" s="2" t="s">
        <v>1</v>
      </c>
      <c r="B852" s="2">
        <v>12424000</v>
      </c>
      <c r="C852" s="3">
        <v>36919</v>
      </c>
      <c r="D852" s="2">
        <v>0.47</v>
      </c>
      <c r="E852" s="2">
        <f t="shared" si="13"/>
        <v>0.4775434999999999</v>
      </c>
    </row>
    <row r="853" spans="1:5" x14ac:dyDescent="0.25">
      <c r="A853" s="2" t="s">
        <v>1</v>
      </c>
      <c r="B853" s="2">
        <v>12424000</v>
      </c>
      <c r="C853" s="3">
        <v>36920</v>
      </c>
      <c r="D853" s="2">
        <v>0.22</v>
      </c>
      <c r="E853" s="2">
        <f t="shared" si="13"/>
        <v>0.22353099999999998</v>
      </c>
    </row>
    <row r="854" spans="1:5" x14ac:dyDescent="0.25">
      <c r="A854" s="2" t="s">
        <v>1</v>
      </c>
      <c r="B854" s="2">
        <v>12424000</v>
      </c>
      <c r="C854" s="3">
        <v>36921</v>
      </c>
      <c r="D854" s="2">
        <v>0.13</v>
      </c>
      <c r="E854" s="2">
        <f t="shared" si="13"/>
        <v>0.1320865</v>
      </c>
    </row>
    <row r="855" spans="1:5" x14ac:dyDescent="0.25">
      <c r="A855" s="2" t="s">
        <v>1</v>
      </c>
      <c r="B855" s="2">
        <v>12424000</v>
      </c>
      <c r="C855" s="3">
        <v>36922</v>
      </c>
      <c r="D855" s="2">
        <v>0.13</v>
      </c>
      <c r="E855" s="2">
        <f t="shared" si="13"/>
        <v>0.1320865</v>
      </c>
    </row>
    <row r="856" spans="1:5" x14ac:dyDescent="0.25">
      <c r="A856" s="2" t="s">
        <v>1</v>
      </c>
      <c r="B856" s="2">
        <v>12424000</v>
      </c>
      <c r="C856" s="3">
        <v>36923</v>
      </c>
      <c r="D856" s="2">
        <v>0.2</v>
      </c>
      <c r="E856" s="2">
        <f t="shared" si="13"/>
        <v>0.20321</v>
      </c>
    </row>
    <row r="857" spans="1:5" x14ac:dyDescent="0.25">
      <c r="A857" s="2" t="s">
        <v>1</v>
      </c>
      <c r="B857" s="2">
        <v>12424000</v>
      </c>
      <c r="C857" s="3">
        <v>36924</v>
      </c>
      <c r="D857" s="2">
        <v>0.16</v>
      </c>
      <c r="E857" s="2">
        <f t="shared" si="13"/>
        <v>0.16256799999999999</v>
      </c>
    </row>
    <row r="858" spans="1:5" x14ac:dyDescent="0.25">
      <c r="A858" s="2" t="s">
        <v>1</v>
      </c>
      <c r="B858" s="2">
        <v>12424000</v>
      </c>
      <c r="C858" s="3">
        <v>36925</v>
      </c>
      <c r="D858" s="2">
        <v>0.23</v>
      </c>
      <c r="E858" s="2">
        <f t="shared" si="13"/>
        <v>0.2336915</v>
      </c>
    </row>
    <row r="859" spans="1:5" x14ac:dyDescent="0.25">
      <c r="A859" s="2" t="s">
        <v>1</v>
      </c>
      <c r="B859" s="2">
        <v>12424000</v>
      </c>
      <c r="C859" s="3">
        <v>36926</v>
      </c>
      <c r="D859" s="2">
        <v>0.3</v>
      </c>
      <c r="E859" s="2">
        <f t="shared" si="13"/>
        <v>0.30481499999999995</v>
      </c>
    </row>
    <row r="860" spans="1:5" x14ac:dyDescent="0.25">
      <c r="A860" s="2" t="s">
        <v>1</v>
      </c>
      <c r="B860" s="2">
        <v>12424000</v>
      </c>
      <c r="C860" s="3">
        <v>36927</v>
      </c>
      <c r="D860" s="2">
        <v>0.97</v>
      </c>
      <c r="E860" s="2">
        <f t="shared" si="13"/>
        <v>0.98556849999999985</v>
      </c>
    </row>
    <row r="861" spans="1:5" x14ac:dyDescent="0.25">
      <c r="A861" s="2" t="s">
        <v>1</v>
      </c>
      <c r="B861" s="2">
        <v>12424000</v>
      </c>
      <c r="C861" s="3">
        <v>36928</v>
      </c>
      <c r="D861" s="2">
        <v>93</v>
      </c>
      <c r="E861" s="2">
        <f t="shared" si="13"/>
        <v>94.492649999999998</v>
      </c>
    </row>
    <row r="862" spans="1:5" x14ac:dyDescent="0.25">
      <c r="A862" s="2" t="s">
        <v>1</v>
      </c>
      <c r="B862" s="2">
        <v>12424000</v>
      </c>
      <c r="C862" s="3">
        <v>36929</v>
      </c>
      <c r="D862" s="2">
        <v>42</v>
      </c>
      <c r="E862" s="2">
        <f t="shared" si="13"/>
        <v>42.674099999999996</v>
      </c>
    </row>
    <row r="863" spans="1:5" x14ac:dyDescent="0.25">
      <c r="A863" s="2" t="s">
        <v>1</v>
      </c>
      <c r="B863" s="2">
        <v>12424000</v>
      </c>
      <c r="C863" s="3">
        <v>36930</v>
      </c>
      <c r="D863" s="2">
        <v>7.9</v>
      </c>
      <c r="E863" s="2">
        <f t="shared" si="13"/>
        <v>8.0267949999999999</v>
      </c>
    </row>
    <row r="864" spans="1:5" x14ac:dyDescent="0.25">
      <c r="A864" s="2" t="s">
        <v>1</v>
      </c>
      <c r="B864" s="2">
        <v>12424000</v>
      </c>
      <c r="C864" s="3">
        <v>36931</v>
      </c>
      <c r="D864" s="2">
        <v>5</v>
      </c>
      <c r="E864" s="2">
        <f t="shared" si="13"/>
        <v>5.0802499999999995</v>
      </c>
    </row>
    <row r="865" spans="1:5" x14ac:dyDescent="0.25">
      <c r="A865" s="2" t="s">
        <v>1</v>
      </c>
      <c r="B865" s="2">
        <v>12424000</v>
      </c>
      <c r="C865" s="3">
        <v>36932</v>
      </c>
      <c r="D865" s="2">
        <v>3.6</v>
      </c>
      <c r="E865" s="2">
        <f t="shared" si="13"/>
        <v>3.6577799999999998</v>
      </c>
    </row>
    <row r="866" spans="1:5" x14ac:dyDescent="0.25">
      <c r="A866" s="2" t="s">
        <v>1</v>
      </c>
      <c r="B866" s="2">
        <v>12424000</v>
      </c>
      <c r="C866" s="3">
        <v>36933</v>
      </c>
      <c r="D866" s="2">
        <v>2.7</v>
      </c>
      <c r="E866" s="2">
        <f t="shared" si="13"/>
        <v>2.7433350000000001</v>
      </c>
    </row>
    <row r="867" spans="1:5" x14ac:dyDescent="0.25">
      <c r="A867" s="2" t="s">
        <v>1</v>
      </c>
      <c r="B867" s="2">
        <v>12424000</v>
      </c>
      <c r="C867" s="3">
        <v>36934</v>
      </c>
      <c r="D867" s="2">
        <v>1.5</v>
      </c>
      <c r="E867" s="2">
        <f t="shared" si="13"/>
        <v>1.5240749999999998</v>
      </c>
    </row>
    <row r="868" spans="1:5" x14ac:dyDescent="0.25">
      <c r="A868" s="2" t="s">
        <v>1</v>
      </c>
      <c r="B868" s="2">
        <v>12424000</v>
      </c>
      <c r="C868" s="3">
        <v>36935</v>
      </c>
      <c r="D868" s="2">
        <v>1.1000000000000001</v>
      </c>
      <c r="E868" s="2">
        <f t="shared" si="13"/>
        <v>1.1176550000000001</v>
      </c>
    </row>
    <row r="869" spans="1:5" x14ac:dyDescent="0.25">
      <c r="A869" s="2" t="s">
        <v>1</v>
      </c>
      <c r="B869" s="2">
        <v>12424000</v>
      </c>
      <c r="C869" s="3">
        <v>36936</v>
      </c>
      <c r="D869" s="2">
        <v>0.66</v>
      </c>
      <c r="E869" s="2">
        <f t="shared" si="13"/>
        <v>0.67059299999999999</v>
      </c>
    </row>
    <row r="870" spans="1:5" x14ac:dyDescent="0.25">
      <c r="A870" s="2" t="s">
        <v>1</v>
      </c>
      <c r="B870" s="2">
        <v>12424000</v>
      </c>
      <c r="C870" s="3">
        <v>36937</v>
      </c>
      <c r="D870" s="2">
        <v>0.6</v>
      </c>
      <c r="E870" s="2">
        <f t="shared" si="13"/>
        <v>0.60962999999999989</v>
      </c>
    </row>
    <row r="871" spans="1:5" x14ac:dyDescent="0.25">
      <c r="A871" s="2" t="s">
        <v>1</v>
      </c>
      <c r="B871" s="2">
        <v>12424000</v>
      </c>
      <c r="C871" s="3">
        <v>36938</v>
      </c>
      <c r="D871" s="2">
        <v>0.53</v>
      </c>
      <c r="E871" s="2">
        <f t="shared" si="13"/>
        <v>0.5385065</v>
      </c>
    </row>
    <row r="872" spans="1:5" x14ac:dyDescent="0.25">
      <c r="A872" s="2" t="s">
        <v>1</v>
      </c>
      <c r="B872" s="2">
        <v>12424000</v>
      </c>
      <c r="C872" s="3">
        <v>36939</v>
      </c>
      <c r="D872" s="2">
        <v>0.43</v>
      </c>
      <c r="E872" s="2">
        <f t="shared" si="13"/>
        <v>0.43690149999999994</v>
      </c>
    </row>
    <row r="873" spans="1:5" x14ac:dyDescent="0.25">
      <c r="A873" s="2" t="s">
        <v>1</v>
      </c>
      <c r="B873" s="2">
        <v>12424000</v>
      </c>
      <c r="C873" s="3">
        <v>36940</v>
      </c>
      <c r="D873" s="2">
        <v>0.56000000000000005</v>
      </c>
      <c r="E873" s="2">
        <f t="shared" si="13"/>
        <v>0.56898800000000005</v>
      </c>
    </row>
    <row r="874" spans="1:5" x14ac:dyDescent="0.25">
      <c r="A874" s="2" t="s">
        <v>1</v>
      </c>
      <c r="B874" s="2">
        <v>12424000</v>
      </c>
      <c r="C874" s="3">
        <v>36941</v>
      </c>
      <c r="D874" s="2">
        <v>0.48</v>
      </c>
      <c r="E874" s="2">
        <f t="shared" si="13"/>
        <v>0.48770399999999992</v>
      </c>
    </row>
    <row r="875" spans="1:5" x14ac:dyDescent="0.25">
      <c r="A875" s="2" t="s">
        <v>1</v>
      </c>
      <c r="B875" s="2">
        <v>12424000</v>
      </c>
      <c r="C875" s="3">
        <v>36942</v>
      </c>
      <c r="D875" s="2">
        <v>0.53</v>
      </c>
      <c r="E875" s="2">
        <f t="shared" si="13"/>
        <v>0.5385065</v>
      </c>
    </row>
    <row r="876" spans="1:5" x14ac:dyDescent="0.25">
      <c r="A876" s="2" t="s">
        <v>1</v>
      </c>
      <c r="B876" s="2">
        <v>12424000</v>
      </c>
      <c r="C876" s="3">
        <v>36943</v>
      </c>
      <c r="D876" s="2">
        <v>1.5</v>
      </c>
      <c r="E876" s="2">
        <f t="shared" si="13"/>
        <v>1.5240749999999998</v>
      </c>
    </row>
    <row r="877" spans="1:5" x14ac:dyDescent="0.25">
      <c r="A877" s="2" t="s">
        <v>1</v>
      </c>
      <c r="B877" s="2">
        <v>12424000</v>
      </c>
      <c r="C877" s="3">
        <v>36944</v>
      </c>
      <c r="D877" s="2">
        <v>1.6</v>
      </c>
      <c r="E877" s="2">
        <f t="shared" si="13"/>
        <v>1.62568</v>
      </c>
    </row>
    <row r="878" spans="1:5" x14ac:dyDescent="0.25">
      <c r="A878" s="2" t="s">
        <v>1</v>
      </c>
      <c r="B878" s="2">
        <v>12424000</v>
      </c>
      <c r="C878" s="3">
        <v>36945</v>
      </c>
      <c r="D878" s="2">
        <v>2.8</v>
      </c>
      <c r="E878" s="2">
        <f t="shared" si="13"/>
        <v>2.8449399999999994</v>
      </c>
    </row>
    <row r="879" spans="1:5" x14ac:dyDescent="0.25">
      <c r="A879" s="2" t="s">
        <v>1</v>
      </c>
      <c r="B879" s="2">
        <v>12424000</v>
      </c>
      <c r="C879" s="3">
        <v>36946</v>
      </c>
      <c r="D879" s="2">
        <v>13</v>
      </c>
      <c r="E879" s="2">
        <f t="shared" si="13"/>
        <v>13.208649999999999</v>
      </c>
    </row>
    <row r="880" spans="1:5" x14ac:dyDescent="0.25">
      <c r="A880" s="2" t="s">
        <v>1</v>
      </c>
      <c r="B880" s="2">
        <v>12424000</v>
      </c>
      <c r="C880" s="3">
        <v>36947</v>
      </c>
      <c r="D880" s="2">
        <v>11</v>
      </c>
      <c r="E880" s="2">
        <f t="shared" si="13"/>
        <v>11.176549999999999</v>
      </c>
    </row>
    <row r="881" spans="1:5" x14ac:dyDescent="0.25">
      <c r="A881" s="2" t="s">
        <v>1</v>
      </c>
      <c r="B881" s="2">
        <v>12424000</v>
      </c>
      <c r="C881" s="3">
        <v>36948</v>
      </c>
      <c r="D881" s="2">
        <v>11</v>
      </c>
      <c r="E881" s="2">
        <f t="shared" si="13"/>
        <v>11.176549999999999</v>
      </c>
    </row>
    <row r="882" spans="1:5" x14ac:dyDescent="0.25">
      <c r="A882" s="2" t="s">
        <v>1</v>
      </c>
      <c r="B882" s="2">
        <v>12424000</v>
      </c>
      <c r="C882" s="3">
        <v>36949</v>
      </c>
      <c r="D882" s="2">
        <v>9.6999999999999993</v>
      </c>
      <c r="E882" s="2">
        <f t="shared" si="13"/>
        <v>9.8556849999999976</v>
      </c>
    </row>
    <row r="883" spans="1:5" x14ac:dyDescent="0.25">
      <c r="A883" s="2" t="s">
        <v>1</v>
      </c>
      <c r="B883" s="2">
        <v>12424000</v>
      </c>
      <c r="C883" s="3">
        <v>36950</v>
      </c>
      <c r="D883" s="2">
        <v>6.9</v>
      </c>
      <c r="E883" s="2">
        <f t="shared" si="13"/>
        <v>7.010745</v>
      </c>
    </row>
    <row r="884" spans="1:5" x14ac:dyDescent="0.25">
      <c r="A884" s="2" t="s">
        <v>1</v>
      </c>
      <c r="B884" s="2">
        <v>12424000</v>
      </c>
      <c r="C884" s="3">
        <v>36951</v>
      </c>
      <c r="D884" s="2">
        <v>4.7</v>
      </c>
      <c r="E884" s="2">
        <f t="shared" si="13"/>
        <v>4.7754349999999999</v>
      </c>
    </row>
    <row r="885" spans="1:5" x14ac:dyDescent="0.25">
      <c r="A885" s="2" t="s">
        <v>1</v>
      </c>
      <c r="B885" s="2">
        <v>12424000</v>
      </c>
      <c r="C885" s="3">
        <v>36952</v>
      </c>
      <c r="D885" s="2">
        <v>4.7</v>
      </c>
      <c r="E885" s="2">
        <f t="shared" si="13"/>
        <v>4.7754349999999999</v>
      </c>
    </row>
    <row r="886" spans="1:5" x14ac:dyDescent="0.25">
      <c r="A886" s="2" t="s">
        <v>1</v>
      </c>
      <c r="B886" s="2">
        <v>12424000</v>
      </c>
      <c r="C886" s="3">
        <v>36953</v>
      </c>
      <c r="D886" s="2">
        <v>7.4</v>
      </c>
      <c r="E886" s="2">
        <f t="shared" si="13"/>
        <v>7.51877</v>
      </c>
    </row>
    <row r="887" spans="1:5" x14ac:dyDescent="0.25">
      <c r="A887" s="2" t="s">
        <v>1</v>
      </c>
      <c r="B887" s="2">
        <v>12424000</v>
      </c>
      <c r="C887" s="3">
        <v>36954</v>
      </c>
      <c r="D887" s="2">
        <v>17</v>
      </c>
      <c r="E887" s="2">
        <f t="shared" si="13"/>
        <v>17.272849999999998</v>
      </c>
    </row>
    <row r="888" spans="1:5" x14ac:dyDescent="0.25">
      <c r="A888" s="2" t="s">
        <v>1</v>
      </c>
      <c r="B888" s="2">
        <v>12424000</v>
      </c>
      <c r="C888" s="3">
        <v>36955</v>
      </c>
      <c r="D888" s="2">
        <v>16</v>
      </c>
      <c r="E888" s="2">
        <f t="shared" si="13"/>
        <v>16.256799999999998</v>
      </c>
    </row>
    <row r="889" spans="1:5" x14ac:dyDescent="0.25">
      <c r="A889" s="2" t="s">
        <v>1</v>
      </c>
      <c r="B889" s="2">
        <v>12424000</v>
      </c>
      <c r="C889" s="3">
        <v>36956</v>
      </c>
      <c r="D889" s="2">
        <v>48</v>
      </c>
      <c r="E889" s="2">
        <f t="shared" si="13"/>
        <v>48.770399999999995</v>
      </c>
    </row>
    <row r="890" spans="1:5" x14ac:dyDescent="0.25">
      <c r="A890" s="2" t="s">
        <v>1</v>
      </c>
      <c r="B890" s="2">
        <v>12424000</v>
      </c>
      <c r="C890" s="3">
        <v>36957</v>
      </c>
      <c r="D890" s="2">
        <v>111</v>
      </c>
      <c r="E890" s="2">
        <f t="shared" si="13"/>
        <v>112.78154999999998</v>
      </c>
    </row>
    <row r="891" spans="1:5" x14ac:dyDescent="0.25">
      <c r="A891" s="2" t="s">
        <v>1</v>
      </c>
      <c r="B891" s="2">
        <v>12424000</v>
      </c>
      <c r="C891" s="3">
        <v>36958</v>
      </c>
      <c r="D891" s="2">
        <v>157</v>
      </c>
      <c r="E891" s="2">
        <f t="shared" si="13"/>
        <v>159.51984999999999</v>
      </c>
    </row>
    <row r="892" spans="1:5" x14ac:dyDescent="0.25">
      <c r="A892" s="2" t="s">
        <v>1</v>
      </c>
      <c r="B892" s="2">
        <v>12424000</v>
      </c>
      <c r="C892" s="3">
        <v>36959</v>
      </c>
      <c r="D892" s="2">
        <v>200</v>
      </c>
      <c r="E892" s="2">
        <f t="shared" si="13"/>
        <v>203.20999999999998</v>
      </c>
    </row>
    <row r="893" spans="1:5" x14ac:dyDescent="0.25">
      <c r="A893" s="2" t="s">
        <v>1</v>
      </c>
      <c r="B893" s="2">
        <v>12424000</v>
      </c>
      <c r="C893" s="3">
        <v>36960</v>
      </c>
      <c r="D893" s="2">
        <v>174</v>
      </c>
      <c r="E893" s="2">
        <f t="shared" si="13"/>
        <v>176.79269999999997</v>
      </c>
    </row>
    <row r="894" spans="1:5" x14ac:dyDescent="0.25">
      <c r="A894" s="2" t="s">
        <v>1</v>
      </c>
      <c r="B894" s="2">
        <v>12424000</v>
      </c>
      <c r="C894" s="3">
        <v>36961</v>
      </c>
      <c r="D894" s="2">
        <v>91</v>
      </c>
      <c r="E894" s="2">
        <f t="shared" si="13"/>
        <v>92.460549999999984</v>
      </c>
    </row>
    <row r="895" spans="1:5" x14ac:dyDescent="0.25">
      <c r="A895" s="2" t="s">
        <v>1</v>
      </c>
      <c r="B895" s="2">
        <v>12424000</v>
      </c>
      <c r="C895" s="3">
        <v>36962</v>
      </c>
      <c r="D895" s="2">
        <v>46</v>
      </c>
      <c r="E895" s="2">
        <f t="shared" si="13"/>
        <v>46.738299999999995</v>
      </c>
    </row>
    <row r="896" spans="1:5" x14ac:dyDescent="0.25">
      <c r="A896" s="2" t="s">
        <v>1</v>
      </c>
      <c r="B896" s="2">
        <v>12424000</v>
      </c>
      <c r="C896" s="3">
        <v>36963</v>
      </c>
      <c r="D896" s="2">
        <v>117</v>
      </c>
      <c r="E896" s="2">
        <f t="shared" si="13"/>
        <v>118.87785</v>
      </c>
    </row>
    <row r="897" spans="1:5" x14ac:dyDescent="0.25">
      <c r="A897" s="2" t="s">
        <v>1</v>
      </c>
      <c r="B897" s="2">
        <v>12424000</v>
      </c>
      <c r="C897" s="3">
        <v>36964</v>
      </c>
      <c r="D897" s="2">
        <v>390</v>
      </c>
      <c r="E897" s="2">
        <f t="shared" si="13"/>
        <v>396.25949999999995</v>
      </c>
    </row>
    <row r="898" spans="1:5" x14ac:dyDescent="0.25">
      <c r="A898" s="2" t="s">
        <v>1</v>
      </c>
      <c r="B898" s="2">
        <v>12424000</v>
      </c>
      <c r="C898" s="3">
        <v>36965</v>
      </c>
      <c r="D898" s="2">
        <v>141</v>
      </c>
      <c r="E898" s="2">
        <f t="shared" si="13"/>
        <v>143.26304999999999</v>
      </c>
    </row>
    <row r="899" spans="1:5" x14ac:dyDescent="0.25">
      <c r="A899" s="2" t="s">
        <v>1</v>
      </c>
      <c r="B899" s="2">
        <v>12424000</v>
      </c>
      <c r="C899" s="3">
        <v>36966</v>
      </c>
      <c r="D899" s="2">
        <v>64</v>
      </c>
      <c r="E899" s="2">
        <f t="shared" ref="E899:E962" si="14">D899*1.01605</f>
        <v>65.027199999999993</v>
      </c>
    </row>
    <row r="900" spans="1:5" x14ac:dyDescent="0.25">
      <c r="A900" s="2" t="s">
        <v>1</v>
      </c>
      <c r="B900" s="2">
        <v>12424000</v>
      </c>
      <c r="C900" s="3">
        <v>36967</v>
      </c>
      <c r="D900" s="2">
        <v>55</v>
      </c>
      <c r="E900" s="2">
        <f t="shared" si="14"/>
        <v>55.882749999999994</v>
      </c>
    </row>
    <row r="901" spans="1:5" x14ac:dyDescent="0.25">
      <c r="A901" s="2" t="s">
        <v>1</v>
      </c>
      <c r="B901" s="2">
        <v>12424000</v>
      </c>
      <c r="C901" s="3">
        <v>36968</v>
      </c>
      <c r="D901" s="2">
        <v>30</v>
      </c>
      <c r="E901" s="2">
        <f t="shared" si="14"/>
        <v>30.481499999999997</v>
      </c>
    </row>
    <row r="902" spans="1:5" x14ac:dyDescent="0.25">
      <c r="A902" s="2" t="s">
        <v>1</v>
      </c>
      <c r="B902" s="2">
        <v>12424000</v>
      </c>
      <c r="C902" s="3">
        <v>36969</v>
      </c>
      <c r="D902" s="2">
        <v>17</v>
      </c>
      <c r="E902" s="2">
        <f t="shared" si="14"/>
        <v>17.272849999999998</v>
      </c>
    </row>
    <row r="903" spans="1:5" x14ac:dyDescent="0.25">
      <c r="A903" s="2" t="s">
        <v>1</v>
      </c>
      <c r="B903" s="2">
        <v>12424000</v>
      </c>
      <c r="C903" s="3">
        <v>36970</v>
      </c>
      <c r="D903" s="2">
        <v>59</v>
      </c>
      <c r="E903" s="2">
        <f t="shared" si="14"/>
        <v>59.946949999999994</v>
      </c>
    </row>
    <row r="904" spans="1:5" x14ac:dyDescent="0.25">
      <c r="A904" s="2" t="s">
        <v>1</v>
      </c>
      <c r="B904" s="2">
        <v>12424000</v>
      </c>
      <c r="C904" s="3">
        <v>36971</v>
      </c>
      <c r="D904" s="2">
        <v>49</v>
      </c>
      <c r="E904" s="2">
        <f t="shared" si="14"/>
        <v>49.786449999999995</v>
      </c>
    </row>
    <row r="905" spans="1:5" x14ac:dyDescent="0.25">
      <c r="A905" s="2" t="s">
        <v>1</v>
      </c>
      <c r="B905" s="2">
        <v>12424000</v>
      </c>
      <c r="C905" s="3">
        <v>36972</v>
      </c>
      <c r="D905" s="2">
        <v>30</v>
      </c>
      <c r="E905" s="2">
        <f t="shared" si="14"/>
        <v>30.481499999999997</v>
      </c>
    </row>
    <row r="906" spans="1:5" x14ac:dyDescent="0.25">
      <c r="A906" s="2" t="s">
        <v>1</v>
      </c>
      <c r="B906" s="2">
        <v>12424000</v>
      </c>
      <c r="C906" s="3">
        <v>36973</v>
      </c>
      <c r="D906" s="2">
        <v>24</v>
      </c>
      <c r="E906" s="2">
        <f t="shared" si="14"/>
        <v>24.385199999999998</v>
      </c>
    </row>
    <row r="907" spans="1:5" x14ac:dyDescent="0.25">
      <c r="A907" s="2" t="s">
        <v>1</v>
      </c>
      <c r="B907" s="2">
        <v>12424000</v>
      </c>
      <c r="C907" s="3">
        <v>36974</v>
      </c>
      <c r="D907" s="2">
        <v>13</v>
      </c>
      <c r="E907" s="2">
        <f t="shared" si="14"/>
        <v>13.208649999999999</v>
      </c>
    </row>
    <row r="908" spans="1:5" x14ac:dyDescent="0.25">
      <c r="A908" s="2" t="s">
        <v>1</v>
      </c>
      <c r="B908" s="2">
        <v>12424000</v>
      </c>
      <c r="C908" s="3">
        <v>36975</v>
      </c>
      <c r="D908" s="2">
        <v>13</v>
      </c>
      <c r="E908" s="2">
        <f t="shared" si="14"/>
        <v>13.208649999999999</v>
      </c>
    </row>
    <row r="909" spans="1:5" x14ac:dyDescent="0.25">
      <c r="A909" s="2" t="s">
        <v>1</v>
      </c>
      <c r="B909" s="2">
        <v>12424000</v>
      </c>
      <c r="C909" s="3">
        <v>36976</v>
      </c>
      <c r="D909" s="2">
        <v>15</v>
      </c>
      <c r="E909" s="2">
        <f t="shared" si="14"/>
        <v>15.240749999999998</v>
      </c>
    </row>
    <row r="910" spans="1:5" x14ac:dyDescent="0.25">
      <c r="A910" s="2" t="s">
        <v>1</v>
      </c>
      <c r="B910" s="2">
        <v>12424000</v>
      </c>
      <c r="C910" s="3">
        <v>36977</v>
      </c>
      <c r="D910" s="2">
        <v>12</v>
      </c>
      <c r="E910" s="2">
        <f t="shared" si="14"/>
        <v>12.192599999999999</v>
      </c>
    </row>
    <row r="911" spans="1:5" x14ac:dyDescent="0.25">
      <c r="A911" s="2" t="s">
        <v>1</v>
      </c>
      <c r="B911" s="2">
        <v>12424000</v>
      </c>
      <c r="C911" s="3">
        <v>36978</v>
      </c>
      <c r="D911" s="2">
        <v>7</v>
      </c>
      <c r="E911" s="2">
        <f t="shared" si="14"/>
        <v>7.1123499999999993</v>
      </c>
    </row>
    <row r="912" spans="1:5" x14ac:dyDescent="0.25">
      <c r="A912" s="2" t="s">
        <v>1</v>
      </c>
      <c r="B912" s="2">
        <v>12424000</v>
      </c>
      <c r="C912" s="3">
        <v>36979</v>
      </c>
      <c r="D912" s="2">
        <v>8.4</v>
      </c>
      <c r="E912" s="2">
        <f t="shared" si="14"/>
        <v>8.5348199999999999</v>
      </c>
    </row>
    <row r="913" spans="1:5" x14ac:dyDescent="0.25">
      <c r="A913" s="2" t="s">
        <v>1</v>
      </c>
      <c r="B913" s="2">
        <v>12424000</v>
      </c>
      <c r="C913" s="3">
        <v>36980</v>
      </c>
      <c r="D913" s="2">
        <v>6.4</v>
      </c>
      <c r="E913" s="2">
        <f t="shared" si="14"/>
        <v>6.5027200000000001</v>
      </c>
    </row>
    <row r="914" spans="1:5" x14ac:dyDescent="0.25">
      <c r="A914" s="2" t="s">
        <v>1</v>
      </c>
      <c r="B914" s="2">
        <v>12424000</v>
      </c>
      <c r="C914" s="3">
        <v>36981</v>
      </c>
      <c r="D914" s="2">
        <v>6.8</v>
      </c>
      <c r="E914" s="2">
        <f t="shared" si="14"/>
        <v>6.9091399999999989</v>
      </c>
    </row>
    <row r="915" spans="1:5" x14ac:dyDescent="0.25">
      <c r="A915" s="2" t="s">
        <v>1</v>
      </c>
      <c r="B915" s="2">
        <v>12424000</v>
      </c>
      <c r="C915" s="3">
        <v>36982</v>
      </c>
      <c r="D915" s="2">
        <v>5.0999999999999996</v>
      </c>
      <c r="E915" s="2">
        <f t="shared" si="14"/>
        <v>5.1818549999999988</v>
      </c>
    </row>
    <row r="916" spans="1:5" x14ac:dyDescent="0.25">
      <c r="A916" s="2" t="s">
        <v>1</v>
      </c>
      <c r="B916" s="2">
        <v>12424000</v>
      </c>
      <c r="C916" s="3">
        <v>36983</v>
      </c>
      <c r="D916" s="2">
        <v>11</v>
      </c>
      <c r="E916" s="2">
        <f t="shared" si="14"/>
        <v>11.176549999999999</v>
      </c>
    </row>
    <row r="917" spans="1:5" x14ac:dyDescent="0.25">
      <c r="A917" s="2" t="s">
        <v>1</v>
      </c>
      <c r="B917" s="2">
        <v>12424000</v>
      </c>
      <c r="C917" s="3">
        <v>36984</v>
      </c>
      <c r="D917" s="2">
        <v>13</v>
      </c>
      <c r="E917" s="2">
        <f t="shared" si="14"/>
        <v>13.208649999999999</v>
      </c>
    </row>
    <row r="918" spans="1:5" x14ac:dyDescent="0.25">
      <c r="A918" s="2" t="s">
        <v>1</v>
      </c>
      <c r="B918" s="2">
        <v>12424000</v>
      </c>
      <c r="C918" s="3">
        <v>36985</v>
      </c>
      <c r="D918" s="2">
        <v>16</v>
      </c>
      <c r="E918" s="2">
        <f t="shared" si="14"/>
        <v>16.256799999999998</v>
      </c>
    </row>
    <row r="919" spans="1:5" x14ac:dyDescent="0.25">
      <c r="A919" s="2" t="s">
        <v>1</v>
      </c>
      <c r="B919" s="2">
        <v>12424000</v>
      </c>
      <c r="C919" s="3">
        <v>36986</v>
      </c>
      <c r="D919" s="2">
        <v>21</v>
      </c>
      <c r="E919" s="2">
        <f t="shared" si="14"/>
        <v>21.337049999999998</v>
      </c>
    </row>
    <row r="920" spans="1:5" x14ac:dyDescent="0.25">
      <c r="A920" s="2" t="s">
        <v>1</v>
      </c>
      <c r="B920" s="2">
        <v>12424000</v>
      </c>
      <c r="C920" s="3">
        <v>36987</v>
      </c>
      <c r="D920" s="2">
        <v>12</v>
      </c>
      <c r="E920" s="2">
        <f t="shared" si="14"/>
        <v>12.192599999999999</v>
      </c>
    </row>
    <row r="921" spans="1:5" x14ac:dyDescent="0.25">
      <c r="A921" s="2" t="s">
        <v>1</v>
      </c>
      <c r="B921" s="2">
        <v>12424000</v>
      </c>
      <c r="C921" s="3">
        <v>36988</v>
      </c>
      <c r="D921" s="2">
        <v>15</v>
      </c>
      <c r="E921" s="2">
        <f t="shared" si="14"/>
        <v>15.240749999999998</v>
      </c>
    </row>
    <row r="922" spans="1:5" x14ac:dyDescent="0.25">
      <c r="A922" s="2" t="s">
        <v>1</v>
      </c>
      <c r="B922" s="2">
        <v>12424000</v>
      </c>
      <c r="C922" s="3">
        <v>36989</v>
      </c>
      <c r="D922" s="2">
        <v>16</v>
      </c>
      <c r="E922" s="2">
        <f t="shared" si="14"/>
        <v>16.256799999999998</v>
      </c>
    </row>
    <row r="923" spans="1:5" x14ac:dyDescent="0.25">
      <c r="A923" s="2" t="s">
        <v>1</v>
      </c>
      <c r="B923" s="2">
        <v>12424000</v>
      </c>
      <c r="C923" s="3">
        <v>36990</v>
      </c>
      <c r="D923" s="2">
        <v>12</v>
      </c>
      <c r="E923" s="2">
        <f t="shared" si="14"/>
        <v>12.192599999999999</v>
      </c>
    </row>
    <row r="924" spans="1:5" x14ac:dyDescent="0.25">
      <c r="A924" s="2" t="s">
        <v>1</v>
      </c>
      <c r="B924" s="2">
        <v>12424000</v>
      </c>
      <c r="C924" s="3">
        <v>36991</v>
      </c>
      <c r="D924" s="2">
        <v>14</v>
      </c>
      <c r="E924" s="2">
        <f t="shared" si="14"/>
        <v>14.224699999999999</v>
      </c>
    </row>
    <row r="925" spans="1:5" x14ac:dyDescent="0.25">
      <c r="A925" s="2" t="s">
        <v>1</v>
      </c>
      <c r="B925" s="2">
        <v>12424000</v>
      </c>
      <c r="C925" s="3">
        <v>36992</v>
      </c>
      <c r="D925" s="2">
        <v>9.6</v>
      </c>
      <c r="E925" s="2">
        <f t="shared" si="14"/>
        <v>9.7540799999999983</v>
      </c>
    </row>
    <row r="926" spans="1:5" x14ac:dyDescent="0.25">
      <c r="A926" s="2" t="s">
        <v>1</v>
      </c>
      <c r="B926" s="2">
        <v>12424000</v>
      </c>
      <c r="C926" s="3">
        <v>36993</v>
      </c>
      <c r="D926" s="2">
        <v>26</v>
      </c>
      <c r="E926" s="2">
        <f t="shared" si="14"/>
        <v>26.417299999999997</v>
      </c>
    </row>
    <row r="927" spans="1:5" x14ac:dyDescent="0.25">
      <c r="A927" s="2" t="s">
        <v>1</v>
      </c>
      <c r="B927" s="2">
        <v>12424000</v>
      </c>
      <c r="C927" s="3">
        <v>36994</v>
      </c>
      <c r="D927" s="2">
        <v>27</v>
      </c>
      <c r="E927" s="2">
        <f t="shared" si="14"/>
        <v>27.433349999999997</v>
      </c>
    </row>
    <row r="928" spans="1:5" x14ac:dyDescent="0.25">
      <c r="A928" s="2" t="s">
        <v>1</v>
      </c>
      <c r="B928" s="2">
        <v>12424000</v>
      </c>
      <c r="C928" s="3">
        <v>36995</v>
      </c>
      <c r="D928" s="2">
        <v>22</v>
      </c>
      <c r="E928" s="2">
        <f t="shared" si="14"/>
        <v>22.353099999999998</v>
      </c>
    </row>
    <row r="929" spans="1:5" x14ac:dyDescent="0.25">
      <c r="A929" s="2" t="s">
        <v>1</v>
      </c>
      <c r="B929" s="2">
        <v>12424000</v>
      </c>
      <c r="C929" s="3">
        <v>36996</v>
      </c>
      <c r="D929" s="2">
        <v>17</v>
      </c>
      <c r="E929" s="2">
        <f t="shared" si="14"/>
        <v>17.272849999999998</v>
      </c>
    </row>
    <row r="930" spans="1:5" x14ac:dyDescent="0.25">
      <c r="A930" s="2" t="s">
        <v>1</v>
      </c>
      <c r="B930" s="2">
        <v>12424000</v>
      </c>
      <c r="C930" s="3">
        <v>36997</v>
      </c>
      <c r="D930" s="2">
        <v>11</v>
      </c>
      <c r="E930" s="2">
        <f t="shared" si="14"/>
        <v>11.176549999999999</v>
      </c>
    </row>
    <row r="931" spans="1:5" x14ac:dyDescent="0.25">
      <c r="A931" s="2" t="s">
        <v>1</v>
      </c>
      <c r="B931" s="2">
        <v>12424000</v>
      </c>
      <c r="C931" s="3">
        <v>36998</v>
      </c>
      <c r="D931" s="2">
        <v>7.6</v>
      </c>
      <c r="E931" s="2">
        <f t="shared" si="14"/>
        <v>7.7219799999999985</v>
      </c>
    </row>
    <row r="932" spans="1:5" x14ac:dyDescent="0.25">
      <c r="A932" s="2" t="s">
        <v>1</v>
      </c>
      <c r="B932" s="2">
        <v>12424000</v>
      </c>
      <c r="C932" s="3">
        <v>36999</v>
      </c>
      <c r="D932" s="2">
        <v>7.4</v>
      </c>
      <c r="E932" s="2">
        <f t="shared" si="14"/>
        <v>7.51877</v>
      </c>
    </row>
    <row r="933" spans="1:5" x14ac:dyDescent="0.25">
      <c r="A933" s="2" t="s">
        <v>1</v>
      </c>
      <c r="B933" s="2">
        <v>12424000</v>
      </c>
      <c r="C933" s="3">
        <v>37000</v>
      </c>
      <c r="D933" s="2">
        <v>6.3</v>
      </c>
      <c r="E933" s="2">
        <f t="shared" si="14"/>
        <v>6.401114999999999</v>
      </c>
    </row>
    <row r="934" spans="1:5" x14ac:dyDescent="0.25">
      <c r="A934" s="2" t="s">
        <v>1</v>
      </c>
      <c r="B934" s="2">
        <v>12424000</v>
      </c>
      <c r="C934" s="3">
        <v>37001</v>
      </c>
      <c r="D934" s="2">
        <v>11</v>
      </c>
      <c r="E934" s="2">
        <f t="shared" si="14"/>
        <v>11.176549999999999</v>
      </c>
    </row>
    <row r="935" spans="1:5" x14ac:dyDescent="0.25">
      <c r="A935" s="2" t="s">
        <v>1</v>
      </c>
      <c r="B935" s="2">
        <v>12424000</v>
      </c>
      <c r="C935" s="3">
        <v>37002</v>
      </c>
      <c r="D935" s="2">
        <v>11</v>
      </c>
      <c r="E935" s="2">
        <f t="shared" si="14"/>
        <v>11.176549999999999</v>
      </c>
    </row>
    <row r="936" spans="1:5" x14ac:dyDescent="0.25">
      <c r="A936" s="2" t="s">
        <v>1</v>
      </c>
      <c r="B936" s="2">
        <v>12424000</v>
      </c>
      <c r="C936" s="3">
        <v>37003</v>
      </c>
      <c r="D936" s="2">
        <v>7.1</v>
      </c>
      <c r="E936" s="2">
        <f t="shared" si="14"/>
        <v>7.2139549999999986</v>
      </c>
    </row>
    <row r="937" spans="1:5" x14ac:dyDescent="0.25">
      <c r="A937" s="2" t="s">
        <v>1</v>
      </c>
      <c r="B937" s="2">
        <v>12424000</v>
      </c>
      <c r="C937" s="3">
        <v>37004</v>
      </c>
      <c r="D937" s="2">
        <v>7.2</v>
      </c>
      <c r="E937" s="2">
        <f t="shared" si="14"/>
        <v>7.3155599999999996</v>
      </c>
    </row>
    <row r="938" spans="1:5" x14ac:dyDescent="0.25">
      <c r="A938" s="2" t="s">
        <v>1</v>
      </c>
      <c r="B938" s="2">
        <v>12424000</v>
      </c>
      <c r="C938" s="3">
        <v>37005</v>
      </c>
      <c r="D938" s="2">
        <v>4.4000000000000004</v>
      </c>
      <c r="E938" s="2">
        <f t="shared" si="14"/>
        <v>4.4706200000000003</v>
      </c>
    </row>
    <row r="939" spans="1:5" x14ac:dyDescent="0.25">
      <c r="A939" s="2" t="s">
        <v>1</v>
      </c>
      <c r="B939" s="2">
        <v>12424000</v>
      </c>
      <c r="C939" s="3">
        <v>37006</v>
      </c>
      <c r="D939" s="2">
        <v>3.6</v>
      </c>
      <c r="E939" s="2">
        <f t="shared" si="14"/>
        <v>3.6577799999999998</v>
      </c>
    </row>
    <row r="940" spans="1:5" x14ac:dyDescent="0.25">
      <c r="A940" s="2" t="s">
        <v>1</v>
      </c>
      <c r="B940" s="2">
        <v>12424000</v>
      </c>
      <c r="C940" s="3">
        <v>37007</v>
      </c>
      <c r="D940" s="2">
        <v>4.7</v>
      </c>
      <c r="E940" s="2">
        <f t="shared" si="14"/>
        <v>4.7754349999999999</v>
      </c>
    </row>
    <row r="941" spans="1:5" x14ac:dyDescent="0.25">
      <c r="A941" s="2" t="s">
        <v>1</v>
      </c>
      <c r="B941" s="2">
        <v>12424000</v>
      </c>
      <c r="C941" s="3">
        <v>37008</v>
      </c>
      <c r="D941" s="2">
        <v>6.4</v>
      </c>
      <c r="E941" s="2">
        <f t="shared" si="14"/>
        <v>6.5027200000000001</v>
      </c>
    </row>
    <row r="942" spans="1:5" x14ac:dyDescent="0.25">
      <c r="A942" s="2" t="s">
        <v>1</v>
      </c>
      <c r="B942" s="2">
        <v>12424000</v>
      </c>
      <c r="C942" s="3">
        <v>37009</v>
      </c>
      <c r="D942" s="2">
        <v>6.9</v>
      </c>
      <c r="E942" s="2">
        <f t="shared" si="14"/>
        <v>7.010745</v>
      </c>
    </row>
    <row r="943" spans="1:5" x14ac:dyDescent="0.25">
      <c r="A943" s="2" t="s">
        <v>1</v>
      </c>
      <c r="B943" s="2">
        <v>12424000</v>
      </c>
      <c r="C943" s="3">
        <v>37010</v>
      </c>
      <c r="D943" s="2">
        <v>4.9000000000000004</v>
      </c>
      <c r="E943" s="2">
        <f t="shared" si="14"/>
        <v>4.9786450000000002</v>
      </c>
    </row>
    <row r="944" spans="1:5" x14ac:dyDescent="0.25">
      <c r="A944" s="2" t="s">
        <v>1</v>
      </c>
      <c r="B944" s="2">
        <v>12424000</v>
      </c>
      <c r="C944" s="3">
        <v>37011</v>
      </c>
      <c r="D944" s="2">
        <v>9</v>
      </c>
      <c r="E944" s="2">
        <f t="shared" si="14"/>
        <v>9.1444499999999991</v>
      </c>
    </row>
    <row r="945" spans="1:5" x14ac:dyDescent="0.25">
      <c r="A945" s="2" t="s">
        <v>1</v>
      </c>
      <c r="B945" s="2">
        <v>12424000</v>
      </c>
      <c r="C945" s="3">
        <v>37012</v>
      </c>
      <c r="D945" s="2">
        <v>342</v>
      </c>
      <c r="E945" s="2">
        <f t="shared" si="14"/>
        <v>347.48909999999995</v>
      </c>
    </row>
    <row r="946" spans="1:5" x14ac:dyDescent="0.25">
      <c r="A946" s="2" t="s">
        <v>1</v>
      </c>
      <c r="B946" s="2">
        <v>12424000</v>
      </c>
      <c r="C946" s="3">
        <v>37013</v>
      </c>
      <c r="D946" s="2">
        <v>241</v>
      </c>
      <c r="E946" s="2">
        <f t="shared" si="14"/>
        <v>244.86804999999998</v>
      </c>
    </row>
    <row r="947" spans="1:5" x14ac:dyDescent="0.25">
      <c r="A947" s="2" t="s">
        <v>1</v>
      </c>
      <c r="B947" s="2">
        <v>12424000</v>
      </c>
      <c r="C947" s="3">
        <v>37014</v>
      </c>
      <c r="D947" s="2">
        <v>25</v>
      </c>
      <c r="E947" s="2">
        <f t="shared" si="14"/>
        <v>25.401249999999997</v>
      </c>
    </row>
    <row r="948" spans="1:5" x14ac:dyDescent="0.25">
      <c r="A948" s="2" t="s">
        <v>1</v>
      </c>
      <c r="B948" s="2">
        <v>12424000</v>
      </c>
      <c r="C948" s="3">
        <v>37015</v>
      </c>
      <c r="D948" s="2">
        <v>30</v>
      </c>
      <c r="E948" s="2">
        <f t="shared" si="14"/>
        <v>30.481499999999997</v>
      </c>
    </row>
    <row r="949" spans="1:5" x14ac:dyDescent="0.25">
      <c r="A949" s="2" t="s">
        <v>1</v>
      </c>
      <c r="B949" s="2">
        <v>12424000</v>
      </c>
      <c r="C949" s="3">
        <v>37016</v>
      </c>
      <c r="D949" s="2">
        <v>18</v>
      </c>
      <c r="E949" s="2">
        <f t="shared" si="14"/>
        <v>18.288899999999998</v>
      </c>
    </row>
    <row r="950" spans="1:5" x14ac:dyDescent="0.25">
      <c r="A950" s="2" t="s">
        <v>1</v>
      </c>
      <c r="B950" s="2">
        <v>12424000</v>
      </c>
      <c r="C950" s="3">
        <v>37017</v>
      </c>
      <c r="D950" s="2">
        <v>11</v>
      </c>
      <c r="E950" s="2">
        <f t="shared" si="14"/>
        <v>11.176549999999999</v>
      </c>
    </row>
    <row r="951" spans="1:5" x14ac:dyDescent="0.25">
      <c r="A951" s="2" t="s">
        <v>1</v>
      </c>
      <c r="B951" s="2">
        <v>12424000</v>
      </c>
      <c r="C951" s="3">
        <v>37018</v>
      </c>
      <c r="D951" s="2">
        <v>6.8</v>
      </c>
      <c r="E951" s="2">
        <f t="shared" si="14"/>
        <v>6.9091399999999989</v>
      </c>
    </row>
    <row r="952" spans="1:5" x14ac:dyDescent="0.25">
      <c r="A952" s="2" t="s">
        <v>1</v>
      </c>
      <c r="B952" s="2">
        <v>12424000</v>
      </c>
      <c r="C952" s="3">
        <v>37019</v>
      </c>
      <c r="D952" s="2">
        <v>5.3</v>
      </c>
      <c r="E952" s="2">
        <f t="shared" si="14"/>
        <v>5.3850649999999991</v>
      </c>
    </row>
    <row r="953" spans="1:5" x14ac:dyDescent="0.25">
      <c r="A953" s="2" t="s">
        <v>1</v>
      </c>
      <c r="B953" s="2">
        <v>12424000</v>
      </c>
      <c r="C953" s="3">
        <v>37020</v>
      </c>
      <c r="D953" s="2">
        <v>4.0999999999999996</v>
      </c>
      <c r="E953" s="2">
        <f t="shared" si="14"/>
        <v>4.1658049999999989</v>
      </c>
    </row>
    <row r="954" spans="1:5" x14ac:dyDescent="0.25">
      <c r="A954" s="2" t="s">
        <v>1</v>
      </c>
      <c r="B954" s="2">
        <v>12424000</v>
      </c>
      <c r="C954" s="3">
        <v>37021</v>
      </c>
      <c r="D954" s="2">
        <v>2.8</v>
      </c>
      <c r="E954" s="2">
        <f t="shared" si="14"/>
        <v>2.8449399999999994</v>
      </c>
    </row>
    <row r="955" spans="1:5" x14ac:dyDescent="0.25">
      <c r="A955" s="2" t="s">
        <v>1</v>
      </c>
      <c r="B955" s="2">
        <v>12424000</v>
      </c>
      <c r="C955" s="3">
        <v>37022</v>
      </c>
      <c r="D955" s="2">
        <v>2.4</v>
      </c>
      <c r="E955" s="2">
        <f t="shared" si="14"/>
        <v>2.4385199999999996</v>
      </c>
    </row>
    <row r="956" spans="1:5" x14ac:dyDescent="0.25">
      <c r="A956" s="2" t="s">
        <v>1</v>
      </c>
      <c r="B956" s="2">
        <v>12424000</v>
      </c>
      <c r="C956" s="3">
        <v>37023</v>
      </c>
      <c r="D956" s="2">
        <v>2.2000000000000002</v>
      </c>
      <c r="E956" s="2">
        <f t="shared" si="14"/>
        <v>2.2353100000000001</v>
      </c>
    </row>
    <row r="957" spans="1:5" x14ac:dyDescent="0.25">
      <c r="A957" s="2" t="s">
        <v>1</v>
      </c>
      <c r="B957" s="2">
        <v>12424000</v>
      </c>
      <c r="C957" s="3">
        <v>37024</v>
      </c>
      <c r="D957" s="2">
        <v>2.2999999999999998</v>
      </c>
      <c r="E957" s="2">
        <f t="shared" si="14"/>
        <v>2.3369149999999994</v>
      </c>
    </row>
    <row r="958" spans="1:5" x14ac:dyDescent="0.25">
      <c r="A958" s="2" t="s">
        <v>1</v>
      </c>
      <c r="B958" s="2">
        <v>12424000</v>
      </c>
      <c r="C958" s="3">
        <v>37025</v>
      </c>
      <c r="D958" s="2">
        <v>2.2000000000000002</v>
      </c>
      <c r="E958" s="2">
        <f t="shared" si="14"/>
        <v>2.2353100000000001</v>
      </c>
    </row>
    <row r="959" spans="1:5" x14ac:dyDescent="0.25">
      <c r="A959" s="2" t="s">
        <v>1</v>
      </c>
      <c r="B959" s="2">
        <v>12424000</v>
      </c>
      <c r="C959" s="3">
        <v>37026</v>
      </c>
      <c r="D959" s="2">
        <v>1.5</v>
      </c>
      <c r="E959" s="2">
        <f t="shared" si="14"/>
        <v>1.5240749999999998</v>
      </c>
    </row>
    <row r="960" spans="1:5" x14ac:dyDescent="0.25">
      <c r="A960" s="2" t="s">
        <v>1</v>
      </c>
      <c r="B960" s="2">
        <v>12424000</v>
      </c>
      <c r="C960" s="3">
        <v>37027</v>
      </c>
      <c r="D960" s="2">
        <v>4.7</v>
      </c>
      <c r="E960" s="2">
        <f t="shared" si="14"/>
        <v>4.7754349999999999</v>
      </c>
    </row>
    <row r="961" spans="1:5" x14ac:dyDescent="0.25">
      <c r="A961" s="2" t="s">
        <v>1</v>
      </c>
      <c r="B961" s="2">
        <v>12424000</v>
      </c>
      <c r="C961" s="3">
        <v>37028</v>
      </c>
      <c r="D961" s="2">
        <v>11</v>
      </c>
      <c r="E961" s="2">
        <f t="shared" si="14"/>
        <v>11.176549999999999</v>
      </c>
    </row>
    <row r="962" spans="1:5" x14ac:dyDescent="0.25">
      <c r="A962" s="2" t="s">
        <v>1</v>
      </c>
      <c r="B962" s="2">
        <v>12424000</v>
      </c>
      <c r="C962" s="3">
        <v>37029</v>
      </c>
      <c r="D962" s="2">
        <v>7.7</v>
      </c>
      <c r="E962" s="2">
        <f t="shared" si="14"/>
        <v>7.8235849999999996</v>
      </c>
    </row>
    <row r="963" spans="1:5" x14ac:dyDescent="0.25">
      <c r="A963" s="2" t="s">
        <v>1</v>
      </c>
      <c r="B963" s="2">
        <v>12424000</v>
      </c>
      <c r="C963" s="3">
        <v>37030</v>
      </c>
      <c r="D963" s="2">
        <v>5.4</v>
      </c>
      <c r="E963" s="2">
        <f t="shared" ref="E963:E1026" si="15">D963*1.01605</f>
        <v>5.4866700000000002</v>
      </c>
    </row>
    <row r="964" spans="1:5" x14ac:dyDescent="0.25">
      <c r="A964" s="2" t="s">
        <v>1</v>
      </c>
      <c r="B964" s="2">
        <v>12424000</v>
      </c>
      <c r="C964" s="3">
        <v>37031</v>
      </c>
      <c r="D964" s="2">
        <v>4</v>
      </c>
      <c r="E964" s="2">
        <f t="shared" si="15"/>
        <v>4.0641999999999996</v>
      </c>
    </row>
    <row r="965" spans="1:5" x14ac:dyDescent="0.25">
      <c r="A965" s="2" t="s">
        <v>1</v>
      </c>
      <c r="B965" s="2">
        <v>12424000</v>
      </c>
      <c r="C965" s="3">
        <v>37032</v>
      </c>
      <c r="D965" s="2">
        <v>2.8</v>
      </c>
      <c r="E965" s="2">
        <f t="shared" si="15"/>
        <v>2.8449399999999994</v>
      </c>
    </row>
    <row r="966" spans="1:5" x14ac:dyDescent="0.25">
      <c r="A966" s="2" t="s">
        <v>1</v>
      </c>
      <c r="B966" s="2">
        <v>12424000</v>
      </c>
      <c r="C966" s="3">
        <v>37033</v>
      </c>
      <c r="D966" s="2">
        <v>2.2000000000000002</v>
      </c>
      <c r="E966" s="2">
        <f t="shared" si="15"/>
        <v>2.2353100000000001</v>
      </c>
    </row>
    <row r="967" spans="1:5" x14ac:dyDescent="0.25">
      <c r="A967" s="2" t="s">
        <v>1</v>
      </c>
      <c r="B967" s="2">
        <v>12424000</v>
      </c>
      <c r="C967" s="3">
        <v>37034</v>
      </c>
      <c r="D967" s="2">
        <v>1.5</v>
      </c>
      <c r="E967" s="2">
        <f t="shared" si="15"/>
        <v>1.5240749999999998</v>
      </c>
    </row>
    <row r="968" spans="1:5" x14ac:dyDescent="0.25">
      <c r="A968" s="2" t="s">
        <v>1</v>
      </c>
      <c r="B968" s="2">
        <v>12424000</v>
      </c>
      <c r="C968" s="3">
        <v>37035</v>
      </c>
      <c r="D968" s="2">
        <v>0.9</v>
      </c>
      <c r="E968" s="2">
        <f t="shared" si="15"/>
        <v>0.91444499999999995</v>
      </c>
    </row>
    <row r="969" spans="1:5" x14ac:dyDescent="0.25">
      <c r="A969" s="2" t="s">
        <v>1</v>
      </c>
      <c r="B969" s="2">
        <v>12424000</v>
      </c>
      <c r="C969" s="3">
        <v>37036</v>
      </c>
      <c r="D969" s="2">
        <v>0.7</v>
      </c>
      <c r="E969" s="2">
        <f t="shared" si="15"/>
        <v>0.71123499999999984</v>
      </c>
    </row>
    <row r="970" spans="1:5" x14ac:dyDescent="0.25">
      <c r="A970" s="2" t="s">
        <v>1</v>
      </c>
      <c r="B970" s="2">
        <v>12424000</v>
      </c>
      <c r="C970" s="3">
        <v>37037</v>
      </c>
      <c r="D970" s="2">
        <v>0.59</v>
      </c>
      <c r="E970" s="2">
        <f t="shared" si="15"/>
        <v>0.59946949999999988</v>
      </c>
    </row>
    <row r="971" spans="1:5" x14ac:dyDescent="0.25">
      <c r="A971" s="2" t="s">
        <v>1</v>
      </c>
      <c r="B971" s="2">
        <v>12424000</v>
      </c>
      <c r="C971" s="3">
        <v>37038</v>
      </c>
      <c r="D971" s="2">
        <v>0.47</v>
      </c>
      <c r="E971" s="2">
        <f t="shared" si="15"/>
        <v>0.4775434999999999</v>
      </c>
    </row>
    <row r="972" spans="1:5" x14ac:dyDescent="0.25">
      <c r="A972" s="2" t="s">
        <v>1</v>
      </c>
      <c r="B972" s="2">
        <v>12424000</v>
      </c>
      <c r="C972" s="3">
        <v>37039</v>
      </c>
      <c r="D972" s="2">
        <v>0.47</v>
      </c>
      <c r="E972" s="2">
        <f t="shared" si="15"/>
        <v>0.4775434999999999</v>
      </c>
    </row>
    <row r="973" spans="1:5" x14ac:dyDescent="0.25">
      <c r="A973" s="2" t="s">
        <v>1</v>
      </c>
      <c r="B973" s="2">
        <v>12424000</v>
      </c>
      <c r="C973" s="3">
        <v>37040</v>
      </c>
      <c r="D973" s="2">
        <v>0.41</v>
      </c>
      <c r="E973" s="2">
        <f t="shared" si="15"/>
        <v>0.41658049999999991</v>
      </c>
    </row>
    <row r="974" spans="1:5" x14ac:dyDescent="0.25">
      <c r="A974" s="2" t="s">
        <v>1</v>
      </c>
      <c r="B974" s="2">
        <v>12424000</v>
      </c>
      <c r="C974" s="3">
        <v>37041</v>
      </c>
      <c r="D974" s="2">
        <v>0.36</v>
      </c>
      <c r="E974" s="2">
        <f t="shared" si="15"/>
        <v>0.36577799999999994</v>
      </c>
    </row>
    <row r="975" spans="1:5" x14ac:dyDescent="0.25">
      <c r="A975" s="2" t="s">
        <v>1</v>
      </c>
      <c r="B975" s="2">
        <v>12424000</v>
      </c>
      <c r="C975" s="3">
        <v>37042</v>
      </c>
      <c r="D975" s="2">
        <v>0.27</v>
      </c>
      <c r="E975" s="2">
        <f t="shared" si="15"/>
        <v>0.27433350000000001</v>
      </c>
    </row>
    <row r="976" spans="1:5" x14ac:dyDescent="0.25">
      <c r="A976" s="2" t="s">
        <v>1</v>
      </c>
      <c r="B976" s="2">
        <v>12424000</v>
      </c>
      <c r="C976" s="3">
        <v>37043</v>
      </c>
      <c r="D976" s="2">
        <v>0.34</v>
      </c>
      <c r="E976" s="2">
        <f t="shared" si="15"/>
        <v>0.34545700000000001</v>
      </c>
    </row>
    <row r="977" spans="1:5" x14ac:dyDescent="0.25">
      <c r="A977" s="2" t="s">
        <v>1</v>
      </c>
      <c r="B977" s="2">
        <v>12424000</v>
      </c>
      <c r="C977" s="3">
        <v>37044</v>
      </c>
      <c r="D977" s="2">
        <v>0.35</v>
      </c>
      <c r="E977" s="2">
        <f t="shared" si="15"/>
        <v>0.35561749999999992</v>
      </c>
    </row>
    <row r="978" spans="1:5" x14ac:dyDescent="0.25">
      <c r="A978" s="2" t="s">
        <v>1</v>
      </c>
      <c r="B978" s="2">
        <v>12424000</v>
      </c>
      <c r="C978" s="3">
        <v>37045</v>
      </c>
      <c r="D978" s="2">
        <v>0.33</v>
      </c>
      <c r="E978" s="2">
        <f t="shared" si="15"/>
        <v>0.3352965</v>
      </c>
    </row>
    <row r="979" spans="1:5" x14ac:dyDescent="0.25">
      <c r="A979" s="2" t="s">
        <v>1</v>
      </c>
      <c r="B979" s="2">
        <v>12424000</v>
      </c>
      <c r="C979" s="3">
        <v>37046</v>
      </c>
      <c r="D979" s="2">
        <v>0.34</v>
      </c>
      <c r="E979" s="2">
        <f t="shared" si="15"/>
        <v>0.34545700000000001</v>
      </c>
    </row>
    <row r="980" spans="1:5" x14ac:dyDescent="0.25">
      <c r="A980" s="2" t="s">
        <v>1</v>
      </c>
      <c r="B980" s="2">
        <v>12424000</v>
      </c>
      <c r="C980" s="3">
        <v>37047</v>
      </c>
      <c r="D980" s="2">
        <v>0.39</v>
      </c>
      <c r="E980" s="2">
        <f t="shared" si="15"/>
        <v>0.39625949999999999</v>
      </c>
    </row>
    <row r="981" spans="1:5" x14ac:dyDescent="0.25">
      <c r="A981" s="2" t="s">
        <v>1</v>
      </c>
      <c r="B981" s="2">
        <v>12424000</v>
      </c>
      <c r="C981" s="3">
        <v>37048</v>
      </c>
      <c r="D981" s="2">
        <v>0.43</v>
      </c>
      <c r="E981" s="2">
        <f t="shared" si="15"/>
        <v>0.43690149999999994</v>
      </c>
    </row>
    <row r="982" spans="1:5" x14ac:dyDescent="0.25">
      <c r="A982" s="2" t="s">
        <v>1</v>
      </c>
      <c r="B982" s="2">
        <v>12424000</v>
      </c>
      <c r="C982" s="3">
        <v>37049</v>
      </c>
      <c r="D982" s="2">
        <v>0.43</v>
      </c>
      <c r="E982" s="2">
        <f t="shared" si="15"/>
        <v>0.43690149999999994</v>
      </c>
    </row>
    <row r="983" spans="1:5" x14ac:dyDescent="0.25">
      <c r="A983" s="2" t="s">
        <v>1</v>
      </c>
      <c r="B983" s="2">
        <v>12424000</v>
      </c>
      <c r="C983" s="3">
        <v>37050</v>
      </c>
      <c r="D983" s="2">
        <v>0.43</v>
      </c>
      <c r="E983" s="2">
        <f t="shared" si="15"/>
        <v>0.43690149999999994</v>
      </c>
    </row>
    <row r="984" spans="1:5" x14ac:dyDescent="0.25">
      <c r="A984" s="2" t="s">
        <v>1</v>
      </c>
      <c r="B984" s="2">
        <v>12424000</v>
      </c>
      <c r="C984" s="3">
        <v>37051</v>
      </c>
      <c r="D984" s="2">
        <v>0.46</v>
      </c>
      <c r="E984" s="2">
        <f t="shared" si="15"/>
        <v>0.46738299999999999</v>
      </c>
    </row>
    <row r="985" spans="1:5" x14ac:dyDescent="0.25">
      <c r="A985" s="2" t="s">
        <v>1</v>
      </c>
      <c r="B985" s="2">
        <v>12424000</v>
      </c>
      <c r="C985" s="3">
        <v>37052</v>
      </c>
      <c r="D985" s="2">
        <v>0.43</v>
      </c>
      <c r="E985" s="2">
        <f t="shared" si="15"/>
        <v>0.43690149999999994</v>
      </c>
    </row>
    <row r="986" spans="1:5" x14ac:dyDescent="0.25">
      <c r="A986" s="2" t="s">
        <v>1</v>
      </c>
      <c r="B986" s="2">
        <v>12424000</v>
      </c>
      <c r="C986" s="3">
        <v>37053</v>
      </c>
      <c r="D986" s="2">
        <v>0.39</v>
      </c>
      <c r="E986" s="2">
        <f t="shared" si="15"/>
        <v>0.39625949999999999</v>
      </c>
    </row>
    <row r="987" spans="1:5" x14ac:dyDescent="0.25">
      <c r="A987" s="2" t="s">
        <v>1</v>
      </c>
      <c r="B987" s="2">
        <v>12424000</v>
      </c>
      <c r="C987" s="3">
        <v>37054</v>
      </c>
      <c r="D987" s="2">
        <v>0.36</v>
      </c>
      <c r="E987" s="2">
        <f t="shared" si="15"/>
        <v>0.36577799999999994</v>
      </c>
    </row>
    <row r="988" spans="1:5" x14ac:dyDescent="0.25">
      <c r="A988" s="2" t="s">
        <v>1</v>
      </c>
      <c r="B988" s="2">
        <v>12424000</v>
      </c>
      <c r="C988" s="3">
        <v>37055</v>
      </c>
      <c r="D988" s="2">
        <v>0.35</v>
      </c>
      <c r="E988" s="2">
        <f t="shared" si="15"/>
        <v>0.35561749999999992</v>
      </c>
    </row>
    <row r="989" spans="1:5" x14ac:dyDescent="0.25">
      <c r="A989" s="2" t="s">
        <v>1</v>
      </c>
      <c r="B989" s="2">
        <v>12424000</v>
      </c>
      <c r="C989" s="3">
        <v>37056</v>
      </c>
      <c r="D989" s="2">
        <v>0.32</v>
      </c>
      <c r="E989" s="2">
        <f t="shared" si="15"/>
        <v>0.32513599999999998</v>
      </c>
    </row>
    <row r="990" spans="1:5" x14ac:dyDescent="0.25">
      <c r="A990" s="2" t="s">
        <v>1</v>
      </c>
      <c r="B990" s="2">
        <v>12424000</v>
      </c>
      <c r="C990" s="3">
        <v>37057</v>
      </c>
      <c r="D990" s="2">
        <v>0.27</v>
      </c>
      <c r="E990" s="2">
        <f t="shared" si="15"/>
        <v>0.27433350000000001</v>
      </c>
    </row>
    <row r="991" spans="1:5" x14ac:dyDescent="0.25">
      <c r="A991" s="2" t="s">
        <v>1</v>
      </c>
      <c r="B991" s="2">
        <v>12424000</v>
      </c>
      <c r="C991" s="3">
        <v>37058</v>
      </c>
      <c r="D991" s="2">
        <v>0.25</v>
      </c>
      <c r="E991" s="2">
        <f t="shared" si="15"/>
        <v>0.25401249999999997</v>
      </c>
    </row>
    <row r="992" spans="1:5" x14ac:dyDescent="0.25">
      <c r="A992" s="2" t="s">
        <v>1</v>
      </c>
      <c r="B992" s="2">
        <v>12424000</v>
      </c>
      <c r="C992" s="3">
        <v>37059</v>
      </c>
      <c r="D992" s="2">
        <v>0.22</v>
      </c>
      <c r="E992" s="2">
        <f t="shared" si="15"/>
        <v>0.22353099999999998</v>
      </c>
    </row>
    <row r="993" spans="1:5" x14ac:dyDescent="0.25">
      <c r="A993" s="2" t="s">
        <v>1</v>
      </c>
      <c r="B993" s="2">
        <v>12424000</v>
      </c>
      <c r="C993" s="3">
        <v>37060</v>
      </c>
      <c r="D993" s="2">
        <v>0.2</v>
      </c>
      <c r="E993" s="2">
        <f t="shared" si="15"/>
        <v>0.20321</v>
      </c>
    </row>
    <row r="994" spans="1:5" x14ac:dyDescent="0.25">
      <c r="A994" s="2" t="s">
        <v>1</v>
      </c>
      <c r="B994" s="2">
        <v>12424000</v>
      </c>
      <c r="C994" s="3">
        <v>37061</v>
      </c>
      <c r="D994" s="2">
        <v>0.16</v>
      </c>
      <c r="E994" s="2">
        <f t="shared" si="15"/>
        <v>0.16256799999999999</v>
      </c>
    </row>
    <row r="995" spans="1:5" x14ac:dyDescent="0.25">
      <c r="A995" s="2" t="s">
        <v>1</v>
      </c>
      <c r="B995" s="2">
        <v>12424000</v>
      </c>
      <c r="C995" s="3">
        <v>37062</v>
      </c>
      <c r="D995" s="2">
        <v>0.13</v>
      </c>
      <c r="E995" s="2">
        <f t="shared" si="15"/>
        <v>0.1320865</v>
      </c>
    </row>
    <row r="996" spans="1:5" x14ac:dyDescent="0.25">
      <c r="A996" s="2" t="s">
        <v>1</v>
      </c>
      <c r="B996" s="2">
        <v>12424000</v>
      </c>
      <c r="C996" s="3">
        <v>37063</v>
      </c>
      <c r="D996" s="2">
        <v>0.12</v>
      </c>
      <c r="E996" s="2">
        <f t="shared" si="15"/>
        <v>0.12192599999999998</v>
      </c>
    </row>
    <row r="997" spans="1:5" x14ac:dyDescent="0.25">
      <c r="A997" s="2" t="s">
        <v>1</v>
      </c>
      <c r="B997" s="2">
        <v>12424000</v>
      </c>
      <c r="C997" s="3">
        <v>37064</v>
      </c>
      <c r="D997" s="2">
        <v>0.1</v>
      </c>
      <c r="E997" s="2">
        <f t="shared" si="15"/>
        <v>0.101605</v>
      </c>
    </row>
    <row r="998" spans="1:5" x14ac:dyDescent="0.25">
      <c r="A998" s="2" t="s">
        <v>1</v>
      </c>
      <c r="B998" s="2">
        <v>12424000</v>
      </c>
      <c r="C998" s="3">
        <v>37065</v>
      </c>
      <c r="D998" s="2">
        <v>0.1</v>
      </c>
      <c r="E998" s="2">
        <f t="shared" si="15"/>
        <v>0.101605</v>
      </c>
    </row>
    <row r="999" spans="1:5" x14ac:dyDescent="0.25">
      <c r="A999" s="2" t="s">
        <v>1</v>
      </c>
      <c r="B999" s="2">
        <v>12424000</v>
      </c>
      <c r="C999" s="3">
        <v>37066</v>
      </c>
      <c r="D999" s="2">
        <v>0.13</v>
      </c>
      <c r="E999" s="2">
        <f t="shared" si="15"/>
        <v>0.1320865</v>
      </c>
    </row>
    <row r="1000" spans="1:5" x14ac:dyDescent="0.25">
      <c r="A1000" s="2" t="s">
        <v>1</v>
      </c>
      <c r="B1000" s="2">
        <v>12424000</v>
      </c>
      <c r="C1000" s="3">
        <v>37067</v>
      </c>
      <c r="D1000" s="2">
        <v>0.17</v>
      </c>
      <c r="E1000" s="2">
        <f t="shared" si="15"/>
        <v>0.17272850000000001</v>
      </c>
    </row>
    <row r="1001" spans="1:5" x14ac:dyDescent="0.25">
      <c r="A1001" s="2" t="s">
        <v>1</v>
      </c>
      <c r="B1001" s="2">
        <v>12424000</v>
      </c>
      <c r="C1001" s="3">
        <v>37068</v>
      </c>
      <c r="D1001" s="2">
        <v>0.19</v>
      </c>
      <c r="E1001" s="2">
        <f t="shared" si="15"/>
        <v>0.19304949999999999</v>
      </c>
    </row>
    <row r="1002" spans="1:5" x14ac:dyDescent="0.25">
      <c r="A1002" s="2" t="s">
        <v>1</v>
      </c>
      <c r="B1002" s="2">
        <v>12424000</v>
      </c>
      <c r="C1002" s="3">
        <v>37069</v>
      </c>
      <c r="D1002" s="2">
        <v>0.22</v>
      </c>
      <c r="E1002" s="2">
        <f t="shared" si="15"/>
        <v>0.22353099999999998</v>
      </c>
    </row>
    <row r="1003" spans="1:5" x14ac:dyDescent="0.25">
      <c r="A1003" s="2" t="s">
        <v>1</v>
      </c>
      <c r="B1003" s="2">
        <v>12424000</v>
      </c>
      <c r="C1003" s="3">
        <v>37070</v>
      </c>
      <c r="D1003" s="2">
        <v>0.2</v>
      </c>
      <c r="E1003" s="2">
        <f t="shared" si="15"/>
        <v>0.20321</v>
      </c>
    </row>
    <row r="1004" spans="1:5" x14ac:dyDescent="0.25">
      <c r="A1004" s="2" t="s">
        <v>1</v>
      </c>
      <c r="B1004" s="2">
        <v>12424000</v>
      </c>
      <c r="C1004" s="3">
        <v>37071</v>
      </c>
      <c r="D1004" s="2">
        <v>0.15</v>
      </c>
      <c r="E1004" s="2">
        <f t="shared" si="15"/>
        <v>0.15240749999999997</v>
      </c>
    </row>
    <row r="1005" spans="1:5" x14ac:dyDescent="0.25">
      <c r="A1005" s="2" t="s">
        <v>1</v>
      </c>
      <c r="B1005" s="2">
        <v>12424000</v>
      </c>
      <c r="C1005" s="3">
        <v>37072</v>
      </c>
      <c r="D1005" s="2">
        <v>0.17</v>
      </c>
      <c r="E1005" s="2">
        <f t="shared" si="15"/>
        <v>0.17272850000000001</v>
      </c>
    </row>
    <row r="1006" spans="1:5" x14ac:dyDescent="0.25">
      <c r="A1006" s="2" t="s">
        <v>1</v>
      </c>
      <c r="B1006" s="2">
        <v>12424000</v>
      </c>
      <c r="C1006" s="3">
        <v>37073</v>
      </c>
      <c r="D1006" s="2">
        <v>0.2</v>
      </c>
      <c r="E1006" s="2">
        <f t="shared" si="15"/>
        <v>0.20321</v>
      </c>
    </row>
    <row r="1007" spans="1:5" x14ac:dyDescent="0.25">
      <c r="A1007" s="2" t="s">
        <v>1</v>
      </c>
      <c r="B1007" s="2">
        <v>12424000</v>
      </c>
      <c r="C1007" s="3">
        <v>37074</v>
      </c>
      <c r="D1007" s="2">
        <v>0.32</v>
      </c>
      <c r="E1007" s="2">
        <f t="shared" si="15"/>
        <v>0.32513599999999998</v>
      </c>
    </row>
    <row r="1008" spans="1:5" x14ac:dyDescent="0.25">
      <c r="A1008" s="2" t="s">
        <v>1</v>
      </c>
      <c r="B1008" s="2">
        <v>12424000</v>
      </c>
      <c r="C1008" s="3">
        <v>37075</v>
      </c>
      <c r="D1008" s="2">
        <v>0.34</v>
      </c>
      <c r="E1008" s="2">
        <f t="shared" si="15"/>
        <v>0.34545700000000001</v>
      </c>
    </row>
    <row r="1009" spans="1:5" x14ac:dyDescent="0.25">
      <c r="A1009" s="2" t="s">
        <v>1</v>
      </c>
      <c r="B1009" s="2">
        <v>12424000</v>
      </c>
      <c r="C1009" s="3">
        <v>37076</v>
      </c>
      <c r="D1009" s="2">
        <v>0.34</v>
      </c>
      <c r="E1009" s="2">
        <f t="shared" si="15"/>
        <v>0.34545700000000001</v>
      </c>
    </row>
    <row r="1010" spans="1:5" x14ac:dyDescent="0.25">
      <c r="A1010" s="2" t="s">
        <v>1</v>
      </c>
      <c r="B1010" s="2">
        <v>12424000</v>
      </c>
      <c r="C1010" s="3">
        <v>37077</v>
      </c>
      <c r="D1010" s="2">
        <v>0.3</v>
      </c>
      <c r="E1010" s="2">
        <f t="shared" si="15"/>
        <v>0.30481499999999995</v>
      </c>
    </row>
    <row r="1011" spans="1:5" x14ac:dyDescent="0.25">
      <c r="A1011" s="2" t="s">
        <v>1</v>
      </c>
      <c r="B1011" s="2">
        <v>12424000</v>
      </c>
      <c r="C1011" s="3">
        <v>37078</v>
      </c>
      <c r="D1011" s="2">
        <v>0.21</v>
      </c>
      <c r="E1011" s="2">
        <f t="shared" si="15"/>
        <v>0.21337049999999996</v>
      </c>
    </row>
    <row r="1012" spans="1:5" x14ac:dyDescent="0.25">
      <c r="A1012" s="2" t="s">
        <v>1</v>
      </c>
      <c r="B1012" s="2">
        <v>12424000</v>
      </c>
      <c r="C1012" s="3">
        <v>37079</v>
      </c>
      <c r="D1012" s="2">
        <v>0.14000000000000001</v>
      </c>
      <c r="E1012" s="2">
        <f t="shared" si="15"/>
        <v>0.14224700000000001</v>
      </c>
    </row>
    <row r="1013" spans="1:5" x14ac:dyDescent="0.25">
      <c r="A1013" s="2" t="s">
        <v>1</v>
      </c>
      <c r="B1013" s="2">
        <v>12424000</v>
      </c>
      <c r="C1013" s="3">
        <v>37080</v>
      </c>
      <c r="D1013" s="2">
        <v>0.1</v>
      </c>
      <c r="E1013" s="2">
        <f t="shared" si="15"/>
        <v>0.101605</v>
      </c>
    </row>
    <row r="1014" spans="1:5" x14ac:dyDescent="0.25">
      <c r="A1014" s="2" t="s">
        <v>1</v>
      </c>
      <c r="B1014" s="2">
        <v>12424000</v>
      </c>
      <c r="C1014" s="3">
        <v>37081</v>
      </c>
      <c r="D1014" s="2">
        <v>0.11</v>
      </c>
      <c r="E1014" s="2">
        <f t="shared" si="15"/>
        <v>0.11176549999999999</v>
      </c>
    </row>
    <row r="1015" spans="1:5" x14ac:dyDescent="0.25">
      <c r="A1015" s="2" t="s">
        <v>1</v>
      </c>
      <c r="B1015" s="2">
        <v>12424000</v>
      </c>
      <c r="C1015" s="3">
        <v>37082</v>
      </c>
      <c r="D1015" s="2">
        <v>0.11</v>
      </c>
      <c r="E1015" s="2">
        <f t="shared" si="15"/>
        <v>0.11176549999999999</v>
      </c>
    </row>
    <row r="1016" spans="1:5" x14ac:dyDescent="0.25">
      <c r="A1016" s="2" t="s">
        <v>1</v>
      </c>
      <c r="B1016" s="2">
        <v>12424000</v>
      </c>
      <c r="C1016" s="3">
        <v>37083</v>
      </c>
      <c r="D1016" s="2">
        <v>0.11</v>
      </c>
      <c r="E1016" s="2">
        <f t="shared" si="15"/>
        <v>0.11176549999999999</v>
      </c>
    </row>
    <row r="1017" spans="1:5" x14ac:dyDescent="0.25">
      <c r="A1017" s="2" t="s">
        <v>1</v>
      </c>
      <c r="B1017" s="2">
        <v>12424000</v>
      </c>
      <c r="C1017" s="3">
        <v>37084</v>
      </c>
      <c r="D1017" s="2">
        <v>0.11</v>
      </c>
      <c r="E1017" s="2">
        <f t="shared" si="15"/>
        <v>0.11176549999999999</v>
      </c>
    </row>
    <row r="1018" spans="1:5" x14ac:dyDescent="0.25">
      <c r="A1018" s="2" t="s">
        <v>1</v>
      </c>
      <c r="B1018" s="2">
        <v>12424000</v>
      </c>
      <c r="C1018" s="3">
        <v>37085</v>
      </c>
      <c r="D1018" s="2">
        <v>0.12</v>
      </c>
      <c r="E1018" s="2">
        <f t="shared" si="15"/>
        <v>0.12192599999999998</v>
      </c>
    </row>
    <row r="1019" spans="1:5" x14ac:dyDescent="0.25">
      <c r="A1019" s="2" t="s">
        <v>1</v>
      </c>
      <c r="B1019" s="2">
        <v>12424000</v>
      </c>
      <c r="C1019" s="3">
        <v>37086</v>
      </c>
      <c r="D1019" s="2">
        <v>0.11</v>
      </c>
      <c r="E1019" s="2">
        <f t="shared" si="15"/>
        <v>0.11176549999999999</v>
      </c>
    </row>
    <row r="1020" spans="1:5" x14ac:dyDescent="0.25">
      <c r="A1020" s="2" t="s">
        <v>1</v>
      </c>
      <c r="B1020" s="2">
        <v>12424000</v>
      </c>
      <c r="C1020" s="3">
        <v>37087</v>
      </c>
      <c r="D1020" s="2">
        <v>0.11</v>
      </c>
      <c r="E1020" s="2">
        <f t="shared" si="15"/>
        <v>0.11176549999999999</v>
      </c>
    </row>
    <row r="1021" spans="1:5" x14ac:dyDescent="0.25">
      <c r="A1021" s="2" t="s">
        <v>1</v>
      </c>
      <c r="B1021" s="2">
        <v>12424000</v>
      </c>
      <c r="C1021" s="3">
        <v>37088</v>
      </c>
      <c r="D1021" s="2">
        <v>0.12</v>
      </c>
      <c r="E1021" s="2">
        <f t="shared" si="15"/>
        <v>0.12192599999999998</v>
      </c>
    </row>
    <row r="1022" spans="1:5" x14ac:dyDescent="0.25">
      <c r="A1022" s="2" t="s">
        <v>1</v>
      </c>
      <c r="B1022" s="2">
        <v>12424000</v>
      </c>
      <c r="C1022" s="3">
        <v>37089</v>
      </c>
      <c r="D1022" s="2">
        <v>0.1</v>
      </c>
      <c r="E1022" s="2">
        <f t="shared" si="15"/>
        <v>0.101605</v>
      </c>
    </row>
    <row r="1023" spans="1:5" x14ac:dyDescent="0.25">
      <c r="A1023" s="2" t="s">
        <v>1</v>
      </c>
      <c r="B1023" s="2">
        <v>12424000</v>
      </c>
      <c r="C1023" s="3">
        <v>37090</v>
      </c>
      <c r="D1023" s="2">
        <v>0.09</v>
      </c>
      <c r="E1023" s="2">
        <f t="shared" si="15"/>
        <v>9.1444499999999984E-2</v>
      </c>
    </row>
    <row r="1024" spans="1:5" x14ac:dyDescent="0.25">
      <c r="A1024" s="2" t="s">
        <v>1</v>
      </c>
      <c r="B1024" s="2">
        <v>12424000</v>
      </c>
      <c r="C1024" s="3">
        <v>37091</v>
      </c>
      <c r="D1024" s="2">
        <v>0.09</v>
      </c>
      <c r="E1024" s="2">
        <f t="shared" si="15"/>
        <v>9.1444499999999984E-2</v>
      </c>
    </row>
    <row r="1025" spans="1:5" x14ac:dyDescent="0.25">
      <c r="A1025" s="2" t="s">
        <v>1</v>
      </c>
      <c r="B1025" s="2">
        <v>12424000</v>
      </c>
      <c r="C1025" s="3">
        <v>37092</v>
      </c>
      <c r="D1025" s="2">
        <v>0.09</v>
      </c>
      <c r="E1025" s="2">
        <f t="shared" si="15"/>
        <v>9.1444499999999984E-2</v>
      </c>
    </row>
    <row r="1026" spans="1:5" x14ac:dyDescent="0.25">
      <c r="A1026" s="2" t="s">
        <v>1</v>
      </c>
      <c r="B1026" s="2">
        <v>12424000</v>
      </c>
      <c r="C1026" s="3">
        <v>37093</v>
      </c>
      <c r="D1026" s="2">
        <v>0.1</v>
      </c>
      <c r="E1026" s="2">
        <f t="shared" si="15"/>
        <v>0.101605</v>
      </c>
    </row>
    <row r="1027" spans="1:5" x14ac:dyDescent="0.25">
      <c r="A1027" s="2" t="s">
        <v>1</v>
      </c>
      <c r="B1027" s="2">
        <v>12424000</v>
      </c>
      <c r="C1027" s="3">
        <v>37094</v>
      </c>
      <c r="D1027" s="2">
        <v>0.11</v>
      </c>
      <c r="E1027" s="2">
        <f t="shared" ref="E1027:E1090" si="16">D1027*1.01605</f>
        <v>0.11176549999999999</v>
      </c>
    </row>
    <row r="1028" spans="1:5" x14ac:dyDescent="0.25">
      <c r="A1028" s="2" t="s">
        <v>1</v>
      </c>
      <c r="B1028" s="2">
        <v>12424000</v>
      </c>
      <c r="C1028" s="3">
        <v>37095</v>
      </c>
      <c r="D1028" s="2">
        <v>0.11</v>
      </c>
      <c r="E1028" s="2">
        <f t="shared" si="16"/>
        <v>0.11176549999999999</v>
      </c>
    </row>
    <row r="1029" spans="1:5" x14ac:dyDescent="0.25">
      <c r="A1029" s="2" t="s">
        <v>1</v>
      </c>
      <c r="B1029" s="2">
        <v>12424000</v>
      </c>
      <c r="C1029" s="3">
        <v>37096</v>
      </c>
      <c r="D1029" s="2">
        <v>0.11</v>
      </c>
      <c r="E1029" s="2">
        <f t="shared" si="16"/>
        <v>0.11176549999999999</v>
      </c>
    </row>
    <row r="1030" spans="1:5" x14ac:dyDescent="0.25">
      <c r="A1030" s="2" t="s">
        <v>1</v>
      </c>
      <c r="B1030" s="2">
        <v>12424000</v>
      </c>
      <c r="C1030" s="3">
        <v>37097</v>
      </c>
      <c r="D1030" s="2">
        <v>0.09</v>
      </c>
      <c r="E1030" s="2">
        <f t="shared" si="16"/>
        <v>9.1444499999999984E-2</v>
      </c>
    </row>
    <row r="1031" spans="1:5" x14ac:dyDescent="0.25">
      <c r="A1031" s="2" t="s">
        <v>1</v>
      </c>
      <c r="B1031" s="2">
        <v>12424000</v>
      </c>
      <c r="C1031" s="3">
        <v>37098</v>
      </c>
      <c r="D1031" s="2">
        <v>0.08</v>
      </c>
      <c r="E1031" s="2">
        <f t="shared" si="16"/>
        <v>8.1283999999999995E-2</v>
      </c>
    </row>
    <row r="1032" spans="1:5" x14ac:dyDescent="0.25">
      <c r="A1032" s="2" t="s">
        <v>1</v>
      </c>
      <c r="B1032" s="2">
        <v>12424000</v>
      </c>
      <c r="C1032" s="3">
        <v>37099</v>
      </c>
      <c r="D1032" s="2">
        <v>0.08</v>
      </c>
      <c r="E1032" s="2">
        <f t="shared" si="16"/>
        <v>8.1283999999999995E-2</v>
      </c>
    </row>
    <row r="1033" spans="1:5" x14ac:dyDescent="0.25">
      <c r="A1033" s="2" t="s">
        <v>1</v>
      </c>
      <c r="B1033" s="2">
        <v>12424000</v>
      </c>
      <c r="C1033" s="3">
        <v>37100</v>
      </c>
      <c r="D1033" s="2">
        <v>0.08</v>
      </c>
      <c r="E1033" s="2">
        <f t="shared" si="16"/>
        <v>8.1283999999999995E-2</v>
      </c>
    </row>
    <row r="1034" spans="1:5" x14ac:dyDescent="0.25">
      <c r="A1034" s="2" t="s">
        <v>1</v>
      </c>
      <c r="B1034" s="2">
        <v>12424000</v>
      </c>
      <c r="C1034" s="3">
        <v>37101</v>
      </c>
      <c r="D1034" s="2">
        <v>0.08</v>
      </c>
      <c r="E1034" s="2">
        <f t="shared" si="16"/>
        <v>8.1283999999999995E-2</v>
      </c>
    </row>
    <row r="1035" spans="1:5" x14ac:dyDescent="0.25">
      <c r="A1035" s="2" t="s">
        <v>1</v>
      </c>
      <c r="B1035" s="2">
        <v>12424000</v>
      </c>
      <c r="C1035" s="3">
        <v>37102</v>
      </c>
      <c r="D1035" s="2">
        <v>0.08</v>
      </c>
      <c r="E1035" s="2">
        <f t="shared" si="16"/>
        <v>8.1283999999999995E-2</v>
      </c>
    </row>
    <row r="1036" spans="1:5" x14ac:dyDescent="0.25">
      <c r="A1036" s="2" t="s">
        <v>1</v>
      </c>
      <c r="B1036" s="2">
        <v>12424000</v>
      </c>
      <c r="C1036" s="3">
        <v>37103</v>
      </c>
      <c r="D1036" s="2">
        <v>0.08</v>
      </c>
      <c r="E1036" s="2">
        <f t="shared" si="16"/>
        <v>8.1283999999999995E-2</v>
      </c>
    </row>
    <row r="1037" spans="1:5" x14ac:dyDescent="0.25">
      <c r="A1037" s="2" t="s">
        <v>1</v>
      </c>
      <c r="B1037" s="2">
        <v>12424000</v>
      </c>
      <c r="C1037" s="3">
        <v>37104</v>
      </c>
      <c r="D1037" s="2">
        <v>0.08</v>
      </c>
      <c r="E1037" s="2">
        <f t="shared" si="16"/>
        <v>8.1283999999999995E-2</v>
      </c>
    </row>
    <row r="1038" spans="1:5" x14ac:dyDescent="0.25">
      <c r="A1038" s="2" t="s">
        <v>1</v>
      </c>
      <c r="B1038" s="2">
        <v>12424000</v>
      </c>
      <c r="C1038" s="3">
        <v>37105</v>
      </c>
      <c r="D1038" s="2">
        <v>7.0000000000000007E-2</v>
      </c>
      <c r="E1038" s="2">
        <f t="shared" si="16"/>
        <v>7.1123500000000006E-2</v>
      </c>
    </row>
    <row r="1039" spans="1:5" x14ac:dyDescent="0.25">
      <c r="A1039" s="2" t="s">
        <v>1</v>
      </c>
      <c r="B1039" s="2">
        <v>12424000</v>
      </c>
      <c r="C1039" s="3">
        <v>37106</v>
      </c>
      <c r="D1039" s="2">
        <v>0.06</v>
      </c>
      <c r="E1039" s="2">
        <f t="shared" si="16"/>
        <v>6.0962999999999989E-2</v>
      </c>
    </row>
    <row r="1040" spans="1:5" x14ac:dyDescent="0.25">
      <c r="A1040" s="2" t="s">
        <v>1</v>
      </c>
      <c r="B1040" s="2">
        <v>12424000</v>
      </c>
      <c r="C1040" s="3">
        <v>37107</v>
      </c>
      <c r="D1040" s="2">
        <v>0.05</v>
      </c>
      <c r="E1040" s="2">
        <f t="shared" si="16"/>
        <v>5.08025E-2</v>
      </c>
    </row>
    <row r="1041" spans="1:5" x14ac:dyDescent="0.25">
      <c r="A1041" s="2" t="s">
        <v>1</v>
      </c>
      <c r="B1041" s="2">
        <v>12424000</v>
      </c>
      <c r="C1041" s="3">
        <v>37108</v>
      </c>
      <c r="D1041" s="2">
        <v>0.05</v>
      </c>
      <c r="E1041" s="2">
        <f t="shared" si="16"/>
        <v>5.08025E-2</v>
      </c>
    </row>
    <row r="1042" spans="1:5" x14ac:dyDescent="0.25">
      <c r="A1042" s="2" t="s">
        <v>1</v>
      </c>
      <c r="B1042" s="2">
        <v>12424000</v>
      </c>
      <c r="C1042" s="3">
        <v>37109</v>
      </c>
      <c r="D1042" s="2">
        <v>0.04</v>
      </c>
      <c r="E1042" s="2">
        <f t="shared" si="16"/>
        <v>4.0641999999999998E-2</v>
      </c>
    </row>
    <row r="1043" spans="1:5" x14ac:dyDescent="0.25">
      <c r="A1043" s="2" t="s">
        <v>1</v>
      </c>
      <c r="B1043" s="2">
        <v>12424000</v>
      </c>
      <c r="C1043" s="3">
        <v>37110</v>
      </c>
      <c r="D1043" s="2">
        <v>0.04</v>
      </c>
      <c r="E1043" s="2">
        <f t="shared" si="16"/>
        <v>4.0641999999999998E-2</v>
      </c>
    </row>
    <row r="1044" spans="1:5" x14ac:dyDescent="0.25">
      <c r="A1044" s="2" t="s">
        <v>1</v>
      </c>
      <c r="B1044" s="2">
        <v>12424000</v>
      </c>
      <c r="C1044" s="3">
        <v>37111</v>
      </c>
      <c r="D1044" s="2">
        <v>0.04</v>
      </c>
      <c r="E1044" s="2">
        <f t="shared" si="16"/>
        <v>4.0641999999999998E-2</v>
      </c>
    </row>
    <row r="1045" spans="1:5" x14ac:dyDescent="0.25">
      <c r="A1045" s="2" t="s">
        <v>1</v>
      </c>
      <c r="B1045" s="2">
        <v>12424000</v>
      </c>
      <c r="C1045" s="3">
        <v>37112</v>
      </c>
      <c r="D1045" s="2">
        <v>0.03</v>
      </c>
      <c r="E1045" s="2">
        <f t="shared" si="16"/>
        <v>3.0481499999999995E-2</v>
      </c>
    </row>
    <row r="1046" spans="1:5" x14ac:dyDescent="0.25">
      <c r="A1046" s="2" t="s">
        <v>1</v>
      </c>
      <c r="B1046" s="2">
        <v>12424000</v>
      </c>
      <c r="C1046" s="3">
        <v>37113</v>
      </c>
      <c r="D1046" s="2">
        <v>0.03</v>
      </c>
      <c r="E1046" s="2">
        <f t="shared" si="16"/>
        <v>3.0481499999999995E-2</v>
      </c>
    </row>
    <row r="1047" spans="1:5" x14ac:dyDescent="0.25">
      <c r="A1047" s="2" t="s">
        <v>1</v>
      </c>
      <c r="B1047" s="2">
        <v>12424000</v>
      </c>
      <c r="C1047" s="3">
        <v>37114</v>
      </c>
      <c r="D1047" s="2">
        <v>0.03</v>
      </c>
      <c r="E1047" s="2">
        <f t="shared" si="16"/>
        <v>3.0481499999999995E-2</v>
      </c>
    </row>
    <row r="1048" spans="1:5" x14ac:dyDescent="0.25">
      <c r="A1048" s="2" t="s">
        <v>1</v>
      </c>
      <c r="B1048" s="2">
        <v>12424000</v>
      </c>
      <c r="C1048" s="3">
        <v>37115</v>
      </c>
      <c r="D1048" s="2">
        <v>0.04</v>
      </c>
      <c r="E1048" s="2">
        <f t="shared" si="16"/>
        <v>4.0641999999999998E-2</v>
      </c>
    </row>
    <row r="1049" spans="1:5" x14ac:dyDescent="0.25">
      <c r="A1049" s="2" t="s">
        <v>1</v>
      </c>
      <c r="B1049" s="2">
        <v>12424000</v>
      </c>
      <c r="C1049" s="3">
        <v>37116</v>
      </c>
      <c r="D1049" s="2">
        <v>0.04</v>
      </c>
      <c r="E1049" s="2">
        <f t="shared" si="16"/>
        <v>4.0641999999999998E-2</v>
      </c>
    </row>
    <row r="1050" spans="1:5" x14ac:dyDescent="0.25">
      <c r="A1050" s="2" t="s">
        <v>1</v>
      </c>
      <c r="B1050" s="2">
        <v>12424000</v>
      </c>
      <c r="C1050" s="3">
        <v>37117</v>
      </c>
      <c r="D1050" s="2">
        <v>0.04</v>
      </c>
      <c r="E1050" s="2">
        <f t="shared" si="16"/>
        <v>4.0641999999999998E-2</v>
      </c>
    </row>
    <row r="1051" spans="1:5" x14ac:dyDescent="0.25">
      <c r="A1051" s="2" t="s">
        <v>1</v>
      </c>
      <c r="B1051" s="2">
        <v>12424000</v>
      </c>
      <c r="C1051" s="3">
        <v>37118</v>
      </c>
      <c r="D1051" s="2">
        <v>0.04</v>
      </c>
      <c r="E1051" s="2">
        <f t="shared" si="16"/>
        <v>4.0641999999999998E-2</v>
      </c>
    </row>
    <row r="1052" spans="1:5" x14ac:dyDescent="0.25">
      <c r="A1052" s="2" t="s">
        <v>1</v>
      </c>
      <c r="B1052" s="2">
        <v>12424000</v>
      </c>
      <c r="C1052" s="3">
        <v>37119</v>
      </c>
      <c r="D1052" s="2">
        <v>0.04</v>
      </c>
      <c r="E1052" s="2">
        <f t="shared" si="16"/>
        <v>4.0641999999999998E-2</v>
      </c>
    </row>
    <row r="1053" spans="1:5" x14ac:dyDescent="0.25">
      <c r="A1053" s="2" t="s">
        <v>1</v>
      </c>
      <c r="B1053" s="2">
        <v>12424000</v>
      </c>
      <c r="C1053" s="3">
        <v>37120</v>
      </c>
      <c r="D1053" s="2">
        <v>0.04</v>
      </c>
      <c r="E1053" s="2">
        <f t="shared" si="16"/>
        <v>4.0641999999999998E-2</v>
      </c>
    </row>
    <row r="1054" spans="1:5" x14ac:dyDescent="0.25">
      <c r="A1054" s="2" t="s">
        <v>1</v>
      </c>
      <c r="B1054" s="2">
        <v>12424000</v>
      </c>
      <c r="C1054" s="3">
        <v>37121</v>
      </c>
      <c r="D1054" s="2">
        <v>0.05</v>
      </c>
      <c r="E1054" s="2">
        <f t="shared" si="16"/>
        <v>5.08025E-2</v>
      </c>
    </row>
    <row r="1055" spans="1:5" x14ac:dyDescent="0.25">
      <c r="A1055" s="2" t="s">
        <v>1</v>
      </c>
      <c r="B1055" s="2">
        <v>12424000</v>
      </c>
      <c r="C1055" s="3">
        <v>37122</v>
      </c>
      <c r="D1055" s="2">
        <v>7.0000000000000007E-2</v>
      </c>
      <c r="E1055" s="2">
        <f t="shared" si="16"/>
        <v>7.1123500000000006E-2</v>
      </c>
    </row>
    <row r="1056" spans="1:5" x14ac:dyDescent="0.25">
      <c r="A1056" s="2" t="s">
        <v>1</v>
      </c>
      <c r="B1056" s="2">
        <v>12424000</v>
      </c>
      <c r="C1056" s="3">
        <v>37123</v>
      </c>
      <c r="D1056" s="2">
        <v>7.0000000000000007E-2</v>
      </c>
      <c r="E1056" s="2">
        <f t="shared" si="16"/>
        <v>7.1123500000000006E-2</v>
      </c>
    </row>
    <row r="1057" spans="1:5" x14ac:dyDescent="0.25">
      <c r="A1057" s="2" t="s">
        <v>1</v>
      </c>
      <c r="B1057" s="2">
        <v>12424000</v>
      </c>
      <c r="C1057" s="3">
        <v>37124</v>
      </c>
      <c r="D1057" s="2">
        <v>7.0000000000000007E-2</v>
      </c>
      <c r="E1057" s="2">
        <f t="shared" si="16"/>
        <v>7.1123500000000006E-2</v>
      </c>
    </row>
    <row r="1058" spans="1:5" x14ac:dyDescent="0.25">
      <c r="A1058" s="2" t="s">
        <v>1</v>
      </c>
      <c r="B1058" s="2">
        <v>12424000</v>
      </c>
      <c r="C1058" s="3">
        <v>37125</v>
      </c>
      <c r="D1058" s="2">
        <v>7.0000000000000007E-2</v>
      </c>
      <c r="E1058" s="2">
        <f t="shared" si="16"/>
        <v>7.1123500000000006E-2</v>
      </c>
    </row>
    <row r="1059" spans="1:5" x14ac:dyDescent="0.25">
      <c r="A1059" s="2" t="s">
        <v>1</v>
      </c>
      <c r="B1059" s="2">
        <v>12424000</v>
      </c>
      <c r="C1059" s="3">
        <v>37126</v>
      </c>
      <c r="D1059" s="2">
        <v>0.08</v>
      </c>
      <c r="E1059" s="2">
        <f t="shared" si="16"/>
        <v>8.1283999999999995E-2</v>
      </c>
    </row>
    <row r="1060" spans="1:5" x14ac:dyDescent="0.25">
      <c r="A1060" s="2" t="s">
        <v>1</v>
      </c>
      <c r="B1060" s="2">
        <v>12424000</v>
      </c>
      <c r="C1060" s="3">
        <v>37127</v>
      </c>
      <c r="D1060" s="2">
        <v>7.0000000000000007E-2</v>
      </c>
      <c r="E1060" s="2">
        <f t="shared" si="16"/>
        <v>7.1123500000000006E-2</v>
      </c>
    </row>
    <row r="1061" spans="1:5" x14ac:dyDescent="0.25">
      <c r="A1061" s="2" t="s">
        <v>1</v>
      </c>
      <c r="B1061" s="2">
        <v>12424000</v>
      </c>
      <c r="C1061" s="3">
        <v>37128</v>
      </c>
      <c r="D1061" s="2">
        <v>0.09</v>
      </c>
      <c r="E1061" s="2">
        <f t="shared" si="16"/>
        <v>9.1444499999999984E-2</v>
      </c>
    </row>
    <row r="1062" spans="1:5" x14ac:dyDescent="0.25">
      <c r="A1062" s="2" t="s">
        <v>1</v>
      </c>
      <c r="B1062" s="2">
        <v>12424000</v>
      </c>
      <c r="C1062" s="3">
        <v>37129</v>
      </c>
      <c r="D1062" s="2">
        <v>0.09</v>
      </c>
      <c r="E1062" s="2">
        <f t="shared" si="16"/>
        <v>9.1444499999999984E-2</v>
      </c>
    </row>
    <row r="1063" spans="1:5" x14ac:dyDescent="0.25">
      <c r="A1063" s="2" t="s">
        <v>1</v>
      </c>
      <c r="B1063" s="2">
        <v>12424000</v>
      </c>
      <c r="C1063" s="3">
        <v>37130</v>
      </c>
      <c r="D1063" s="2">
        <v>0.08</v>
      </c>
      <c r="E1063" s="2">
        <f t="shared" si="16"/>
        <v>8.1283999999999995E-2</v>
      </c>
    </row>
    <row r="1064" spans="1:5" x14ac:dyDescent="0.25">
      <c r="A1064" s="2" t="s">
        <v>1</v>
      </c>
      <c r="B1064" s="2">
        <v>12424000</v>
      </c>
      <c r="C1064" s="3">
        <v>37131</v>
      </c>
      <c r="D1064" s="2">
        <v>0.08</v>
      </c>
      <c r="E1064" s="2">
        <f t="shared" si="16"/>
        <v>8.1283999999999995E-2</v>
      </c>
    </row>
    <row r="1065" spans="1:5" x14ac:dyDescent="0.25">
      <c r="A1065" s="2" t="s">
        <v>1</v>
      </c>
      <c r="B1065" s="2">
        <v>12424000</v>
      </c>
      <c r="C1065" s="3">
        <v>37132</v>
      </c>
      <c r="D1065" s="2">
        <v>0.08</v>
      </c>
      <c r="E1065" s="2">
        <f t="shared" si="16"/>
        <v>8.1283999999999995E-2</v>
      </c>
    </row>
    <row r="1066" spans="1:5" x14ac:dyDescent="0.25">
      <c r="A1066" s="2" t="s">
        <v>1</v>
      </c>
      <c r="B1066" s="2">
        <v>12424000</v>
      </c>
      <c r="C1066" s="3">
        <v>37133</v>
      </c>
      <c r="D1066" s="2">
        <v>0.09</v>
      </c>
      <c r="E1066" s="2">
        <f t="shared" si="16"/>
        <v>9.1444499999999984E-2</v>
      </c>
    </row>
    <row r="1067" spans="1:5" x14ac:dyDescent="0.25">
      <c r="A1067" s="2" t="s">
        <v>1</v>
      </c>
      <c r="B1067" s="2">
        <v>12424000</v>
      </c>
      <c r="C1067" s="3">
        <v>37134</v>
      </c>
      <c r="D1067" s="2">
        <v>0.08</v>
      </c>
      <c r="E1067" s="2">
        <f t="shared" si="16"/>
        <v>8.1283999999999995E-2</v>
      </c>
    </row>
    <row r="1068" spans="1:5" x14ac:dyDescent="0.25">
      <c r="A1068" s="2" t="s">
        <v>1</v>
      </c>
      <c r="B1068" s="2">
        <v>12424000</v>
      </c>
      <c r="C1068" s="3">
        <v>37135</v>
      </c>
      <c r="D1068" s="2">
        <v>0.08</v>
      </c>
      <c r="E1068" s="2">
        <f t="shared" si="16"/>
        <v>8.1283999999999995E-2</v>
      </c>
    </row>
    <row r="1069" spans="1:5" x14ac:dyDescent="0.25">
      <c r="A1069" s="2" t="s">
        <v>1</v>
      </c>
      <c r="B1069" s="2">
        <v>12424000</v>
      </c>
      <c r="C1069" s="3">
        <v>37136</v>
      </c>
      <c r="D1069" s="2">
        <v>7.0000000000000007E-2</v>
      </c>
      <c r="E1069" s="2">
        <f t="shared" si="16"/>
        <v>7.1123500000000006E-2</v>
      </c>
    </row>
    <row r="1070" spans="1:5" x14ac:dyDescent="0.25">
      <c r="A1070" s="2" t="s">
        <v>1</v>
      </c>
      <c r="B1070" s="2">
        <v>12424000</v>
      </c>
      <c r="C1070" s="3">
        <v>37137</v>
      </c>
      <c r="D1070" s="2">
        <v>7.0000000000000007E-2</v>
      </c>
      <c r="E1070" s="2">
        <f t="shared" si="16"/>
        <v>7.1123500000000006E-2</v>
      </c>
    </row>
    <row r="1071" spans="1:5" x14ac:dyDescent="0.25">
      <c r="A1071" s="2" t="s">
        <v>1</v>
      </c>
      <c r="B1071" s="2">
        <v>12424000</v>
      </c>
      <c r="C1071" s="3">
        <v>37138</v>
      </c>
      <c r="D1071" s="2">
        <v>0.06</v>
      </c>
      <c r="E1071" s="2">
        <f t="shared" si="16"/>
        <v>6.0962999999999989E-2</v>
      </c>
    </row>
    <row r="1072" spans="1:5" x14ac:dyDescent="0.25">
      <c r="A1072" s="2" t="s">
        <v>1</v>
      </c>
      <c r="B1072" s="2">
        <v>12424000</v>
      </c>
      <c r="C1072" s="3">
        <v>37139</v>
      </c>
      <c r="D1072" s="2">
        <v>0.06</v>
      </c>
      <c r="E1072" s="2">
        <f t="shared" si="16"/>
        <v>6.0962999999999989E-2</v>
      </c>
    </row>
    <row r="1073" spans="1:5" x14ac:dyDescent="0.25">
      <c r="A1073" s="2" t="s">
        <v>1</v>
      </c>
      <c r="B1073" s="2">
        <v>12424000</v>
      </c>
      <c r="C1073" s="3">
        <v>37140</v>
      </c>
      <c r="D1073" s="2">
        <v>0.05</v>
      </c>
      <c r="E1073" s="2">
        <f t="shared" si="16"/>
        <v>5.08025E-2</v>
      </c>
    </row>
    <row r="1074" spans="1:5" x14ac:dyDescent="0.25">
      <c r="A1074" s="2" t="s">
        <v>1</v>
      </c>
      <c r="B1074" s="2">
        <v>12424000</v>
      </c>
      <c r="C1074" s="3">
        <v>37141</v>
      </c>
      <c r="D1074" s="2">
        <v>0.05</v>
      </c>
      <c r="E1074" s="2">
        <f t="shared" si="16"/>
        <v>5.08025E-2</v>
      </c>
    </row>
    <row r="1075" spans="1:5" x14ac:dyDescent="0.25">
      <c r="A1075" s="2" t="s">
        <v>1</v>
      </c>
      <c r="B1075" s="2">
        <v>12424000</v>
      </c>
      <c r="C1075" s="3">
        <v>37142</v>
      </c>
      <c r="D1075" s="2">
        <v>0.04</v>
      </c>
      <c r="E1075" s="2">
        <f t="shared" si="16"/>
        <v>4.0641999999999998E-2</v>
      </c>
    </row>
    <row r="1076" spans="1:5" x14ac:dyDescent="0.25">
      <c r="A1076" s="2" t="s">
        <v>1</v>
      </c>
      <c r="B1076" s="2">
        <v>12424000</v>
      </c>
      <c r="C1076" s="3">
        <v>37143</v>
      </c>
      <c r="D1076" s="2">
        <v>0.04</v>
      </c>
      <c r="E1076" s="2">
        <f t="shared" si="16"/>
        <v>4.0641999999999998E-2</v>
      </c>
    </row>
    <row r="1077" spans="1:5" x14ac:dyDescent="0.25">
      <c r="A1077" s="2" t="s">
        <v>1</v>
      </c>
      <c r="B1077" s="2">
        <v>12424000</v>
      </c>
      <c r="C1077" s="3">
        <v>37144</v>
      </c>
      <c r="D1077" s="2">
        <v>0.03</v>
      </c>
      <c r="E1077" s="2">
        <f t="shared" si="16"/>
        <v>3.0481499999999995E-2</v>
      </c>
    </row>
    <row r="1078" spans="1:5" x14ac:dyDescent="0.25">
      <c r="A1078" s="2" t="s">
        <v>1</v>
      </c>
      <c r="B1078" s="2">
        <v>12424000</v>
      </c>
      <c r="C1078" s="3">
        <v>37145</v>
      </c>
      <c r="D1078" s="2">
        <v>0.03</v>
      </c>
      <c r="E1078" s="2">
        <f t="shared" si="16"/>
        <v>3.0481499999999995E-2</v>
      </c>
    </row>
    <row r="1079" spans="1:5" x14ac:dyDescent="0.25">
      <c r="A1079" s="2" t="s">
        <v>1</v>
      </c>
      <c r="B1079" s="2">
        <v>12424000</v>
      </c>
      <c r="C1079" s="3">
        <v>37146</v>
      </c>
      <c r="D1079" s="2">
        <v>0.03</v>
      </c>
      <c r="E1079" s="2">
        <f t="shared" si="16"/>
        <v>3.0481499999999995E-2</v>
      </c>
    </row>
    <row r="1080" spans="1:5" x14ac:dyDescent="0.25">
      <c r="A1080" s="2" t="s">
        <v>1</v>
      </c>
      <c r="B1080" s="2">
        <v>12424000</v>
      </c>
      <c r="C1080" s="3">
        <v>37147</v>
      </c>
      <c r="D1080" s="2">
        <v>0.02</v>
      </c>
      <c r="E1080" s="2">
        <f t="shared" si="16"/>
        <v>2.0320999999999999E-2</v>
      </c>
    </row>
    <row r="1081" spans="1:5" x14ac:dyDescent="0.25">
      <c r="A1081" s="2" t="s">
        <v>1</v>
      </c>
      <c r="B1081" s="2">
        <v>12424000</v>
      </c>
      <c r="C1081" s="3">
        <v>37148</v>
      </c>
      <c r="D1081" s="2">
        <v>0.02</v>
      </c>
      <c r="E1081" s="2">
        <f t="shared" si="16"/>
        <v>2.0320999999999999E-2</v>
      </c>
    </row>
    <row r="1082" spans="1:5" x14ac:dyDescent="0.25">
      <c r="A1082" s="2" t="s">
        <v>1</v>
      </c>
      <c r="B1082" s="2">
        <v>12424000</v>
      </c>
      <c r="C1082" s="3">
        <v>37149</v>
      </c>
      <c r="D1082" s="2">
        <v>0.02</v>
      </c>
      <c r="E1082" s="2">
        <f t="shared" si="16"/>
        <v>2.0320999999999999E-2</v>
      </c>
    </row>
    <row r="1083" spans="1:5" x14ac:dyDescent="0.25">
      <c r="A1083" s="2" t="s">
        <v>1</v>
      </c>
      <c r="B1083" s="2">
        <v>12424000</v>
      </c>
      <c r="C1083" s="3">
        <v>37150</v>
      </c>
      <c r="D1083" s="2">
        <v>0.03</v>
      </c>
      <c r="E1083" s="2">
        <f t="shared" si="16"/>
        <v>3.0481499999999995E-2</v>
      </c>
    </row>
    <row r="1084" spans="1:5" x14ac:dyDescent="0.25">
      <c r="A1084" s="2" t="s">
        <v>1</v>
      </c>
      <c r="B1084" s="2">
        <v>12424000</v>
      </c>
      <c r="C1084" s="3">
        <v>37151</v>
      </c>
      <c r="D1084" s="2">
        <v>0.03</v>
      </c>
      <c r="E1084" s="2">
        <f t="shared" si="16"/>
        <v>3.0481499999999995E-2</v>
      </c>
    </row>
    <row r="1085" spans="1:5" x14ac:dyDescent="0.25">
      <c r="A1085" s="2" t="s">
        <v>1</v>
      </c>
      <c r="B1085" s="2">
        <v>12424000</v>
      </c>
      <c r="C1085" s="3">
        <v>37152</v>
      </c>
      <c r="D1085" s="2">
        <v>0.02</v>
      </c>
      <c r="E1085" s="2">
        <f t="shared" si="16"/>
        <v>2.0320999999999999E-2</v>
      </c>
    </row>
    <row r="1086" spans="1:5" x14ac:dyDescent="0.25">
      <c r="A1086" s="2" t="s">
        <v>1</v>
      </c>
      <c r="B1086" s="2">
        <v>12424000</v>
      </c>
      <c r="C1086" s="3">
        <v>37153</v>
      </c>
      <c r="D1086" s="2">
        <v>0.03</v>
      </c>
      <c r="E1086" s="2">
        <f t="shared" si="16"/>
        <v>3.0481499999999995E-2</v>
      </c>
    </row>
    <row r="1087" spans="1:5" x14ac:dyDescent="0.25">
      <c r="A1087" s="2" t="s">
        <v>1</v>
      </c>
      <c r="B1087" s="2">
        <v>12424000</v>
      </c>
      <c r="C1087" s="3">
        <v>37154</v>
      </c>
      <c r="D1087" s="2">
        <v>0.03</v>
      </c>
      <c r="E1087" s="2">
        <f t="shared" si="16"/>
        <v>3.0481499999999995E-2</v>
      </c>
    </row>
    <row r="1088" spans="1:5" x14ac:dyDescent="0.25">
      <c r="A1088" s="2" t="s">
        <v>1</v>
      </c>
      <c r="B1088" s="2">
        <v>12424000</v>
      </c>
      <c r="C1088" s="3">
        <v>37155</v>
      </c>
      <c r="D1088" s="2">
        <v>0.03</v>
      </c>
      <c r="E1088" s="2">
        <f t="shared" si="16"/>
        <v>3.0481499999999995E-2</v>
      </c>
    </row>
    <row r="1089" spans="1:5" x14ac:dyDescent="0.25">
      <c r="A1089" s="2" t="s">
        <v>1</v>
      </c>
      <c r="B1089" s="2">
        <v>12424000</v>
      </c>
      <c r="C1089" s="3">
        <v>37156</v>
      </c>
      <c r="D1089" s="2">
        <v>0.04</v>
      </c>
      <c r="E1089" s="2">
        <f t="shared" si="16"/>
        <v>4.0641999999999998E-2</v>
      </c>
    </row>
    <row r="1090" spans="1:5" x14ac:dyDescent="0.25">
      <c r="A1090" s="2" t="s">
        <v>1</v>
      </c>
      <c r="B1090" s="2">
        <v>12424000</v>
      </c>
      <c r="C1090" s="3">
        <v>37157</v>
      </c>
      <c r="D1090" s="2">
        <v>0.05</v>
      </c>
      <c r="E1090" s="2">
        <f t="shared" si="16"/>
        <v>5.08025E-2</v>
      </c>
    </row>
    <row r="1091" spans="1:5" x14ac:dyDescent="0.25">
      <c r="A1091" s="2" t="s">
        <v>1</v>
      </c>
      <c r="B1091" s="2">
        <v>12424000</v>
      </c>
      <c r="C1091" s="3">
        <v>37158</v>
      </c>
      <c r="D1091" s="2">
        <v>0.06</v>
      </c>
      <c r="E1091" s="2">
        <f t="shared" ref="E1091:E1096" si="17">D1091*1.01605</f>
        <v>6.0962999999999989E-2</v>
      </c>
    </row>
    <row r="1092" spans="1:5" x14ac:dyDescent="0.25">
      <c r="A1092" s="2" t="s">
        <v>1</v>
      </c>
      <c r="B1092" s="2">
        <v>12424000</v>
      </c>
      <c r="C1092" s="3">
        <v>37159</v>
      </c>
      <c r="D1092" s="2">
        <v>0.06</v>
      </c>
      <c r="E1092" s="2">
        <f t="shared" si="17"/>
        <v>6.0962999999999989E-2</v>
      </c>
    </row>
    <row r="1093" spans="1:5" x14ac:dyDescent="0.25">
      <c r="A1093" s="2" t="s">
        <v>1</v>
      </c>
      <c r="B1093" s="2">
        <v>12424000</v>
      </c>
      <c r="C1093" s="3">
        <v>37160</v>
      </c>
      <c r="D1093" s="2">
        <v>0.08</v>
      </c>
      <c r="E1093" s="2">
        <f t="shared" si="17"/>
        <v>8.1283999999999995E-2</v>
      </c>
    </row>
    <row r="1094" spans="1:5" x14ac:dyDescent="0.25">
      <c r="A1094" s="2" t="s">
        <v>1</v>
      </c>
      <c r="B1094" s="2">
        <v>12424000</v>
      </c>
      <c r="C1094" s="3">
        <v>37161</v>
      </c>
      <c r="D1094" s="2">
        <v>0.08</v>
      </c>
      <c r="E1094" s="2">
        <f t="shared" si="17"/>
        <v>8.1283999999999995E-2</v>
      </c>
    </row>
    <row r="1095" spans="1:5" x14ac:dyDescent="0.25">
      <c r="A1095" s="2" t="s">
        <v>1</v>
      </c>
      <c r="B1095" s="2">
        <v>12424000</v>
      </c>
      <c r="C1095" s="3">
        <v>37162</v>
      </c>
      <c r="D1095" s="2">
        <v>0.1</v>
      </c>
      <c r="E1095" s="2">
        <f t="shared" si="17"/>
        <v>0.101605</v>
      </c>
    </row>
    <row r="1096" spans="1:5" x14ac:dyDescent="0.25">
      <c r="A1096" s="2" t="s">
        <v>1</v>
      </c>
      <c r="B1096" s="2">
        <v>12424000</v>
      </c>
      <c r="C1096" s="3">
        <v>37163</v>
      </c>
      <c r="D1096" s="2">
        <v>0.09</v>
      </c>
      <c r="E1096" s="2">
        <f t="shared" si="17"/>
        <v>9.1444499999999984E-2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807F2-6CCC-43EE-AE09-25F794956565}">
  <dimension ref="A1:E1096"/>
  <sheetViews>
    <sheetView workbookViewId="0">
      <selection activeCell="A733" sqref="A733:E1096"/>
    </sheetView>
  </sheetViews>
  <sheetFormatPr defaultRowHeight="15" x14ac:dyDescent="0.25"/>
  <cols>
    <col min="3" max="3" width="10.7109375" bestFit="1" customWidth="1"/>
    <col min="4" max="5" width="29.7109375" bestFit="1" customWidth="1"/>
  </cols>
  <sheetData>
    <row r="1" spans="1:5" x14ac:dyDescent="0.25">
      <c r="A1" s="2" t="s">
        <v>2</v>
      </c>
      <c r="B1" s="2" t="s">
        <v>3</v>
      </c>
      <c r="C1" s="2" t="s">
        <v>0</v>
      </c>
      <c r="D1" s="2" t="s">
        <v>6</v>
      </c>
      <c r="E1" s="2" t="s">
        <v>6</v>
      </c>
    </row>
    <row r="2" spans="1:5" x14ac:dyDescent="0.25">
      <c r="A2" t="s">
        <v>1</v>
      </c>
      <c r="B2">
        <v>12424000</v>
      </c>
      <c r="C2" s="1">
        <v>36069</v>
      </c>
      <c r="D2">
        <v>18</v>
      </c>
      <c r="E2" s="4">
        <f>D2/35.3147</f>
        <v>0.5097027583414272</v>
      </c>
    </row>
    <row r="3" spans="1:5" x14ac:dyDescent="0.25">
      <c r="A3" t="s">
        <v>1</v>
      </c>
      <c r="B3">
        <v>12424000</v>
      </c>
      <c r="C3" s="1">
        <v>36070</v>
      </c>
      <c r="D3">
        <v>18</v>
      </c>
      <c r="E3" s="4">
        <f t="shared" ref="E3:E66" si="0">D3/35.3147</f>
        <v>0.5097027583414272</v>
      </c>
    </row>
    <row r="4" spans="1:5" x14ac:dyDescent="0.25">
      <c r="A4" t="s">
        <v>1</v>
      </c>
      <c r="B4">
        <v>12424000</v>
      </c>
      <c r="C4" s="1">
        <v>36071</v>
      </c>
      <c r="D4">
        <v>18</v>
      </c>
      <c r="E4" s="4">
        <f t="shared" si="0"/>
        <v>0.5097027583414272</v>
      </c>
    </row>
    <row r="5" spans="1:5" x14ac:dyDescent="0.25">
      <c r="A5" t="s">
        <v>1</v>
      </c>
      <c r="B5">
        <v>12424000</v>
      </c>
      <c r="C5" s="1">
        <v>36072</v>
      </c>
      <c r="D5">
        <v>19</v>
      </c>
      <c r="E5" s="4">
        <f t="shared" si="0"/>
        <v>0.53801957824928426</v>
      </c>
    </row>
    <row r="6" spans="1:5" x14ac:dyDescent="0.25">
      <c r="A6" t="s">
        <v>1</v>
      </c>
      <c r="B6">
        <v>12424000</v>
      </c>
      <c r="C6" s="1">
        <v>36073</v>
      </c>
      <c r="D6">
        <v>19</v>
      </c>
      <c r="E6" s="4">
        <f t="shared" si="0"/>
        <v>0.53801957824928426</v>
      </c>
    </row>
    <row r="7" spans="1:5" x14ac:dyDescent="0.25">
      <c r="A7" t="s">
        <v>1</v>
      </c>
      <c r="B7">
        <v>12424000</v>
      </c>
      <c r="C7" s="1">
        <v>36074</v>
      </c>
      <c r="D7">
        <v>19</v>
      </c>
      <c r="E7" s="4">
        <f t="shared" si="0"/>
        <v>0.53801957824928426</v>
      </c>
    </row>
    <row r="8" spans="1:5" x14ac:dyDescent="0.25">
      <c r="A8" t="s">
        <v>1</v>
      </c>
      <c r="B8">
        <v>12424000</v>
      </c>
      <c r="C8" s="1">
        <v>36075</v>
      </c>
      <c r="D8">
        <v>19</v>
      </c>
      <c r="E8" s="4">
        <f t="shared" si="0"/>
        <v>0.53801957824928426</v>
      </c>
    </row>
    <row r="9" spans="1:5" x14ac:dyDescent="0.25">
      <c r="A9" t="s">
        <v>1</v>
      </c>
      <c r="B9">
        <v>12424000</v>
      </c>
      <c r="C9" s="1">
        <v>36076</v>
      </c>
      <c r="D9">
        <v>19</v>
      </c>
      <c r="E9" s="4">
        <f t="shared" si="0"/>
        <v>0.53801957824928426</v>
      </c>
    </row>
    <row r="10" spans="1:5" x14ac:dyDescent="0.25">
      <c r="A10" t="s">
        <v>1</v>
      </c>
      <c r="B10">
        <v>12424000</v>
      </c>
      <c r="C10" s="1">
        <v>36077</v>
      </c>
      <c r="D10">
        <v>20</v>
      </c>
      <c r="E10" s="4">
        <f t="shared" si="0"/>
        <v>0.56633639815714132</v>
      </c>
    </row>
    <row r="11" spans="1:5" x14ac:dyDescent="0.25">
      <c r="A11" t="s">
        <v>1</v>
      </c>
      <c r="B11">
        <v>12424000</v>
      </c>
      <c r="C11" s="1">
        <v>36078</v>
      </c>
      <c r="D11">
        <v>19</v>
      </c>
      <c r="E11" s="4">
        <f t="shared" si="0"/>
        <v>0.53801957824928426</v>
      </c>
    </row>
    <row r="12" spans="1:5" x14ac:dyDescent="0.25">
      <c r="A12" t="s">
        <v>1</v>
      </c>
      <c r="B12">
        <v>12424000</v>
      </c>
      <c r="C12" s="1">
        <v>36079</v>
      </c>
      <c r="D12">
        <v>19</v>
      </c>
      <c r="E12" s="4">
        <f t="shared" si="0"/>
        <v>0.53801957824928426</v>
      </c>
    </row>
    <row r="13" spans="1:5" x14ac:dyDescent="0.25">
      <c r="A13" t="s">
        <v>1</v>
      </c>
      <c r="B13">
        <v>12424000</v>
      </c>
      <c r="C13" s="1">
        <v>36080</v>
      </c>
      <c r="D13">
        <v>20</v>
      </c>
      <c r="E13" s="4">
        <f t="shared" si="0"/>
        <v>0.56633639815714132</v>
      </c>
    </row>
    <row r="14" spans="1:5" x14ac:dyDescent="0.25">
      <c r="A14" t="s">
        <v>1</v>
      </c>
      <c r="B14">
        <v>12424000</v>
      </c>
      <c r="C14" s="1">
        <v>36081</v>
      </c>
      <c r="D14">
        <v>20</v>
      </c>
      <c r="E14" s="4">
        <f t="shared" si="0"/>
        <v>0.56633639815714132</v>
      </c>
    </row>
    <row r="15" spans="1:5" x14ac:dyDescent="0.25">
      <c r="A15" t="s">
        <v>1</v>
      </c>
      <c r="B15">
        <v>12424000</v>
      </c>
      <c r="C15" s="1">
        <v>36082</v>
      </c>
      <c r="D15">
        <v>20</v>
      </c>
      <c r="E15" s="4">
        <f t="shared" si="0"/>
        <v>0.56633639815714132</v>
      </c>
    </row>
    <row r="16" spans="1:5" x14ac:dyDescent="0.25">
      <c r="A16" t="s">
        <v>1</v>
      </c>
      <c r="B16">
        <v>12424000</v>
      </c>
      <c r="C16" s="1">
        <v>36083</v>
      </c>
      <c r="D16">
        <v>20</v>
      </c>
      <c r="E16" s="4">
        <f t="shared" si="0"/>
        <v>0.56633639815714132</v>
      </c>
    </row>
    <row r="17" spans="1:5" x14ac:dyDescent="0.25">
      <c r="A17" t="s">
        <v>1</v>
      </c>
      <c r="B17">
        <v>12424000</v>
      </c>
      <c r="C17" s="1">
        <v>36084</v>
      </c>
      <c r="D17">
        <v>21</v>
      </c>
      <c r="E17" s="4">
        <f t="shared" si="0"/>
        <v>0.59465321806499838</v>
      </c>
    </row>
    <row r="18" spans="1:5" x14ac:dyDescent="0.25">
      <c r="A18" t="s">
        <v>1</v>
      </c>
      <c r="B18">
        <v>12424000</v>
      </c>
      <c r="C18" s="1">
        <v>36085</v>
      </c>
      <c r="D18">
        <v>21</v>
      </c>
      <c r="E18" s="4">
        <f t="shared" si="0"/>
        <v>0.59465321806499838</v>
      </c>
    </row>
    <row r="19" spans="1:5" x14ac:dyDescent="0.25">
      <c r="A19" t="s">
        <v>1</v>
      </c>
      <c r="B19">
        <v>12424000</v>
      </c>
      <c r="C19" s="1">
        <v>36086</v>
      </c>
      <c r="D19">
        <v>21</v>
      </c>
      <c r="E19" s="4">
        <f t="shared" si="0"/>
        <v>0.59465321806499838</v>
      </c>
    </row>
    <row r="20" spans="1:5" x14ac:dyDescent="0.25">
      <c r="A20" t="s">
        <v>1</v>
      </c>
      <c r="B20">
        <v>12424000</v>
      </c>
      <c r="C20" s="1">
        <v>36087</v>
      </c>
      <c r="D20">
        <v>21</v>
      </c>
      <c r="E20" s="4">
        <f t="shared" si="0"/>
        <v>0.59465321806499838</v>
      </c>
    </row>
    <row r="21" spans="1:5" x14ac:dyDescent="0.25">
      <c r="A21" t="s">
        <v>1</v>
      </c>
      <c r="B21">
        <v>12424000</v>
      </c>
      <c r="C21" s="1">
        <v>36088</v>
      </c>
      <c r="D21">
        <v>21</v>
      </c>
      <c r="E21" s="4">
        <f t="shared" si="0"/>
        <v>0.59465321806499838</v>
      </c>
    </row>
    <row r="22" spans="1:5" x14ac:dyDescent="0.25">
      <c r="A22" t="s">
        <v>1</v>
      </c>
      <c r="B22">
        <v>12424000</v>
      </c>
      <c r="C22" s="1">
        <v>36089</v>
      </c>
      <c r="D22">
        <v>21</v>
      </c>
      <c r="E22" s="4">
        <f t="shared" si="0"/>
        <v>0.59465321806499838</v>
      </c>
    </row>
    <row r="23" spans="1:5" x14ac:dyDescent="0.25">
      <c r="A23" t="s">
        <v>1</v>
      </c>
      <c r="B23">
        <v>12424000</v>
      </c>
      <c r="C23" s="1">
        <v>36090</v>
      </c>
      <c r="D23">
        <v>21</v>
      </c>
      <c r="E23" s="4">
        <f t="shared" si="0"/>
        <v>0.59465321806499838</v>
      </c>
    </row>
    <row r="24" spans="1:5" x14ac:dyDescent="0.25">
      <c r="A24" t="s">
        <v>1</v>
      </c>
      <c r="B24">
        <v>12424000</v>
      </c>
      <c r="C24" s="1">
        <v>36091</v>
      </c>
      <c r="D24">
        <v>21</v>
      </c>
      <c r="E24" s="4">
        <f t="shared" si="0"/>
        <v>0.59465321806499838</v>
      </c>
    </row>
    <row r="25" spans="1:5" x14ac:dyDescent="0.25">
      <c r="A25" t="s">
        <v>1</v>
      </c>
      <c r="B25">
        <v>12424000</v>
      </c>
      <c r="C25" s="1">
        <v>36092</v>
      </c>
      <c r="D25">
        <v>21</v>
      </c>
      <c r="E25" s="4">
        <f t="shared" si="0"/>
        <v>0.59465321806499838</v>
      </c>
    </row>
    <row r="26" spans="1:5" x14ac:dyDescent="0.25">
      <c r="A26" t="s">
        <v>1</v>
      </c>
      <c r="B26">
        <v>12424000</v>
      </c>
      <c r="C26" s="1">
        <v>36093</v>
      </c>
      <c r="D26">
        <v>21</v>
      </c>
      <c r="E26" s="4">
        <f t="shared" si="0"/>
        <v>0.59465321806499838</v>
      </c>
    </row>
    <row r="27" spans="1:5" x14ac:dyDescent="0.25">
      <c r="A27" t="s">
        <v>1</v>
      </c>
      <c r="B27">
        <v>12424000</v>
      </c>
      <c r="C27" s="1">
        <v>36094</v>
      </c>
      <c r="D27">
        <v>21</v>
      </c>
      <c r="E27" s="4">
        <f t="shared" si="0"/>
        <v>0.59465321806499838</v>
      </c>
    </row>
    <row r="28" spans="1:5" x14ac:dyDescent="0.25">
      <c r="A28" t="s">
        <v>1</v>
      </c>
      <c r="B28">
        <v>12424000</v>
      </c>
      <c r="C28" s="1">
        <v>36095</v>
      </c>
      <c r="D28">
        <v>21</v>
      </c>
      <c r="E28" s="4">
        <f t="shared" si="0"/>
        <v>0.59465321806499838</v>
      </c>
    </row>
    <row r="29" spans="1:5" x14ac:dyDescent="0.25">
      <c r="A29" t="s">
        <v>1</v>
      </c>
      <c r="B29">
        <v>12424000</v>
      </c>
      <c r="C29" s="1">
        <v>36096</v>
      </c>
      <c r="D29">
        <v>21</v>
      </c>
      <c r="E29" s="4">
        <f t="shared" si="0"/>
        <v>0.59465321806499838</v>
      </c>
    </row>
    <row r="30" spans="1:5" x14ac:dyDescent="0.25">
      <c r="A30" t="s">
        <v>1</v>
      </c>
      <c r="B30">
        <v>12424000</v>
      </c>
      <c r="C30" s="1">
        <v>36097</v>
      </c>
      <c r="D30">
        <v>21</v>
      </c>
      <c r="E30" s="4">
        <f t="shared" si="0"/>
        <v>0.59465321806499838</v>
      </c>
    </row>
    <row r="31" spans="1:5" x14ac:dyDescent="0.25">
      <c r="A31" t="s">
        <v>1</v>
      </c>
      <c r="B31">
        <v>12424000</v>
      </c>
      <c r="C31" s="1">
        <v>36098</v>
      </c>
      <c r="D31">
        <v>21</v>
      </c>
      <c r="E31" s="4">
        <f t="shared" si="0"/>
        <v>0.59465321806499838</v>
      </c>
    </row>
    <row r="32" spans="1:5" x14ac:dyDescent="0.25">
      <c r="A32" t="s">
        <v>1</v>
      </c>
      <c r="B32">
        <v>12424000</v>
      </c>
      <c r="C32" s="1">
        <v>36099</v>
      </c>
      <c r="D32">
        <v>21</v>
      </c>
      <c r="E32" s="4">
        <f t="shared" si="0"/>
        <v>0.59465321806499838</v>
      </c>
    </row>
    <row r="33" spans="1:5" x14ac:dyDescent="0.25">
      <c r="A33" t="s">
        <v>1</v>
      </c>
      <c r="B33">
        <v>12424000</v>
      </c>
      <c r="C33" s="1">
        <v>36100</v>
      </c>
      <c r="D33">
        <v>23</v>
      </c>
      <c r="E33" s="4">
        <f t="shared" si="0"/>
        <v>0.6512868578807125</v>
      </c>
    </row>
    <row r="34" spans="1:5" x14ac:dyDescent="0.25">
      <c r="A34" t="s">
        <v>1</v>
      </c>
      <c r="B34">
        <v>12424000</v>
      </c>
      <c r="C34" s="1">
        <v>36101</v>
      </c>
      <c r="D34">
        <v>23</v>
      </c>
      <c r="E34" s="4">
        <f t="shared" si="0"/>
        <v>0.6512868578807125</v>
      </c>
    </row>
    <row r="35" spans="1:5" x14ac:dyDescent="0.25">
      <c r="A35" t="s">
        <v>1</v>
      </c>
      <c r="B35">
        <v>12424000</v>
      </c>
      <c r="C35" s="1">
        <v>36102</v>
      </c>
      <c r="D35">
        <v>23</v>
      </c>
      <c r="E35" s="4">
        <f t="shared" si="0"/>
        <v>0.6512868578807125</v>
      </c>
    </row>
    <row r="36" spans="1:5" x14ac:dyDescent="0.25">
      <c r="A36" t="s">
        <v>1</v>
      </c>
      <c r="B36">
        <v>12424000</v>
      </c>
      <c r="C36" s="1">
        <v>36103</v>
      </c>
      <c r="D36">
        <v>23</v>
      </c>
      <c r="E36" s="4">
        <f t="shared" si="0"/>
        <v>0.6512868578807125</v>
      </c>
    </row>
    <row r="37" spans="1:5" x14ac:dyDescent="0.25">
      <c r="A37" t="s">
        <v>1</v>
      </c>
      <c r="B37">
        <v>12424000</v>
      </c>
      <c r="C37" s="1">
        <v>36104</v>
      </c>
      <c r="D37">
        <v>24</v>
      </c>
      <c r="E37" s="4">
        <f t="shared" si="0"/>
        <v>0.67960367778856956</v>
      </c>
    </row>
    <row r="38" spans="1:5" x14ac:dyDescent="0.25">
      <c r="A38" t="s">
        <v>1</v>
      </c>
      <c r="B38">
        <v>12424000</v>
      </c>
      <c r="C38" s="1">
        <v>36105</v>
      </c>
      <c r="D38">
        <v>24</v>
      </c>
      <c r="E38" s="4">
        <f t="shared" si="0"/>
        <v>0.67960367778856956</v>
      </c>
    </row>
    <row r="39" spans="1:5" x14ac:dyDescent="0.25">
      <c r="A39" t="s">
        <v>1</v>
      </c>
      <c r="B39">
        <v>12424000</v>
      </c>
      <c r="C39" s="1">
        <v>36106</v>
      </c>
      <c r="D39">
        <v>24</v>
      </c>
      <c r="E39" s="4">
        <f t="shared" si="0"/>
        <v>0.67960367778856956</v>
      </c>
    </row>
    <row r="40" spans="1:5" x14ac:dyDescent="0.25">
      <c r="A40" t="s">
        <v>1</v>
      </c>
      <c r="B40">
        <v>12424000</v>
      </c>
      <c r="C40" s="1">
        <v>36107</v>
      </c>
      <c r="D40">
        <v>24</v>
      </c>
      <c r="E40" s="4">
        <f t="shared" si="0"/>
        <v>0.67960367778856956</v>
      </c>
    </row>
    <row r="41" spans="1:5" x14ac:dyDescent="0.25">
      <c r="A41" t="s">
        <v>1</v>
      </c>
      <c r="B41">
        <v>12424000</v>
      </c>
      <c r="C41" s="1">
        <v>36108</v>
      </c>
      <c r="D41">
        <v>23</v>
      </c>
      <c r="E41" s="4">
        <f t="shared" si="0"/>
        <v>0.6512868578807125</v>
      </c>
    </row>
    <row r="42" spans="1:5" x14ac:dyDescent="0.25">
      <c r="A42" t="s">
        <v>1</v>
      </c>
      <c r="B42">
        <v>12424000</v>
      </c>
      <c r="C42" s="1">
        <v>36109</v>
      </c>
      <c r="D42">
        <v>23</v>
      </c>
      <c r="E42" s="4">
        <f t="shared" si="0"/>
        <v>0.6512868578807125</v>
      </c>
    </row>
    <row r="43" spans="1:5" x14ac:dyDescent="0.25">
      <c r="A43" t="s">
        <v>1</v>
      </c>
      <c r="B43">
        <v>12424000</v>
      </c>
      <c r="C43" s="1">
        <v>36110</v>
      </c>
      <c r="D43">
        <v>23</v>
      </c>
      <c r="E43" s="4">
        <f t="shared" si="0"/>
        <v>0.6512868578807125</v>
      </c>
    </row>
    <row r="44" spans="1:5" x14ac:dyDescent="0.25">
      <c r="A44" t="s">
        <v>1</v>
      </c>
      <c r="B44">
        <v>12424000</v>
      </c>
      <c r="C44" s="1">
        <v>36111</v>
      </c>
      <c r="D44">
        <v>24</v>
      </c>
      <c r="E44" s="4">
        <f t="shared" si="0"/>
        <v>0.67960367778856956</v>
      </c>
    </row>
    <row r="45" spans="1:5" x14ac:dyDescent="0.25">
      <c r="A45" t="s">
        <v>1</v>
      </c>
      <c r="B45">
        <v>12424000</v>
      </c>
      <c r="C45" s="1">
        <v>36112</v>
      </c>
      <c r="D45">
        <v>24</v>
      </c>
      <c r="E45" s="4">
        <f t="shared" si="0"/>
        <v>0.67960367778856956</v>
      </c>
    </row>
    <row r="46" spans="1:5" x14ac:dyDescent="0.25">
      <c r="A46" t="s">
        <v>1</v>
      </c>
      <c r="B46">
        <v>12424000</v>
      </c>
      <c r="C46" s="1">
        <v>36113</v>
      </c>
      <c r="D46">
        <v>25</v>
      </c>
      <c r="E46" s="4">
        <f t="shared" si="0"/>
        <v>0.70792049769642662</v>
      </c>
    </row>
    <row r="47" spans="1:5" x14ac:dyDescent="0.25">
      <c r="A47" t="s">
        <v>1</v>
      </c>
      <c r="B47">
        <v>12424000</v>
      </c>
      <c r="C47" s="1">
        <v>36114</v>
      </c>
      <c r="D47">
        <v>26</v>
      </c>
      <c r="E47" s="4">
        <f t="shared" si="0"/>
        <v>0.73623731760428368</v>
      </c>
    </row>
    <row r="48" spans="1:5" x14ac:dyDescent="0.25">
      <c r="A48" t="s">
        <v>1</v>
      </c>
      <c r="B48">
        <v>12424000</v>
      </c>
      <c r="C48" s="1">
        <v>36115</v>
      </c>
      <c r="D48">
        <v>26</v>
      </c>
      <c r="E48" s="4">
        <f t="shared" si="0"/>
        <v>0.73623731760428368</v>
      </c>
    </row>
    <row r="49" spans="1:5" x14ac:dyDescent="0.25">
      <c r="A49" t="s">
        <v>1</v>
      </c>
      <c r="B49">
        <v>12424000</v>
      </c>
      <c r="C49" s="1">
        <v>36116</v>
      </c>
      <c r="D49">
        <v>26</v>
      </c>
      <c r="E49" s="4">
        <f t="shared" si="0"/>
        <v>0.73623731760428368</v>
      </c>
    </row>
    <row r="50" spans="1:5" x14ac:dyDescent="0.25">
      <c r="A50" t="s">
        <v>1</v>
      </c>
      <c r="B50">
        <v>12424000</v>
      </c>
      <c r="C50" s="1">
        <v>36117</v>
      </c>
      <c r="D50">
        <v>26</v>
      </c>
      <c r="E50" s="4">
        <f t="shared" si="0"/>
        <v>0.73623731760428368</v>
      </c>
    </row>
    <row r="51" spans="1:5" x14ac:dyDescent="0.25">
      <c r="A51" t="s">
        <v>1</v>
      </c>
      <c r="B51">
        <v>12424000</v>
      </c>
      <c r="C51" s="1">
        <v>36118</v>
      </c>
      <c r="D51">
        <v>29</v>
      </c>
      <c r="E51" s="4">
        <f t="shared" si="0"/>
        <v>0.82118777732785497</v>
      </c>
    </row>
    <row r="52" spans="1:5" x14ac:dyDescent="0.25">
      <c r="A52" t="s">
        <v>1</v>
      </c>
      <c r="B52">
        <v>12424000</v>
      </c>
      <c r="C52" s="1">
        <v>36119</v>
      </c>
      <c r="D52">
        <v>34</v>
      </c>
      <c r="E52" s="4">
        <f t="shared" si="0"/>
        <v>0.96277187686714027</v>
      </c>
    </row>
    <row r="53" spans="1:5" x14ac:dyDescent="0.25">
      <c r="A53" t="s">
        <v>1</v>
      </c>
      <c r="B53">
        <v>12424000</v>
      </c>
      <c r="C53" s="1">
        <v>36120</v>
      </c>
      <c r="D53">
        <v>36</v>
      </c>
      <c r="E53" s="4">
        <f t="shared" si="0"/>
        <v>1.0194055166828544</v>
      </c>
    </row>
    <row r="54" spans="1:5" x14ac:dyDescent="0.25">
      <c r="A54" t="s">
        <v>1</v>
      </c>
      <c r="B54">
        <v>12424000</v>
      </c>
      <c r="C54" s="1">
        <v>36121</v>
      </c>
      <c r="D54">
        <v>36</v>
      </c>
      <c r="E54" s="4">
        <f t="shared" si="0"/>
        <v>1.0194055166828544</v>
      </c>
    </row>
    <row r="55" spans="1:5" x14ac:dyDescent="0.25">
      <c r="A55" t="s">
        <v>1</v>
      </c>
      <c r="B55">
        <v>12424000</v>
      </c>
      <c r="C55" s="1">
        <v>36122</v>
      </c>
      <c r="D55">
        <v>50</v>
      </c>
      <c r="E55" s="4">
        <f t="shared" si="0"/>
        <v>1.4158409953928532</v>
      </c>
    </row>
    <row r="56" spans="1:5" x14ac:dyDescent="0.25">
      <c r="A56" t="s">
        <v>1</v>
      </c>
      <c r="B56">
        <v>12424000</v>
      </c>
      <c r="C56" s="1">
        <v>36123</v>
      </c>
      <c r="D56">
        <v>82</v>
      </c>
      <c r="E56" s="4">
        <f t="shared" si="0"/>
        <v>2.3219792324442796</v>
      </c>
    </row>
    <row r="57" spans="1:5" x14ac:dyDescent="0.25">
      <c r="A57" t="s">
        <v>1</v>
      </c>
      <c r="B57">
        <v>12424000</v>
      </c>
      <c r="C57" s="1">
        <v>36124</v>
      </c>
      <c r="D57">
        <v>63</v>
      </c>
      <c r="E57" s="4">
        <f t="shared" si="0"/>
        <v>1.7839596541949951</v>
      </c>
    </row>
    <row r="58" spans="1:5" x14ac:dyDescent="0.25">
      <c r="A58" t="s">
        <v>1</v>
      </c>
      <c r="B58">
        <v>12424000</v>
      </c>
      <c r="C58" s="1">
        <v>36125</v>
      </c>
      <c r="D58">
        <v>56</v>
      </c>
      <c r="E58" s="4">
        <f t="shared" si="0"/>
        <v>1.5857419148399958</v>
      </c>
    </row>
    <row r="59" spans="1:5" x14ac:dyDescent="0.25">
      <c r="A59" t="s">
        <v>1</v>
      </c>
      <c r="B59">
        <v>12424000</v>
      </c>
      <c r="C59" s="1">
        <v>36126</v>
      </c>
      <c r="D59">
        <v>108</v>
      </c>
      <c r="E59" s="4">
        <f t="shared" si="0"/>
        <v>3.058216550048563</v>
      </c>
    </row>
    <row r="60" spans="1:5" x14ac:dyDescent="0.25">
      <c r="A60" t="s">
        <v>1</v>
      </c>
      <c r="B60">
        <v>12424000</v>
      </c>
      <c r="C60" s="1">
        <v>36127</v>
      </c>
      <c r="D60">
        <v>84</v>
      </c>
      <c r="E60" s="4">
        <f t="shared" si="0"/>
        <v>2.3786128722599935</v>
      </c>
    </row>
    <row r="61" spans="1:5" x14ac:dyDescent="0.25">
      <c r="A61" t="s">
        <v>1</v>
      </c>
      <c r="B61">
        <v>12424000</v>
      </c>
      <c r="C61" s="1">
        <v>36128</v>
      </c>
      <c r="D61">
        <v>66</v>
      </c>
      <c r="E61" s="4">
        <f t="shared" si="0"/>
        <v>1.8689101139185664</v>
      </c>
    </row>
    <row r="62" spans="1:5" x14ac:dyDescent="0.25">
      <c r="A62" t="s">
        <v>1</v>
      </c>
      <c r="B62">
        <v>12424000</v>
      </c>
      <c r="C62" s="1">
        <v>36129</v>
      </c>
      <c r="D62">
        <v>59</v>
      </c>
      <c r="E62" s="4">
        <f t="shared" si="0"/>
        <v>1.6706923745635669</v>
      </c>
    </row>
    <row r="63" spans="1:5" x14ac:dyDescent="0.25">
      <c r="A63" t="s">
        <v>1</v>
      </c>
      <c r="B63">
        <v>12424000</v>
      </c>
      <c r="C63" s="1">
        <v>36130</v>
      </c>
      <c r="D63">
        <v>69</v>
      </c>
      <c r="E63" s="4">
        <f t="shared" si="0"/>
        <v>1.9538605736421375</v>
      </c>
    </row>
    <row r="64" spans="1:5" x14ac:dyDescent="0.25">
      <c r="A64" t="s">
        <v>1</v>
      </c>
      <c r="B64">
        <v>12424000</v>
      </c>
      <c r="C64" s="1">
        <v>36131</v>
      </c>
      <c r="D64">
        <v>222</v>
      </c>
      <c r="E64" s="4">
        <f t="shared" si="0"/>
        <v>6.2863340195442685</v>
      </c>
    </row>
    <row r="65" spans="1:5" x14ac:dyDescent="0.25">
      <c r="A65" t="s">
        <v>1</v>
      </c>
      <c r="B65">
        <v>12424000</v>
      </c>
      <c r="C65" s="1">
        <v>36132</v>
      </c>
      <c r="D65">
        <v>1260</v>
      </c>
      <c r="E65" s="4">
        <f t="shared" si="0"/>
        <v>35.679193083899904</v>
      </c>
    </row>
    <row r="66" spans="1:5" x14ac:dyDescent="0.25">
      <c r="A66" t="s">
        <v>1</v>
      </c>
      <c r="B66">
        <v>12424000</v>
      </c>
      <c r="C66" s="1">
        <v>36133</v>
      </c>
      <c r="D66">
        <v>554</v>
      </c>
      <c r="E66" s="4">
        <f t="shared" si="0"/>
        <v>15.687518228952815</v>
      </c>
    </row>
    <row r="67" spans="1:5" x14ac:dyDescent="0.25">
      <c r="A67" t="s">
        <v>1</v>
      </c>
      <c r="B67">
        <v>12424000</v>
      </c>
      <c r="C67" s="1">
        <v>36134</v>
      </c>
      <c r="D67">
        <v>253</v>
      </c>
      <c r="E67" s="4">
        <f t="shared" ref="E67:E130" si="1">D67/35.3147</f>
        <v>7.1641554366878379</v>
      </c>
    </row>
    <row r="68" spans="1:5" x14ac:dyDescent="0.25">
      <c r="A68" t="s">
        <v>1</v>
      </c>
      <c r="B68">
        <v>12424000</v>
      </c>
      <c r="C68" s="1">
        <v>36135</v>
      </c>
      <c r="D68">
        <v>184</v>
      </c>
      <c r="E68" s="4">
        <f t="shared" si="1"/>
        <v>5.2102948630457</v>
      </c>
    </row>
    <row r="69" spans="1:5" x14ac:dyDescent="0.25">
      <c r="A69" t="s">
        <v>1</v>
      </c>
      <c r="B69">
        <v>12424000</v>
      </c>
      <c r="C69" s="1">
        <v>36136</v>
      </c>
      <c r="D69">
        <v>148</v>
      </c>
      <c r="E69" s="4">
        <f t="shared" si="1"/>
        <v>4.1908893463628463</v>
      </c>
    </row>
    <row r="70" spans="1:5" x14ac:dyDescent="0.25">
      <c r="A70" t="s">
        <v>1</v>
      </c>
      <c r="B70">
        <v>12424000</v>
      </c>
      <c r="C70" s="1">
        <v>36137</v>
      </c>
      <c r="D70">
        <v>129</v>
      </c>
      <c r="E70" s="4">
        <f t="shared" si="1"/>
        <v>3.6528697681135616</v>
      </c>
    </row>
    <row r="71" spans="1:5" x14ac:dyDescent="0.25">
      <c r="A71" t="s">
        <v>1</v>
      </c>
      <c r="B71">
        <v>12424000</v>
      </c>
      <c r="C71" s="1">
        <v>36138</v>
      </c>
      <c r="D71">
        <v>116</v>
      </c>
      <c r="E71" s="4">
        <f t="shared" si="1"/>
        <v>3.2847511093114199</v>
      </c>
    </row>
    <row r="72" spans="1:5" x14ac:dyDescent="0.25">
      <c r="A72" t="s">
        <v>1</v>
      </c>
      <c r="B72">
        <v>12424000</v>
      </c>
      <c r="C72" s="1">
        <v>36139</v>
      </c>
      <c r="D72">
        <v>107</v>
      </c>
      <c r="E72" s="4">
        <f t="shared" si="1"/>
        <v>3.029899730140706</v>
      </c>
    </row>
    <row r="73" spans="1:5" x14ac:dyDescent="0.25">
      <c r="A73" t="s">
        <v>1</v>
      </c>
      <c r="B73">
        <v>12424000</v>
      </c>
      <c r="C73" s="1">
        <v>36140</v>
      </c>
      <c r="D73">
        <v>106</v>
      </c>
      <c r="E73" s="4">
        <f t="shared" si="1"/>
        <v>3.0015829102328491</v>
      </c>
    </row>
    <row r="74" spans="1:5" x14ac:dyDescent="0.25">
      <c r="A74" t="s">
        <v>1</v>
      </c>
      <c r="B74">
        <v>12424000</v>
      </c>
      <c r="C74" s="1">
        <v>36141</v>
      </c>
      <c r="D74">
        <v>159</v>
      </c>
      <c r="E74" s="4">
        <f t="shared" si="1"/>
        <v>4.5023743653492732</v>
      </c>
    </row>
    <row r="75" spans="1:5" x14ac:dyDescent="0.25">
      <c r="A75" t="s">
        <v>1</v>
      </c>
      <c r="B75">
        <v>12424000</v>
      </c>
      <c r="C75" s="1">
        <v>36142</v>
      </c>
      <c r="D75">
        <v>852</v>
      </c>
      <c r="E75" s="4">
        <f t="shared" si="1"/>
        <v>24.125930561494222</v>
      </c>
    </row>
    <row r="76" spans="1:5" x14ac:dyDescent="0.25">
      <c r="A76" t="s">
        <v>1</v>
      </c>
      <c r="B76">
        <v>12424000</v>
      </c>
      <c r="C76" s="1">
        <v>36143</v>
      </c>
      <c r="D76">
        <v>942</v>
      </c>
      <c r="E76" s="4">
        <f t="shared" si="1"/>
        <v>26.674444353201356</v>
      </c>
    </row>
    <row r="77" spans="1:5" x14ac:dyDescent="0.25">
      <c r="A77" t="s">
        <v>1</v>
      </c>
      <c r="B77">
        <v>12424000</v>
      </c>
      <c r="C77" s="1">
        <v>36144</v>
      </c>
      <c r="D77">
        <v>547</v>
      </c>
      <c r="E77" s="4">
        <f t="shared" si="1"/>
        <v>15.489300489597815</v>
      </c>
    </row>
    <row r="78" spans="1:5" x14ac:dyDescent="0.25">
      <c r="A78" t="s">
        <v>1</v>
      </c>
      <c r="B78">
        <v>12424000</v>
      </c>
      <c r="C78" s="1">
        <v>36145</v>
      </c>
      <c r="D78">
        <v>307</v>
      </c>
      <c r="E78" s="4">
        <f t="shared" si="1"/>
        <v>8.6932637117121185</v>
      </c>
    </row>
    <row r="79" spans="1:5" x14ac:dyDescent="0.25">
      <c r="A79" t="s">
        <v>1</v>
      </c>
      <c r="B79">
        <v>12424000</v>
      </c>
      <c r="C79" s="1">
        <v>36146</v>
      </c>
      <c r="D79">
        <v>232</v>
      </c>
      <c r="E79" s="4">
        <f t="shared" si="1"/>
        <v>6.5695022186228398</v>
      </c>
    </row>
    <row r="80" spans="1:5" x14ac:dyDescent="0.25">
      <c r="A80" t="s">
        <v>1</v>
      </c>
      <c r="B80">
        <v>12424000</v>
      </c>
      <c r="C80" s="1">
        <v>36147</v>
      </c>
      <c r="D80">
        <v>199</v>
      </c>
      <c r="E80" s="4">
        <f t="shared" si="1"/>
        <v>5.6350471616635565</v>
      </c>
    </row>
    <row r="81" spans="1:5" x14ac:dyDescent="0.25">
      <c r="A81" t="s">
        <v>1</v>
      </c>
      <c r="B81">
        <v>12424000</v>
      </c>
      <c r="C81" s="1">
        <v>36148</v>
      </c>
      <c r="D81">
        <v>120</v>
      </c>
      <c r="E81" s="4">
        <f t="shared" si="1"/>
        <v>3.3980183889428481</v>
      </c>
    </row>
    <row r="82" spans="1:5" x14ac:dyDescent="0.25">
      <c r="A82" t="s">
        <v>1</v>
      </c>
      <c r="B82">
        <v>12424000</v>
      </c>
      <c r="C82" s="1">
        <v>36149</v>
      </c>
      <c r="D82">
        <v>84</v>
      </c>
      <c r="E82" s="4">
        <f t="shared" si="1"/>
        <v>2.3786128722599935</v>
      </c>
    </row>
    <row r="83" spans="1:5" x14ac:dyDescent="0.25">
      <c r="A83" t="s">
        <v>1</v>
      </c>
      <c r="B83">
        <v>12424000</v>
      </c>
      <c r="C83" s="1">
        <v>36150</v>
      </c>
      <c r="D83">
        <v>69</v>
      </c>
      <c r="E83" s="4">
        <f t="shared" si="1"/>
        <v>1.9538605736421375</v>
      </c>
    </row>
    <row r="84" spans="1:5" x14ac:dyDescent="0.25">
      <c r="A84" t="s">
        <v>1</v>
      </c>
      <c r="B84">
        <v>12424000</v>
      </c>
      <c r="C84" s="1">
        <v>36151</v>
      </c>
      <c r="D84">
        <v>64</v>
      </c>
      <c r="E84" s="4">
        <f t="shared" si="1"/>
        <v>1.8122764741028523</v>
      </c>
    </row>
    <row r="85" spans="1:5" x14ac:dyDescent="0.25">
      <c r="A85" t="s">
        <v>1</v>
      </c>
      <c r="B85">
        <v>12424000</v>
      </c>
      <c r="C85" s="1">
        <v>36152</v>
      </c>
      <c r="D85">
        <v>65</v>
      </c>
      <c r="E85" s="4">
        <f t="shared" si="1"/>
        <v>1.8405932940107093</v>
      </c>
    </row>
    <row r="86" spans="1:5" x14ac:dyDescent="0.25">
      <c r="A86" t="s">
        <v>1</v>
      </c>
      <c r="B86">
        <v>12424000</v>
      </c>
      <c r="C86" s="1">
        <v>36153</v>
      </c>
      <c r="D86">
        <v>66</v>
      </c>
      <c r="E86" s="4">
        <f t="shared" si="1"/>
        <v>1.8689101139185664</v>
      </c>
    </row>
    <row r="87" spans="1:5" x14ac:dyDescent="0.25">
      <c r="A87" t="s">
        <v>1</v>
      </c>
      <c r="B87">
        <v>12424000</v>
      </c>
      <c r="C87" s="1">
        <v>36154</v>
      </c>
      <c r="D87">
        <v>66</v>
      </c>
      <c r="E87" s="4">
        <f t="shared" si="1"/>
        <v>1.8689101139185664</v>
      </c>
    </row>
    <row r="88" spans="1:5" x14ac:dyDescent="0.25">
      <c r="A88" t="s">
        <v>1</v>
      </c>
      <c r="B88">
        <v>12424000</v>
      </c>
      <c r="C88" s="1">
        <v>36155</v>
      </c>
      <c r="D88">
        <v>67</v>
      </c>
      <c r="E88" s="4">
        <f t="shared" si="1"/>
        <v>1.8972269338264234</v>
      </c>
    </row>
    <row r="89" spans="1:5" x14ac:dyDescent="0.25">
      <c r="A89" t="s">
        <v>1</v>
      </c>
      <c r="B89">
        <v>12424000</v>
      </c>
      <c r="C89" s="1">
        <v>36156</v>
      </c>
      <c r="D89">
        <v>72</v>
      </c>
      <c r="E89" s="4">
        <f t="shared" si="1"/>
        <v>2.0388110333657088</v>
      </c>
    </row>
    <row r="90" spans="1:5" x14ac:dyDescent="0.25">
      <c r="A90" t="s">
        <v>1</v>
      </c>
      <c r="B90">
        <v>12424000</v>
      </c>
      <c r="C90" s="1">
        <v>36157</v>
      </c>
      <c r="D90">
        <v>3360</v>
      </c>
      <c r="E90" s="4">
        <f t="shared" si="1"/>
        <v>95.144514890399748</v>
      </c>
    </row>
    <row r="91" spans="1:5" x14ac:dyDescent="0.25">
      <c r="A91" t="s">
        <v>1</v>
      </c>
      <c r="B91">
        <v>12424000</v>
      </c>
      <c r="C91" s="1">
        <v>36158</v>
      </c>
      <c r="D91">
        <v>3330</v>
      </c>
      <c r="E91" s="4">
        <f t="shared" si="1"/>
        <v>94.295010293164026</v>
      </c>
    </row>
    <row r="92" spans="1:5" x14ac:dyDescent="0.25">
      <c r="A92" t="s">
        <v>1</v>
      </c>
      <c r="B92">
        <v>12424000</v>
      </c>
      <c r="C92" s="1">
        <v>36159</v>
      </c>
      <c r="D92">
        <v>1880</v>
      </c>
      <c r="E92" s="4">
        <f t="shared" si="1"/>
        <v>53.235621426771282</v>
      </c>
    </row>
    <row r="93" spans="1:5" x14ac:dyDescent="0.25">
      <c r="A93" t="s">
        <v>1</v>
      </c>
      <c r="B93">
        <v>12424000</v>
      </c>
      <c r="C93" s="1">
        <v>36160</v>
      </c>
      <c r="D93">
        <v>799</v>
      </c>
      <c r="E93" s="4">
        <f t="shared" si="1"/>
        <v>22.625139106377794</v>
      </c>
    </row>
    <row r="94" spans="1:5" x14ac:dyDescent="0.25">
      <c r="A94" t="s">
        <v>1</v>
      </c>
      <c r="B94">
        <v>12424000</v>
      </c>
      <c r="C94" s="1">
        <v>36161</v>
      </c>
      <c r="D94">
        <v>515</v>
      </c>
      <c r="E94" s="4">
        <f t="shared" si="1"/>
        <v>14.583162252546389</v>
      </c>
    </row>
    <row r="95" spans="1:5" x14ac:dyDescent="0.25">
      <c r="A95" t="s">
        <v>1</v>
      </c>
      <c r="B95">
        <v>12424000</v>
      </c>
      <c r="C95" s="1">
        <v>36162</v>
      </c>
      <c r="D95">
        <v>358</v>
      </c>
      <c r="E95" s="4">
        <f t="shared" si="1"/>
        <v>10.13742152701283</v>
      </c>
    </row>
    <row r="96" spans="1:5" x14ac:dyDescent="0.25">
      <c r="A96" t="s">
        <v>1</v>
      </c>
      <c r="B96">
        <v>12424000</v>
      </c>
      <c r="C96" s="1">
        <v>36163</v>
      </c>
      <c r="D96">
        <v>279</v>
      </c>
      <c r="E96" s="4">
        <f t="shared" si="1"/>
        <v>7.9003927542921213</v>
      </c>
    </row>
    <row r="97" spans="1:5" x14ac:dyDescent="0.25">
      <c r="A97" t="s">
        <v>1</v>
      </c>
      <c r="B97">
        <v>12424000</v>
      </c>
      <c r="C97" s="1">
        <v>36164</v>
      </c>
      <c r="D97">
        <v>229</v>
      </c>
      <c r="E97" s="4">
        <f t="shared" si="1"/>
        <v>6.4845517588992685</v>
      </c>
    </row>
    <row r="98" spans="1:5" x14ac:dyDescent="0.25">
      <c r="A98" t="s">
        <v>1</v>
      </c>
      <c r="B98">
        <v>12424000</v>
      </c>
      <c r="C98" s="1">
        <v>36165</v>
      </c>
      <c r="D98">
        <v>220</v>
      </c>
      <c r="E98" s="4">
        <f t="shared" si="1"/>
        <v>6.2297003797285546</v>
      </c>
    </row>
    <row r="99" spans="1:5" x14ac:dyDescent="0.25">
      <c r="A99" t="s">
        <v>1</v>
      </c>
      <c r="B99">
        <v>12424000</v>
      </c>
      <c r="C99" s="1">
        <v>36166</v>
      </c>
      <c r="D99">
        <v>201</v>
      </c>
      <c r="E99" s="4">
        <f t="shared" si="1"/>
        <v>5.6916808014792704</v>
      </c>
    </row>
    <row r="100" spans="1:5" x14ac:dyDescent="0.25">
      <c r="A100" t="s">
        <v>1</v>
      </c>
      <c r="B100">
        <v>12424000</v>
      </c>
      <c r="C100" s="1">
        <v>36167</v>
      </c>
      <c r="D100">
        <v>200</v>
      </c>
      <c r="E100" s="4">
        <f t="shared" si="1"/>
        <v>5.663363981571413</v>
      </c>
    </row>
    <row r="101" spans="1:5" x14ac:dyDescent="0.25">
      <c r="A101" t="s">
        <v>1</v>
      </c>
      <c r="B101">
        <v>12424000</v>
      </c>
      <c r="C101" s="1">
        <v>36168</v>
      </c>
      <c r="D101">
        <v>204</v>
      </c>
      <c r="E101" s="4">
        <f t="shared" si="1"/>
        <v>5.7766312612028416</v>
      </c>
    </row>
    <row r="102" spans="1:5" x14ac:dyDescent="0.25">
      <c r="A102" t="s">
        <v>1</v>
      </c>
      <c r="B102">
        <v>12424000</v>
      </c>
      <c r="C102" s="1">
        <v>36169</v>
      </c>
      <c r="D102">
        <v>206</v>
      </c>
      <c r="E102" s="4">
        <f t="shared" si="1"/>
        <v>5.8332649010185555</v>
      </c>
    </row>
    <row r="103" spans="1:5" x14ac:dyDescent="0.25">
      <c r="A103" t="s">
        <v>1</v>
      </c>
      <c r="B103">
        <v>12424000</v>
      </c>
      <c r="C103" s="1">
        <v>36170</v>
      </c>
      <c r="D103">
        <v>575</v>
      </c>
      <c r="E103" s="4">
        <f t="shared" si="1"/>
        <v>16.282171447017813</v>
      </c>
    </row>
    <row r="104" spans="1:5" x14ac:dyDescent="0.25">
      <c r="A104" t="s">
        <v>1</v>
      </c>
      <c r="B104">
        <v>12424000</v>
      </c>
      <c r="C104" s="1">
        <v>36171</v>
      </c>
      <c r="D104">
        <v>2420</v>
      </c>
      <c r="E104" s="4">
        <f t="shared" si="1"/>
        <v>68.526704177014096</v>
      </c>
    </row>
    <row r="105" spans="1:5" x14ac:dyDescent="0.25">
      <c r="A105" t="s">
        <v>1</v>
      </c>
      <c r="B105">
        <v>12424000</v>
      </c>
      <c r="C105" s="1">
        <v>36172</v>
      </c>
      <c r="D105">
        <v>909</v>
      </c>
      <c r="E105" s="4">
        <f t="shared" si="1"/>
        <v>25.739989296242072</v>
      </c>
    </row>
    <row r="106" spans="1:5" x14ac:dyDescent="0.25">
      <c r="A106" t="s">
        <v>1</v>
      </c>
      <c r="B106">
        <v>12424000</v>
      </c>
      <c r="C106" s="1">
        <v>36173</v>
      </c>
      <c r="D106">
        <v>764</v>
      </c>
      <c r="E106" s="4">
        <f t="shared" si="1"/>
        <v>21.6340504096028</v>
      </c>
    </row>
    <row r="107" spans="1:5" x14ac:dyDescent="0.25">
      <c r="A107" t="s">
        <v>1</v>
      </c>
      <c r="B107">
        <v>12424000</v>
      </c>
      <c r="C107" s="1">
        <v>36174</v>
      </c>
      <c r="D107">
        <v>864</v>
      </c>
      <c r="E107" s="4">
        <f t="shared" si="1"/>
        <v>24.465732400388504</v>
      </c>
    </row>
    <row r="108" spans="1:5" x14ac:dyDescent="0.25">
      <c r="A108" t="s">
        <v>1</v>
      </c>
      <c r="B108">
        <v>12424000</v>
      </c>
      <c r="C108" s="1">
        <v>36175</v>
      </c>
      <c r="D108">
        <v>1830</v>
      </c>
      <c r="E108" s="4">
        <f t="shared" si="1"/>
        <v>51.819780431378433</v>
      </c>
    </row>
    <row r="109" spans="1:5" x14ac:dyDescent="0.25">
      <c r="A109" t="s">
        <v>1</v>
      </c>
      <c r="B109">
        <v>12424000</v>
      </c>
      <c r="C109" s="1">
        <v>36176</v>
      </c>
      <c r="D109">
        <v>1130</v>
      </c>
      <c r="E109" s="4">
        <f t="shared" si="1"/>
        <v>31.998006495878485</v>
      </c>
    </row>
    <row r="110" spans="1:5" x14ac:dyDescent="0.25">
      <c r="A110" t="s">
        <v>1</v>
      </c>
      <c r="B110">
        <v>12424000</v>
      </c>
      <c r="C110" s="1">
        <v>36177</v>
      </c>
      <c r="D110">
        <v>856</v>
      </c>
      <c r="E110" s="4">
        <f t="shared" si="1"/>
        <v>24.239197841125648</v>
      </c>
    </row>
    <row r="111" spans="1:5" x14ac:dyDescent="0.25">
      <c r="A111" t="s">
        <v>1</v>
      </c>
      <c r="B111">
        <v>12424000</v>
      </c>
      <c r="C111" s="1">
        <v>36178</v>
      </c>
      <c r="D111">
        <v>1600</v>
      </c>
      <c r="E111" s="4">
        <f t="shared" si="1"/>
        <v>45.306911852571304</v>
      </c>
    </row>
    <row r="112" spans="1:5" x14ac:dyDescent="0.25">
      <c r="A112" t="s">
        <v>1</v>
      </c>
      <c r="B112">
        <v>12424000</v>
      </c>
      <c r="C112" s="1">
        <v>36179</v>
      </c>
      <c r="D112">
        <v>1520</v>
      </c>
      <c r="E112" s="4">
        <f t="shared" si="1"/>
        <v>43.041566259942741</v>
      </c>
    </row>
    <row r="113" spans="1:5" x14ac:dyDescent="0.25">
      <c r="A113" t="s">
        <v>1</v>
      </c>
      <c r="B113">
        <v>12424000</v>
      </c>
      <c r="C113" s="1">
        <v>36180</v>
      </c>
      <c r="D113">
        <v>913</v>
      </c>
      <c r="E113" s="4">
        <f t="shared" si="1"/>
        <v>25.853256575873502</v>
      </c>
    </row>
    <row r="114" spans="1:5" x14ac:dyDescent="0.25">
      <c r="A114" t="s">
        <v>1</v>
      </c>
      <c r="B114">
        <v>12424000</v>
      </c>
      <c r="C114" s="1">
        <v>36181</v>
      </c>
      <c r="D114">
        <v>898</v>
      </c>
      <c r="E114" s="4">
        <f t="shared" si="1"/>
        <v>25.428504277255644</v>
      </c>
    </row>
    <row r="115" spans="1:5" x14ac:dyDescent="0.25">
      <c r="A115" t="s">
        <v>1</v>
      </c>
      <c r="B115">
        <v>12424000</v>
      </c>
      <c r="C115" s="1">
        <v>36182</v>
      </c>
      <c r="D115">
        <v>1420</v>
      </c>
      <c r="E115" s="4">
        <f t="shared" si="1"/>
        <v>40.209884269157037</v>
      </c>
    </row>
    <row r="116" spans="1:5" x14ac:dyDescent="0.25">
      <c r="A116" t="s">
        <v>1</v>
      </c>
      <c r="B116">
        <v>12424000</v>
      </c>
      <c r="C116" s="1">
        <v>36183</v>
      </c>
      <c r="D116">
        <v>1120</v>
      </c>
      <c r="E116" s="4">
        <f t="shared" si="1"/>
        <v>31.714838296799915</v>
      </c>
    </row>
    <row r="117" spans="1:5" x14ac:dyDescent="0.25">
      <c r="A117" t="s">
        <v>1</v>
      </c>
      <c r="B117">
        <v>12424000</v>
      </c>
      <c r="C117" s="1">
        <v>36184</v>
      </c>
      <c r="D117">
        <v>710</v>
      </c>
      <c r="E117" s="4">
        <f t="shared" si="1"/>
        <v>20.104942134578518</v>
      </c>
    </row>
    <row r="118" spans="1:5" x14ac:dyDescent="0.25">
      <c r="A118" t="s">
        <v>1</v>
      </c>
      <c r="B118">
        <v>12424000</v>
      </c>
      <c r="C118" s="1">
        <v>36185</v>
      </c>
      <c r="D118">
        <v>624</v>
      </c>
      <c r="E118" s="4">
        <f t="shared" si="1"/>
        <v>17.669695622502811</v>
      </c>
    </row>
    <row r="119" spans="1:5" x14ac:dyDescent="0.25">
      <c r="A119" t="s">
        <v>1</v>
      </c>
      <c r="B119">
        <v>12424000</v>
      </c>
      <c r="C119" s="1">
        <v>36186</v>
      </c>
      <c r="D119">
        <v>501</v>
      </c>
      <c r="E119" s="4">
        <f t="shared" si="1"/>
        <v>14.186726773836391</v>
      </c>
    </row>
    <row r="120" spans="1:5" x14ac:dyDescent="0.25">
      <c r="A120" t="s">
        <v>1</v>
      </c>
      <c r="B120">
        <v>12424000</v>
      </c>
      <c r="C120" s="1">
        <v>36187</v>
      </c>
      <c r="D120">
        <v>414</v>
      </c>
      <c r="E120" s="4">
        <f t="shared" si="1"/>
        <v>11.723163441852826</v>
      </c>
    </row>
    <row r="121" spans="1:5" x14ac:dyDescent="0.25">
      <c r="A121" t="s">
        <v>1</v>
      </c>
      <c r="B121">
        <v>12424000</v>
      </c>
      <c r="C121" s="1">
        <v>36188</v>
      </c>
      <c r="D121">
        <v>360</v>
      </c>
      <c r="E121" s="4">
        <f t="shared" si="1"/>
        <v>10.194055166828544</v>
      </c>
    </row>
    <row r="122" spans="1:5" x14ac:dyDescent="0.25">
      <c r="A122" t="s">
        <v>1</v>
      </c>
      <c r="B122">
        <v>12424000</v>
      </c>
      <c r="C122" s="1">
        <v>36189</v>
      </c>
      <c r="D122">
        <v>441</v>
      </c>
      <c r="E122" s="4">
        <f t="shared" si="1"/>
        <v>12.487717579364967</v>
      </c>
    </row>
    <row r="123" spans="1:5" x14ac:dyDescent="0.25">
      <c r="A123" t="s">
        <v>1</v>
      </c>
      <c r="B123">
        <v>12424000</v>
      </c>
      <c r="C123" s="1">
        <v>36190</v>
      </c>
      <c r="D123">
        <v>647</v>
      </c>
      <c r="E123" s="4">
        <f t="shared" si="1"/>
        <v>18.32098248038352</v>
      </c>
    </row>
    <row r="124" spans="1:5" x14ac:dyDescent="0.25">
      <c r="A124" t="s">
        <v>1</v>
      </c>
      <c r="B124">
        <v>12424000</v>
      </c>
      <c r="C124" s="1">
        <v>36191</v>
      </c>
      <c r="D124">
        <v>489</v>
      </c>
      <c r="E124" s="4">
        <f t="shared" si="1"/>
        <v>13.846924934942106</v>
      </c>
    </row>
    <row r="125" spans="1:5" x14ac:dyDescent="0.25">
      <c r="A125" t="s">
        <v>1</v>
      </c>
      <c r="B125">
        <v>12424000</v>
      </c>
      <c r="C125" s="1">
        <v>36192</v>
      </c>
      <c r="D125">
        <v>386</v>
      </c>
      <c r="E125" s="4">
        <f t="shared" si="1"/>
        <v>10.930292484432828</v>
      </c>
    </row>
    <row r="126" spans="1:5" x14ac:dyDescent="0.25">
      <c r="A126" t="s">
        <v>1</v>
      </c>
      <c r="B126">
        <v>12424000</v>
      </c>
      <c r="C126" s="1">
        <v>36193</v>
      </c>
      <c r="D126">
        <v>323</v>
      </c>
      <c r="E126" s="4">
        <f t="shared" si="1"/>
        <v>9.1463328302378333</v>
      </c>
    </row>
    <row r="127" spans="1:5" x14ac:dyDescent="0.25">
      <c r="A127" t="s">
        <v>1</v>
      </c>
      <c r="B127">
        <v>12424000</v>
      </c>
      <c r="C127" s="1">
        <v>36194</v>
      </c>
      <c r="D127">
        <v>363</v>
      </c>
      <c r="E127" s="4">
        <f t="shared" si="1"/>
        <v>10.279005626552115</v>
      </c>
    </row>
    <row r="128" spans="1:5" x14ac:dyDescent="0.25">
      <c r="A128" t="s">
        <v>1</v>
      </c>
      <c r="B128">
        <v>12424000</v>
      </c>
      <c r="C128" s="1">
        <v>36195</v>
      </c>
      <c r="D128">
        <v>456</v>
      </c>
      <c r="E128" s="4">
        <f t="shared" si="1"/>
        <v>12.912469877982822</v>
      </c>
    </row>
    <row r="129" spans="1:5" x14ac:dyDescent="0.25">
      <c r="A129" t="s">
        <v>1</v>
      </c>
      <c r="B129">
        <v>12424000</v>
      </c>
      <c r="C129" s="1">
        <v>36196</v>
      </c>
      <c r="D129">
        <v>536</v>
      </c>
      <c r="E129" s="4">
        <f t="shared" si="1"/>
        <v>15.177815470611387</v>
      </c>
    </row>
    <row r="130" spans="1:5" x14ac:dyDescent="0.25">
      <c r="A130" t="s">
        <v>1</v>
      </c>
      <c r="B130">
        <v>12424000</v>
      </c>
      <c r="C130" s="1">
        <v>36197</v>
      </c>
      <c r="D130">
        <v>690</v>
      </c>
      <c r="E130" s="4">
        <f t="shared" si="1"/>
        <v>19.538605736421374</v>
      </c>
    </row>
    <row r="131" spans="1:5" x14ac:dyDescent="0.25">
      <c r="A131" t="s">
        <v>1</v>
      </c>
      <c r="B131">
        <v>12424000</v>
      </c>
      <c r="C131" s="1">
        <v>36198</v>
      </c>
      <c r="D131">
        <v>2690</v>
      </c>
      <c r="E131" s="4">
        <f t="shared" ref="E131:E194" si="2">D131/35.3147</f>
        <v>76.172245552135507</v>
      </c>
    </row>
    <row r="132" spans="1:5" x14ac:dyDescent="0.25">
      <c r="A132" t="s">
        <v>1</v>
      </c>
      <c r="B132">
        <v>12424000</v>
      </c>
      <c r="C132" s="1">
        <v>36199</v>
      </c>
      <c r="D132">
        <v>1640</v>
      </c>
      <c r="E132" s="4">
        <f t="shared" si="2"/>
        <v>46.439584648885592</v>
      </c>
    </row>
    <row r="133" spans="1:5" x14ac:dyDescent="0.25">
      <c r="A133" t="s">
        <v>1</v>
      </c>
      <c r="B133">
        <v>12424000</v>
      </c>
      <c r="C133" s="1">
        <v>36200</v>
      </c>
      <c r="D133">
        <v>786</v>
      </c>
      <c r="E133" s="4">
        <f t="shared" si="2"/>
        <v>22.257020447575655</v>
      </c>
    </row>
    <row r="134" spans="1:5" x14ac:dyDescent="0.25">
      <c r="A134" t="s">
        <v>1</v>
      </c>
      <c r="B134">
        <v>12424000</v>
      </c>
      <c r="C134" s="1">
        <v>36201</v>
      </c>
      <c r="D134">
        <v>594</v>
      </c>
      <c r="E134" s="4">
        <f t="shared" si="2"/>
        <v>16.820191025267096</v>
      </c>
    </row>
    <row r="135" spans="1:5" x14ac:dyDescent="0.25">
      <c r="A135" t="s">
        <v>1</v>
      </c>
      <c r="B135">
        <v>12424000</v>
      </c>
      <c r="C135" s="1">
        <v>36202</v>
      </c>
      <c r="D135">
        <v>430</v>
      </c>
      <c r="E135" s="4">
        <f t="shared" si="2"/>
        <v>12.176232560378539</v>
      </c>
    </row>
    <row r="136" spans="1:5" x14ac:dyDescent="0.25">
      <c r="A136" t="s">
        <v>1</v>
      </c>
      <c r="B136">
        <v>12424000</v>
      </c>
      <c r="C136" s="1">
        <v>36203</v>
      </c>
      <c r="D136">
        <v>388</v>
      </c>
      <c r="E136" s="4">
        <f t="shared" si="2"/>
        <v>10.986926124248543</v>
      </c>
    </row>
    <row r="137" spans="1:5" x14ac:dyDescent="0.25">
      <c r="A137" t="s">
        <v>1</v>
      </c>
      <c r="B137">
        <v>12424000</v>
      </c>
      <c r="C137" s="1">
        <v>36204</v>
      </c>
      <c r="D137">
        <v>357</v>
      </c>
      <c r="E137" s="4">
        <f t="shared" si="2"/>
        <v>10.109104707104972</v>
      </c>
    </row>
    <row r="138" spans="1:5" x14ac:dyDescent="0.25">
      <c r="A138" t="s">
        <v>1</v>
      </c>
      <c r="B138">
        <v>12424000</v>
      </c>
      <c r="C138" s="1">
        <v>36205</v>
      </c>
      <c r="D138">
        <v>358</v>
      </c>
      <c r="E138" s="4">
        <f t="shared" si="2"/>
        <v>10.13742152701283</v>
      </c>
    </row>
    <row r="139" spans="1:5" x14ac:dyDescent="0.25">
      <c r="A139" t="s">
        <v>1</v>
      </c>
      <c r="B139">
        <v>12424000</v>
      </c>
      <c r="C139" s="1">
        <v>36206</v>
      </c>
      <c r="D139">
        <v>430</v>
      </c>
      <c r="E139" s="4">
        <f t="shared" si="2"/>
        <v>12.176232560378539</v>
      </c>
    </row>
    <row r="140" spans="1:5" x14ac:dyDescent="0.25">
      <c r="A140" t="s">
        <v>1</v>
      </c>
      <c r="B140">
        <v>12424000</v>
      </c>
      <c r="C140" s="1">
        <v>36207</v>
      </c>
      <c r="D140">
        <v>492</v>
      </c>
      <c r="E140" s="4">
        <f t="shared" si="2"/>
        <v>13.931875394665676</v>
      </c>
    </row>
    <row r="141" spans="1:5" x14ac:dyDescent="0.25">
      <c r="A141" t="s">
        <v>1</v>
      </c>
      <c r="B141">
        <v>12424000</v>
      </c>
      <c r="C141" s="1">
        <v>36208</v>
      </c>
      <c r="D141">
        <v>796</v>
      </c>
      <c r="E141" s="4">
        <f t="shared" si="2"/>
        <v>22.540188646654226</v>
      </c>
    </row>
    <row r="142" spans="1:5" x14ac:dyDescent="0.25">
      <c r="A142" t="s">
        <v>1</v>
      </c>
      <c r="B142">
        <v>12424000</v>
      </c>
      <c r="C142" s="1">
        <v>36209</v>
      </c>
      <c r="D142">
        <v>763</v>
      </c>
      <c r="E142" s="4">
        <f t="shared" si="2"/>
        <v>21.605733589694943</v>
      </c>
    </row>
    <row r="143" spans="1:5" x14ac:dyDescent="0.25">
      <c r="A143" t="s">
        <v>1</v>
      </c>
      <c r="B143">
        <v>12424000</v>
      </c>
      <c r="C143" s="1">
        <v>36210</v>
      </c>
      <c r="D143">
        <v>1150</v>
      </c>
      <c r="E143" s="4">
        <f t="shared" si="2"/>
        <v>32.564342894035626</v>
      </c>
    </row>
    <row r="144" spans="1:5" x14ac:dyDescent="0.25">
      <c r="A144" t="s">
        <v>1</v>
      </c>
      <c r="B144">
        <v>12424000</v>
      </c>
      <c r="C144" s="1">
        <v>36211</v>
      </c>
      <c r="D144">
        <v>1340</v>
      </c>
      <c r="E144" s="4">
        <f t="shared" si="2"/>
        <v>37.944538676528467</v>
      </c>
    </row>
    <row r="145" spans="1:5" x14ac:dyDescent="0.25">
      <c r="A145" t="s">
        <v>1</v>
      </c>
      <c r="B145">
        <v>12424000</v>
      </c>
      <c r="C145" s="1">
        <v>36212</v>
      </c>
      <c r="D145">
        <v>919</v>
      </c>
      <c r="E145" s="4">
        <f t="shared" si="2"/>
        <v>26.023157495320643</v>
      </c>
    </row>
    <row r="146" spans="1:5" x14ac:dyDescent="0.25">
      <c r="A146" t="s">
        <v>1</v>
      </c>
      <c r="B146">
        <v>12424000</v>
      </c>
      <c r="C146" s="1">
        <v>36213</v>
      </c>
      <c r="D146">
        <v>872</v>
      </c>
      <c r="E146" s="4">
        <f t="shared" si="2"/>
        <v>24.692266959651363</v>
      </c>
    </row>
    <row r="147" spans="1:5" x14ac:dyDescent="0.25">
      <c r="A147" t="s">
        <v>1</v>
      </c>
      <c r="B147">
        <v>12424000</v>
      </c>
      <c r="C147" s="1">
        <v>36214</v>
      </c>
      <c r="D147">
        <v>1300</v>
      </c>
      <c r="E147" s="4">
        <f t="shared" si="2"/>
        <v>36.811865880214185</v>
      </c>
    </row>
    <row r="148" spans="1:5" x14ac:dyDescent="0.25">
      <c r="A148" t="s">
        <v>1</v>
      </c>
      <c r="B148">
        <v>12424000</v>
      </c>
      <c r="C148" s="1">
        <v>36215</v>
      </c>
      <c r="D148">
        <v>4220</v>
      </c>
      <c r="E148" s="4">
        <f t="shared" si="2"/>
        <v>119.49698001115682</v>
      </c>
    </row>
    <row r="149" spans="1:5" x14ac:dyDescent="0.25">
      <c r="A149" t="s">
        <v>1</v>
      </c>
      <c r="B149">
        <v>12424000</v>
      </c>
      <c r="C149" s="1">
        <v>36216</v>
      </c>
      <c r="D149">
        <v>4630</v>
      </c>
      <c r="E149" s="4">
        <f t="shared" si="2"/>
        <v>131.10687617337823</v>
      </c>
    </row>
    <row r="150" spans="1:5" x14ac:dyDescent="0.25">
      <c r="A150" t="s">
        <v>1</v>
      </c>
      <c r="B150">
        <v>12424000</v>
      </c>
      <c r="C150" s="1">
        <v>36217</v>
      </c>
      <c r="D150">
        <v>2580</v>
      </c>
      <c r="E150" s="4">
        <f t="shared" si="2"/>
        <v>73.057395362271237</v>
      </c>
    </row>
    <row r="151" spans="1:5" x14ac:dyDescent="0.25">
      <c r="A151" t="s">
        <v>1</v>
      </c>
      <c r="B151">
        <v>12424000</v>
      </c>
      <c r="C151" s="1">
        <v>36218</v>
      </c>
      <c r="D151">
        <v>1540</v>
      </c>
      <c r="E151" s="4">
        <f t="shared" si="2"/>
        <v>43.607902658099881</v>
      </c>
    </row>
    <row r="152" spans="1:5" x14ac:dyDescent="0.25">
      <c r="A152" t="s">
        <v>1</v>
      </c>
      <c r="B152">
        <v>12424000</v>
      </c>
      <c r="C152" s="1">
        <v>36219</v>
      </c>
      <c r="D152">
        <v>5440</v>
      </c>
      <c r="E152" s="4">
        <f t="shared" si="2"/>
        <v>154.04350029874243</v>
      </c>
    </row>
    <row r="153" spans="1:5" x14ac:dyDescent="0.25">
      <c r="A153" t="s">
        <v>1</v>
      </c>
      <c r="B153">
        <v>12424000</v>
      </c>
      <c r="C153" s="1">
        <v>36220</v>
      </c>
      <c r="D153">
        <v>3190</v>
      </c>
      <c r="E153" s="4">
        <f t="shared" si="2"/>
        <v>90.330655506064048</v>
      </c>
    </row>
    <row r="154" spans="1:5" x14ac:dyDescent="0.25">
      <c r="A154" t="s">
        <v>1</v>
      </c>
      <c r="B154">
        <v>12424000</v>
      </c>
      <c r="C154" s="1">
        <v>36221</v>
      </c>
      <c r="D154">
        <v>1780</v>
      </c>
      <c r="E154" s="4">
        <f t="shared" si="2"/>
        <v>50.403939435985578</v>
      </c>
    </row>
    <row r="155" spans="1:5" x14ac:dyDescent="0.25">
      <c r="A155" t="s">
        <v>1</v>
      </c>
      <c r="B155">
        <v>12424000</v>
      </c>
      <c r="C155" s="1">
        <v>36222</v>
      </c>
      <c r="D155">
        <v>1350</v>
      </c>
      <c r="E155" s="4">
        <f t="shared" si="2"/>
        <v>38.227706875607041</v>
      </c>
    </row>
    <row r="156" spans="1:5" x14ac:dyDescent="0.25">
      <c r="A156" t="s">
        <v>1</v>
      </c>
      <c r="B156">
        <v>12424000</v>
      </c>
      <c r="C156" s="1">
        <v>36223</v>
      </c>
      <c r="D156">
        <v>945</v>
      </c>
      <c r="E156" s="4">
        <f t="shared" si="2"/>
        <v>26.759394812924928</v>
      </c>
    </row>
    <row r="157" spans="1:5" x14ac:dyDescent="0.25">
      <c r="A157" t="s">
        <v>1</v>
      </c>
      <c r="B157">
        <v>12424000</v>
      </c>
      <c r="C157" s="1">
        <v>36224</v>
      </c>
      <c r="D157">
        <v>801</v>
      </c>
      <c r="E157" s="4">
        <f t="shared" si="2"/>
        <v>22.681772746193509</v>
      </c>
    </row>
    <row r="158" spans="1:5" x14ac:dyDescent="0.25">
      <c r="A158" t="s">
        <v>1</v>
      </c>
      <c r="B158">
        <v>12424000</v>
      </c>
      <c r="C158" s="1">
        <v>36225</v>
      </c>
      <c r="D158">
        <v>673</v>
      </c>
      <c r="E158" s="4">
        <f t="shared" si="2"/>
        <v>19.057219797987806</v>
      </c>
    </row>
    <row r="159" spans="1:5" x14ac:dyDescent="0.25">
      <c r="A159" t="s">
        <v>1</v>
      </c>
      <c r="B159">
        <v>12424000</v>
      </c>
      <c r="C159" s="1">
        <v>36226</v>
      </c>
      <c r="D159">
        <v>610</v>
      </c>
      <c r="E159" s="4">
        <f t="shared" si="2"/>
        <v>17.273260143792811</v>
      </c>
    </row>
    <row r="160" spans="1:5" x14ac:dyDescent="0.25">
      <c r="A160" t="s">
        <v>1</v>
      </c>
      <c r="B160">
        <v>12424000</v>
      </c>
      <c r="C160" s="1">
        <v>36227</v>
      </c>
      <c r="D160">
        <v>549</v>
      </c>
      <c r="E160" s="4">
        <f t="shared" si="2"/>
        <v>15.54593412941353</v>
      </c>
    </row>
    <row r="161" spans="1:5" x14ac:dyDescent="0.25">
      <c r="A161" t="s">
        <v>1</v>
      </c>
      <c r="B161">
        <v>12424000</v>
      </c>
      <c r="C161" s="1">
        <v>36228</v>
      </c>
      <c r="D161">
        <v>511</v>
      </c>
      <c r="E161" s="4">
        <f t="shared" si="2"/>
        <v>14.469894972914961</v>
      </c>
    </row>
    <row r="162" spans="1:5" x14ac:dyDescent="0.25">
      <c r="A162" t="s">
        <v>1</v>
      </c>
      <c r="B162">
        <v>12424000</v>
      </c>
      <c r="C162" s="1">
        <v>36229</v>
      </c>
      <c r="D162">
        <v>503</v>
      </c>
      <c r="E162" s="4">
        <f t="shared" si="2"/>
        <v>14.243360413652104</v>
      </c>
    </row>
    <row r="163" spans="1:5" x14ac:dyDescent="0.25">
      <c r="A163" t="s">
        <v>1</v>
      </c>
      <c r="B163">
        <v>12424000</v>
      </c>
      <c r="C163" s="1">
        <v>36230</v>
      </c>
      <c r="D163">
        <v>450</v>
      </c>
      <c r="E163" s="4">
        <f t="shared" si="2"/>
        <v>12.74256895853568</v>
      </c>
    </row>
    <row r="164" spans="1:5" x14ac:dyDescent="0.25">
      <c r="A164" t="s">
        <v>1</v>
      </c>
      <c r="B164">
        <v>12424000</v>
      </c>
      <c r="C164" s="1">
        <v>36231</v>
      </c>
      <c r="D164">
        <v>403</v>
      </c>
      <c r="E164" s="4">
        <f t="shared" si="2"/>
        <v>11.411678422866398</v>
      </c>
    </row>
    <row r="165" spans="1:5" x14ac:dyDescent="0.25">
      <c r="A165" t="s">
        <v>1</v>
      </c>
      <c r="B165">
        <v>12424000</v>
      </c>
      <c r="C165" s="1">
        <v>36232</v>
      </c>
      <c r="D165">
        <v>384</v>
      </c>
      <c r="E165" s="4">
        <f t="shared" si="2"/>
        <v>10.873658844617113</v>
      </c>
    </row>
    <row r="166" spans="1:5" x14ac:dyDescent="0.25">
      <c r="A166" t="s">
        <v>1</v>
      </c>
      <c r="B166">
        <v>12424000</v>
      </c>
      <c r="C166" s="1">
        <v>36233</v>
      </c>
      <c r="D166">
        <v>386</v>
      </c>
      <c r="E166" s="4">
        <f t="shared" si="2"/>
        <v>10.930292484432828</v>
      </c>
    </row>
    <row r="167" spans="1:5" x14ac:dyDescent="0.25">
      <c r="A167" t="s">
        <v>1</v>
      </c>
      <c r="B167">
        <v>12424000</v>
      </c>
      <c r="C167" s="1">
        <v>36234</v>
      </c>
      <c r="D167">
        <v>438</v>
      </c>
      <c r="E167" s="4">
        <f t="shared" si="2"/>
        <v>12.402767119641394</v>
      </c>
    </row>
    <row r="168" spans="1:5" x14ac:dyDescent="0.25">
      <c r="A168" t="s">
        <v>1</v>
      </c>
      <c r="B168">
        <v>12424000</v>
      </c>
      <c r="C168" s="1">
        <v>36235</v>
      </c>
      <c r="D168">
        <v>527</v>
      </c>
      <c r="E168" s="4">
        <f t="shared" si="2"/>
        <v>14.922964091440674</v>
      </c>
    </row>
    <row r="169" spans="1:5" x14ac:dyDescent="0.25">
      <c r="A169" t="s">
        <v>1</v>
      </c>
      <c r="B169">
        <v>12424000</v>
      </c>
      <c r="C169" s="1">
        <v>36236</v>
      </c>
      <c r="D169">
        <v>590</v>
      </c>
      <c r="E169" s="4">
        <f t="shared" si="2"/>
        <v>16.70692374563567</v>
      </c>
    </row>
    <row r="170" spans="1:5" x14ac:dyDescent="0.25">
      <c r="A170" t="s">
        <v>1</v>
      </c>
      <c r="B170">
        <v>12424000</v>
      </c>
      <c r="C170" s="1">
        <v>36237</v>
      </c>
      <c r="D170">
        <v>487</v>
      </c>
      <c r="E170" s="4">
        <f t="shared" si="2"/>
        <v>13.790291295126391</v>
      </c>
    </row>
    <row r="171" spans="1:5" x14ac:dyDescent="0.25">
      <c r="A171" t="s">
        <v>1</v>
      </c>
      <c r="B171">
        <v>12424000</v>
      </c>
      <c r="C171" s="1">
        <v>36238</v>
      </c>
      <c r="D171">
        <v>441</v>
      </c>
      <c r="E171" s="4">
        <f t="shared" si="2"/>
        <v>12.487717579364967</v>
      </c>
    </row>
    <row r="172" spans="1:5" x14ac:dyDescent="0.25">
      <c r="A172" t="s">
        <v>1</v>
      </c>
      <c r="B172">
        <v>12424000</v>
      </c>
      <c r="C172" s="1">
        <v>36239</v>
      </c>
      <c r="D172">
        <v>424</v>
      </c>
      <c r="E172" s="4">
        <f t="shared" si="2"/>
        <v>12.006331640931396</v>
      </c>
    </row>
    <row r="173" spans="1:5" x14ac:dyDescent="0.25">
      <c r="A173" t="s">
        <v>1</v>
      </c>
      <c r="B173">
        <v>12424000</v>
      </c>
      <c r="C173" s="1">
        <v>36240</v>
      </c>
      <c r="D173">
        <v>486</v>
      </c>
      <c r="E173" s="4">
        <f t="shared" si="2"/>
        <v>13.761974475218535</v>
      </c>
    </row>
    <row r="174" spans="1:5" x14ac:dyDescent="0.25">
      <c r="A174" t="s">
        <v>1</v>
      </c>
      <c r="B174">
        <v>12424000</v>
      </c>
      <c r="C174" s="1">
        <v>36241</v>
      </c>
      <c r="D174">
        <v>608</v>
      </c>
      <c r="E174" s="4">
        <f t="shared" si="2"/>
        <v>17.216626503977096</v>
      </c>
    </row>
    <row r="175" spans="1:5" x14ac:dyDescent="0.25">
      <c r="A175" t="s">
        <v>1</v>
      </c>
      <c r="B175">
        <v>12424000</v>
      </c>
      <c r="C175" s="1">
        <v>36242</v>
      </c>
      <c r="D175">
        <v>580</v>
      </c>
      <c r="E175" s="4">
        <f t="shared" si="2"/>
        <v>16.4237555465571</v>
      </c>
    </row>
    <row r="176" spans="1:5" x14ac:dyDescent="0.25">
      <c r="A176" t="s">
        <v>1</v>
      </c>
      <c r="B176">
        <v>12424000</v>
      </c>
      <c r="C176" s="1">
        <v>36243</v>
      </c>
      <c r="D176">
        <v>516</v>
      </c>
      <c r="E176" s="4">
        <f t="shared" si="2"/>
        <v>14.611479072454246</v>
      </c>
    </row>
    <row r="177" spans="1:5" x14ac:dyDescent="0.25">
      <c r="A177" t="s">
        <v>1</v>
      </c>
      <c r="B177">
        <v>12424000</v>
      </c>
      <c r="C177" s="1">
        <v>36244</v>
      </c>
      <c r="D177">
        <v>474</v>
      </c>
      <c r="E177" s="4">
        <f t="shared" si="2"/>
        <v>13.42217263632425</v>
      </c>
    </row>
    <row r="178" spans="1:5" x14ac:dyDescent="0.25">
      <c r="A178" t="s">
        <v>1</v>
      </c>
      <c r="B178">
        <v>12424000</v>
      </c>
      <c r="C178" s="1">
        <v>36245</v>
      </c>
      <c r="D178">
        <v>524</v>
      </c>
      <c r="E178" s="4">
        <f t="shared" si="2"/>
        <v>14.838013631717104</v>
      </c>
    </row>
    <row r="179" spans="1:5" x14ac:dyDescent="0.25">
      <c r="A179" t="s">
        <v>1</v>
      </c>
      <c r="B179">
        <v>12424000</v>
      </c>
      <c r="C179" s="1">
        <v>36246</v>
      </c>
      <c r="D179">
        <v>585</v>
      </c>
      <c r="E179" s="4">
        <f t="shared" si="2"/>
        <v>16.565339646096383</v>
      </c>
    </row>
    <row r="180" spans="1:5" x14ac:dyDescent="0.25">
      <c r="A180" t="s">
        <v>1</v>
      </c>
      <c r="B180">
        <v>12424000</v>
      </c>
      <c r="C180" s="1">
        <v>36247</v>
      </c>
      <c r="D180">
        <v>481</v>
      </c>
      <c r="E180" s="4">
        <f t="shared" si="2"/>
        <v>13.620390375679248</v>
      </c>
    </row>
    <row r="181" spans="1:5" x14ac:dyDescent="0.25">
      <c r="A181" t="s">
        <v>1</v>
      </c>
      <c r="B181">
        <v>12424000</v>
      </c>
      <c r="C181" s="1">
        <v>36248</v>
      </c>
      <c r="D181">
        <v>426</v>
      </c>
      <c r="E181" s="4">
        <f t="shared" si="2"/>
        <v>12.062965280747111</v>
      </c>
    </row>
    <row r="182" spans="1:5" x14ac:dyDescent="0.25">
      <c r="A182" t="s">
        <v>1</v>
      </c>
      <c r="B182">
        <v>12424000</v>
      </c>
      <c r="C182" s="1">
        <v>36249</v>
      </c>
      <c r="D182">
        <v>454</v>
      </c>
      <c r="E182" s="4">
        <f t="shared" si="2"/>
        <v>12.855836238167107</v>
      </c>
    </row>
    <row r="183" spans="1:5" x14ac:dyDescent="0.25">
      <c r="A183" t="s">
        <v>1</v>
      </c>
      <c r="B183">
        <v>12424000</v>
      </c>
      <c r="C183" s="1">
        <v>36250</v>
      </c>
      <c r="D183">
        <v>416</v>
      </c>
      <c r="E183" s="4">
        <f t="shared" si="2"/>
        <v>11.779797081668539</v>
      </c>
    </row>
    <row r="184" spans="1:5" x14ac:dyDescent="0.25">
      <c r="A184" t="s">
        <v>1</v>
      </c>
      <c r="B184">
        <v>12424000</v>
      </c>
      <c r="C184" s="1">
        <v>36251</v>
      </c>
      <c r="D184">
        <v>365</v>
      </c>
      <c r="E184" s="4">
        <f t="shared" si="2"/>
        <v>10.33563926636783</v>
      </c>
    </row>
    <row r="185" spans="1:5" x14ac:dyDescent="0.25">
      <c r="A185" t="s">
        <v>1</v>
      </c>
      <c r="B185">
        <v>12424000</v>
      </c>
      <c r="C185" s="1">
        <v>36252</v>
      </c>
      <c r="D185">
        <v>314</v>
      </c>
      <c r="E185" s="4">
        <f t="shared" si="2"/>
        <v>8.8914814510671185</v>
      </c>
    </row>
    <row r="186" spans="1:5" x14ac:dyDescent="0.25">
      <c r="A186" t="s">
        <v>1</v>
      </c>
      <c r="B186">
        <v>12424000</v>
      </c>
      <c r="C186" s="1">
        <v>36253</v>
      </c>
      <c r="D186">
        <v>292</v>
      </c>
      <c r="E186" s="4">
        <f t="shared" si="2"/>
        <v>8.268511413094263</v>
      </c>
    </row>
    <row r="187" spans="1:5" x14ac:dyDescent="0.25">
      <c r="A187" t="s">
        <v>1</v>
      </c>
      <c r="B187">
        <v>12424000</v>
      </c>
      <c r="C187" s="1">
        <v>36254</v>
      </c>
      <c r="D187">
        <v>338</v>
      </c>
      <c r="E187" s="4">
        <f t="shared" si="2"/>
        <v>9.5710851288556889</v>
      </c>
    </row>
    <row r="188" spans="1:5" x14ac:dyDescent="0.25">
      <c r="A188" t="s">
        <v>1</v>
      </c>
      <c r="B188">
        <v>12424000</v>
      </c>
      <c r="C188" s="1">
        <v>36255</v>
      </c>
      <c r="D188">
        <v>360</v>
      </c>
      <c r="E188" s="4">
        <f t="shared" si="2"/>
        <v>10.194055166828544</v>
      </c>
    </row>
    <row r="189" spans="1:5" x14ac:dyDescent="0.25">
      <c r="A189" t="s">
        <v>1</v>
      </c>
      <c r="B189">
        <v>12424000</v>
      </c>
      <c r="C189" s="1">
        <v>36256</v>
      </c>
      <c r="D189">
        <v>339</v>
      </c>
      <c r="E189" s="4">
        <f t="shared" si="2"/>
        <v>9.5994019487635462</v>
      </c>
    </row>
    <row r="190" spans="1:5" x14ac:dyDescent="0.25">
      <c r="A190" t="s">
        <v>1</v>
      </c>
      <c r="B190">
        <v>12424000</v>
      </c>
      <c r="C190" s="1">
        <v>36257</v>
      </c>
      <c r="D190">
        <v>306</v>
      </c>
      <c r="E190" s="4">
        <f t="shared" si="2"/>
        <v>8.6649468918042629</v>
      </c>
    </row>
    <row r="191" spans="1:5" x14ac:dyDescent="0.25">
      <c r="A191" t="s">
        <v>1</v>
      </c>
      <c r="B191">
        <v>12424000</v>
      </c>
      <c r="C191" s="1">
        <v>36258</v>
      </c>
      <c r="D191">
        <v>282</v>
      </c>
      <c r="E191" s="4">
        <f t="shared" si="2"/>
        <v>7.9853432140156926</v>
      </c>
    </row>
    <row r="192" spans="1:5" x14ac:dyDescent="0.25">
      <c r="A192" t="s">
        <v>1</v>
      </c>
      <c r="B192">
        <v>12424000</v>
      </c>
      <c r="C192" s="1">
        <v>36259</v>
      </c>
      <c r="D192">
        <v>335</v>
      </c>
      <c r="E192" s="4">
        <f t="shared" si="2"/>
        <v>9.4861346691321167</v>
      </c>
    </row>
    <row r="193" spans="1:5" x14ac:dyDescent="0.25">
      <c r="A193" t="s">
        <v>1</v>
      </c>
      <c r="B193">
        <v>12424000</v>
      </c>
      <c r="C193" s="1">
        <v>36260</v>
      </c>
      <c r="D193">
        <v>374</v>
      </c>
      <c r="E193" s="4">
        <f t="shared" si="2"/>
        <v>10.590490645538543</v>
      </c>
    </row>
    <row r="194" spans="1:5" x14ac:dyDescent="0.25">
      <c r="A194" t="s">
        <v>1</v>
      </c>
      <c r="B194">
        <v>12424000</v>
      </c>
      <c r="C194" s="1">
        <v>36261</v>
      </c>
      <c r="D194">
        <v>330</v>
      </c>
      <c r="E194" s="4">
        <f t="shared" si="2"/>
        <v>9.3445505695928315</v>
      </c>
    </row>
    <row r="195" spans="1:5" x14ac:dyDescent="0.25">
      <c r="A195" t="s">
        <v>1</v>
      </c>
      <c r="B195">
        <v>12424000</v>
      </c>
      <c r="C195" s="1">
        <v>36262</v>
      </c>
      <c r="D195">
        <v>292</v>
      </c>
      <c r="E195" s="4">
        <f t="shared" ref="E195:E258" si="3">D195/35.3147</f>
        <v>8.268511413094263</v>
      </c>
    </row>
    <row r="196" spans="1:5" x14ac:dyDescent="0.25">
      <c r="A196" t="s">
        <v>1</v>
      </c>
      <c r="B196">
        <v>12424000</v>
      </c>
      <c r="C196" s="1">
        <v>36263</v>
      </c>
      <c r="D196">
        <v>270</v>
      </c>
      <c r="E196" s="4">
        <f t="shared" si="3"/>
        <v>7.6455413751214083</v>
      </c>
    </row>
    <row r="197" spans="1:5" x14ac:dyDescent="0.25">
      <c r="A197" t="s">
        <v>1</v>
      </c>
      <c r="B197">
        <v>12424000</v>
      </c>
      <c r="C197" s="1">
        <v>36264</v>
      </c>
      <c r="D197">
        <v>253</v>
      </c>
      <c r="E197" s="4">
        <f t="shared" si="3"/>
        <v>7.1641554366878379</v>
      </c>
    </row>
    <row r="198" spans="1:5" x14ac:dyDescent="0.25">
      <c r="A198" t="s">
        <v>1</v>
      </c>
      <c r="B198">
        <v>12424000</v>
      </c>
      <c r="C198" s="1">
        <v>36265</v>
      </c>
      <c r="D198">
        <v>239</v>
      </c>
      <c r="E198" s="4">
        <f t="shared" si="3"/>
        <v>6.7677199579778389</v>
      </c>
    </row>
    <row r="199" spans="1:5" x14ac:dyDescent="0.25">
      <c r="A199" t="s">
        <v>1</v>
      </c>
      <c r="B199">
        <v>12424000</v>
      </c>
      <c r="C199" s="1">
        <v>36266</v>
      </c>
      <c r="D199">
        <v>232</v>
      </c>
      <c r="E199" s="4">
        <f t="shared" si="3"/>
        <v>6.5695022186228398</v>
      </c>
    </row>
    <row r="200" spans="1:5" x14ac:dyDescent="0.25">
      <c r="A200" t="s">
        <v>1</v>
      </c>
      <c r="B200">
        <v>12424000</v>
      </c>
      <c r="C200" s="1">
        <v>36267</v>
      </c>
      <c r="D200">
        <v>228</v>
      </c>
      <c r="E200" s="4">
        <f t="shared" si="3"/>
        <v>6.4562349389914111</v>
      </c>
    </row>
    <row r="201" spans="1:5" x14ac:dyDescent="0.25">
      <c r="A201" t="s">
        <v>1</v>
      </c>
      <c r="B201">
        <v>12424000</v>
      </c>
      <c r="C201" s="1">
        <v>36268</v>
      </c>
      <c r="D201">
        <v>226</v>
      </c>
      <c r="E201" s="4">
        <f t="shared" si="3"/>
        <v>6.3996012991756972</v>
      </c>
    </row>
    <row r="202" spans="1:5" x14ac:dyDescent="0.25">
      <c r="A202" t="s">
        <v>1</v>
      </c>
      <c r="B202">
        <v>12424000</v>
      </c>
      <c r="C202" s="1">
        <v>36269</v>
      </c>
      <c r="D202">
        <v>232</v>
      </c>
      <c r="E202" s="4">
        <f t="shared" si="3"/>
        <v>6.5695022186228398</v>
      </c>
    </row>
    <row r="203" spans="1:5" x14ac:dyDescent="0.25">
      <c r="A203" t="s">
        <v>1</v>
      </c>
      <c r="B203">
        <v>12424000</v>
      </c>
      <c r="C203" s="1">
        <v>36270</v>
      </c>
      <c r="D203">
        <v>265</v>
      </c>
      <c r="E203" s="4">
        <f t="shared" si="3"/>
        <v>7.5039572755821222</v>
      </c>
    </row>
    <row r="204" spans="1:5" x14ac:dyDescent="0.25">
      <c r="A204" t="s">
        <v>1</v>
      </c>
      <c r="B204">
        <v>12424000</v>
      </c>
      <c r="C204" s="1">
        <v>36271</v>
      </c>
      <c r="D204">
        <v>284</v>
      </c>
      <c r="E204" s="4">
        <f t="shared" si="3"/>
        <v>8.0419768538314074</v>
      </c>
    </row>
    <row r="205" spans="1:5" x14ac:dyDescent="0.25">
      <c r="A205" t="s">
        <v>1</v>
      </c>
      <c r="B205">
        <v>12424000</v>
      </c>
      <c r="C205" s="1">
        <v>36272</v>
      </c>
      <c r="D205">
        <v>264</v>
      </c>
      <c r="E205" s="4">
        <f t="shared" si="3"/>
        <v>7.4756404556742657</v>
      </c>
    </row>
    <row r="206" spans="1:5" x14ac:dyDescent="0.25">
      <c r="A206" t="s">
        <v>1</v>
      </c>
      <c r="B206">
        <v>12424000</v>
      </c>
      <c r="C206" s="1">
        <v>36273</v>
      </c>
      <c r="D206">
        <v>240</v>
      </c>
      <c r="E206" s="4">
        <f t="shared" si="3"/>
        <v>6.7960367778856963</v>
      </c>
    </row>
    <row r="207" spans="1:5" x14ac:dyDescent="0.25">
      <c r="A207" t="s">
        <v>1</v>
      </c>
      <c r="B207">
        <v>12424000</v>
      </c>
      <c r="C207" s="1">
        <v>36274</v>
      </c>
      <c r="D207">
        <v>216</v>
      </c>
      <c r="E207" s="4">
        <f t="shared" si="3"/>
        <v>6.1164331000971259</v>
      </c>
    </row>
    <row r="208" spans="1:5" x14ac:dyDescent="0.25">
      <c r="A208" t="s">
        <v>1</v>
      </c>
      <c r="B208">
        <v>12424000</v>
      </c>
      <c r="C208" s="1">
        <v>36275</v>
      </c>
      <c r="D208">
        <v>201</v>
      </c>
      <c r="E208" s="4">
        <f t="shared" si="3"/>
        <v>5.6916808014792704</v>
      </c>
    </row>
    <row r="209" spans="1:5" x14ac:dyDescent="0.25">
      <c r="A209" t="s">
        <v>1</v>
      </c>
      <c r="B209">
        <v>12424000</v>
      </c>
      <c r="C209" s="1">
        <v>36276</v>
      </c>
      <c r="D209">
        <v>194</v>
      </c>
      <c r="E209" s="4">
        <f t="shared" si="3"/>
        <v>5.4934630621242713</v>
      </c>
    </row>
    <row r="210" spans="1:5" x14ac:dyDescent="0.25">
      <c r="A210" t="s">
        <v>1</v>
      </c>
      <c r="B210">
        <v>12424000</v>
      </c>
      <c r="C210" s="1">
        <v>36277</v>
      </c>
      <c r="D210">
        <v>192</v>
      </c>
      <c r="E210" s="4">
        <f t="shared" si="3"/>
        <v>5.4368294223085565</v>
      </c>
    </row>
    <row r="211" spans="1:5" x14ac:dyDescent="0.25">
      <c r="A211" t="s">
        <v>1</v>
      </c>
      <c r="B211">
        <v>12424000</v>
      </c>
      <c r="C211" s="1">
        <v>36278</v>
      </c>
      <c r="D211">
        <v>190</v>
      </c>
      <c r="E211" s="4">
        <f t="shared" si="3"/>
        <v>5.3801957824928426</v>
      </c>
    </row>
    <row r="212" spans="1:5" x14ac:dyDescent="0.25">
      <c r="A212" t="s">
        <v>1</v>
      </c>
      <c r="B212">
        <v>12424000</v>
      </c>
      <c r="C212" s="1">
        <v>36279</v>
      </c>
      <c r="D212">
        <v>180</v>
      </c>
      <c r="E212" s="4">
        <f t="shared" si="3"/>
        <v>5.0970275834142722</v>
      </c>
    </row>
    <row r="213" spans="1:5" x14ac:dyDescent="0.25">
      <c r="A213" t="s">
        <v>1</v>
      </c>
      <c r="B213">
        <v>12424000</v>
      </c>
      <c r="C213" s="1">
        <v>36280</v>
      </c>
      <c r="D213">
        <v>169</v>
      </c>
      <c r="E213" s="4">
        <f t="shared" si="3"/>
        <v>4.7855425644278444</v>
      </c>
    </row>
    <row r="214" spans="1:5" x14ac:dyDescent="0.25">
      <c r="A214" t="s">
        <v>1</v>
      </c>
      <c r="B214">
        <v>12424000</v>
      </c>
      <c r="C214" s="1">
        <v>36281</v>
      </c>
      <c r="D214">
        <v>160</v>
      </c>
      <c r="E214" s="4">
        <f t="shared" si="3"/>
        <v>4.5306911852571305</v>
      </c>
    </row>
    <row r="215" spans="1:5" x14ac:dyDescent="0.25">
      <c r="A215" t="s">
        <v>1</v>
      </c>
      <c r="B215">
        <v>12424000</v>
      </c>
      <c r="C215" s="1">
        <v>36282</v>
      </c>
      <c r="D215">
        <v>156</v>
      </c>
      <c r="E215" s="4">
        <f t="shared" si="3"/>
        <v>4.4174239056257028</v>
      </c>
    </row>
    <row r="216" spans="1:5" x14ac:dyDescent="0.25">
      <c r="A216" t="s">
        <v>1</v>
      </c>
      <c r="B216">
        <v>12424000</v>
      </c>
      <c r="C216" s="1">
        <v>36283</v>
      </c>
      <c r="D216">
        <v>163</v>
      </c>
      <c r="E216" s="4">
        <f t="shared" si="3"/>
        <v>4.6156416449807018</v>
      </c>
    </row>
    <row r="217" spans="1:5" x14ac:dyDescent="0.25">
      <c r="A217" t="s">
        <v>1</v>
      </c>
      <c r="B217">
        <v>12424000</v>
      </c>
      <c r="C217" s="1">
        <v>36284</v>
      </c>
      <c r="D217">
        <v>204</v>
      </c>
      <c r="E217" s="4">
        <f t="shared" si="3"/>
        <v>5.7766312612028416</v>
      </c>
    </row>
    <row r="218" spans="1:5" x14ac:dyDescent="0.25">
      <c r="A218" t="s">
        <v>1</v>
      </c>
      <c r="B218">
        <v>12424000</v>
      </c>
      <c r="C218" s="1">
        <v>36285</v>
      </c>
      <c r="D218">
        <v>225</v>
      </c>
      <c r="E218" s="4">
        <f t="shared" si="3"/>
        <v>6.3712844792678398</v>
      </c>
    </row>
    <row r="219" spans="1:5" x14ac:dyDescent="0.25">
      <c r="A219" t="s">
        <v>1</v>
      </c>
      <c r="B219">
        <v>12424000</v>
      </c>
      <c r="C219" s="1">
        <v>36286</v>
      </c>
      <c r="D219">
        <v>194</v>
      </c>
      <c r="E219" s="4">
        <f t="shared" si="3"/>
        <v>5.4934630621242713</v>
      </c>
    </row>
    <row r="220" spans="1:5" x14ac:dyDescent="0.25">
      <c r="A220" t="s">
        <v>1</v>
      </c>
      <c r="B220">
        <v>12424000</v>
      </c>
      <c r="C220" s="1">
        <v>36287</v>
      </c>
      <c r="D220">
        <v>173</v>
      </c>
      <c r="E220" s="4">
        <f t="shared" si="3"/>
        <v>4.8988098440592722</v>
      </c>
    </row>
    <row r="221" spans="1:5" x14ac:dyDescent="0.25">
      <c r="A221" t="s">
        <v>1</v>
      </c>
      <c r="B221">
        <v>12424000</v>
      </c>
      <c r="C221" s="1">
        <v>36288</v>
      </c>
      <c r="D221">
        <v>161</v>
      </c>
      <c r="E221" s="4">
        <f t="shared" si="3"/>
        <v>4.5590080051649879</v>
      </c>
    </row>
    <row r="222" spans="1:5" x14ac:dyDescent="0.25">
      <c r="A222" t="s">
        <v>1</v>
      </c>
      <c r="B222">
        <v>12424000</v>
      </c>
      <c r="C222" s="1">
        <v>36289</v>
      </c>
      <c r="D222">
        <v>157</v>
      </c>
      <c r="E222" s="4">
        <f t="shared" si="3"/>
        <v>4.4457407255335593</v>
      </c>
    </row>
    <row r="223" spans="1:5" x14ac:dyDescent="0.25">
      <c r="A223" t="s">
        <v>1</v>
      </c>
      <c r="B223">
        <v>12424000</v>
      </c>
      <c r="C223" s="1">
        <v>36290</v>
      </c>
      <c r="D223">
        <v>152</v>
      </c>
      <c r="E223" s="4">
        <f t="shared" si="3"/>
        <v>4.3041566259942741</v>
      </c>
    </row>
    <row r="224" spans="1:5" x14ac:dyDescent="0.25">
      <c r="A224" t="s">
        <v>1</v>
      </c>
      <c r="B224">
        <v>12424000</v>
      </c>
      <c r="C224" s="1">
        <v>36291</v>
      </c>
      <c r="D224">
        <v>147</v>
      </c>
      <c r="E224" s="4">
        <f t="shared" si="3"/>
        <v>4.1625725264549889</v>
      </c>
    </row>
    <row r="225" spans="1:5" x14ac:dyDescent="0.25">
      <c r="A225" t="s">
        <v>1</v>
      </c>
      <c r="B225">
        <v>12424000</v>
      </c>
      <c r="C225" s="1">
        <v>36292</v>
      </c>
      <c r="D225">
        <v>142</v>
      </c>
      <c r="E225" s="4">
        <f t="shared" si="3"/>
        <v>4.0209884269157037</v>
      </c>
    </row>
    <row r="226" spans="1:5" x14ac:dyDescent="0.25">
      <c r="A226" t="s">
        <v>1</v>
      </c>
      <c r="B226">
        <v>12424000</v>
      </c>
      <c r="C226" s="1">
        <v>36293</v>
      </c>
      <c r="D226">
        <v>134</v>
      </c>
      <c r="E226" s="4">
        <f t="shared" si="3"/>
        <v>3.7944538676528468</v>
      </c>
    </row>
    <row r="227" spans="1:5" x14ac:dyDescent="0.25">
      <c r="A227" t="s">
        <v>1</v>
      </c>
      <c r="B227">
        <v>12424000</v>
      </c>
      <c r="C227" s="1">
        <v>36294</v>
      </c>
      <c r="D227">
        <v>129</v>
      </c>
      <c r="E227" s="4">
        <f t="shared" si="3"/>
        <v>3.6528697681135616</v>
      </c>
    </row>
    <row r="228" spans="1:5" x14ac:dyDescent="0.25">
      <c r="A228" t="s">
        <v>1</v>
      </c>
      <c r="B228">
        <v>12424000</v>
      </c>
      <c r="C228" s="1">
        <v>36295</v>
      </c>
      <c r="D228">
        <v>123</v>
      </c>
      <c r="E228" s="4">
        <f t="shared" si="3"/>
        <v>3.482968848666419</v>
      </c>
    </row>
    <row r="229" spans="1:5" x14ac:dyDescent="0.25">
      <c r="A229" t="s">
        <v>1</v>
      </c>
      <c r="B229">
        <v>12424000</v>
      </c>
      <c r="C229" s="1">
        <v>36296</v>
      </c>
      <c r="D229">
        <v>118</v>
      </c>
      <c r="E229" s="4">
        <f t="shared" si="3"/>
        <v>3.3413847491271338</v>
      </c>
    </row>
    <row r="230" spans="1:5" x14ac:dyDescent="0.25">
      <c r="A230" t="s">
        <v>1</v>
      </c>
      <c r="B230">
        <v>12424000</v>
      </c>
      <c r="C230" s="1">
        <v>36297</v>
      </c>
      <c r="D230">
        <v>114</v>
      </c>
      <c r="E230" s="4">
        <f t="shared" si="3"/>
        <v>3.2281174694957055</v>
      </c>
    </row>
    <row r="231" spans="1:5" x14ac:dyDescent="0.25">
      <c r="A231" t="s">
        <v>1</v>
      </c>
      <c r="B231">
        <v>12424000</v>
      </c>
      <c r="C231" s="1">
        <v>36298</v>
      </c>
      <c r="D231">
        <v>112</v>
      </c>
      <c r="E231" s="4">
        <f t="shared" si="3"/>
        <v>3.1714838296799917</v>
      </c>
    </row>
    <row r="232" spans="1:5" x14ac:dyDescent="0.25">
      <c r="A232" t="s">
        <v>1</v>
      </c>
      <c r="B232">
        <v>12424000</v>
      </c>
      <c r="C232" s="1">
        <v>36299</v>
      </c>
      <c r="D232">
        <v>108</v>
      </c>
      <c r="E232" s="4">
        <f t="shared" si="3"/>
        <v>3.058216550048563</v>
      </c>
    </row>
    <row r="233" spans="1:5" x14ac:dyDescent="0.25">
      <c r="A233" t="s">
        <v>1</v>
      </c>
      <c r="B233">
        <v>12424000</v>
      </c>
      <c r="C233" s="1">
        <v>36300</v>
      </c>
      <c r="D233">
        <v>105</v>
      </c>
      <c r="E233" s="4">
        <f t="shared" si="3"/>
        <v>2.9732660903249921</v>
      </c>
    </row>
    <row r="234" spans="1:5" x14ac:dyDescent="0.25">
      <c r="A234" t="s">
        <v>1</v>
      </c>
      <c r="B234">
        <v>12424000</v>
      </c>
      <c r="C234" s="1">
        <v>36301</v>
      </c>
      <c r="D234">
        <v>104</v>
      </c>
      <c r="E234" s="4">
        <f t="shared" si="3"/>
        <v>2.9449492704171347</v>
      </c>
    </row>
    <row r="235" spans="1:5" x14ac:dyDescent="0.25">
      <c r="A235" t="s">
        <v>1</v>
      </c>
      <c r="B235">
        <v>12424000</v>
      </c>
      <c r="C235" s="1">
        <v>36302</v>
      </c>
      <c r="D235">
        <v>100</v>
      </c>
      <c r="E235" s="4">
        <f t="shared" si="3"/>
        <v>2.8316819907857065</v>
      </c>
    </row>
    <row r="236" spans="1:5" x14ac:dyDescent="0.25">
      <c r="A236" t="s">
        <v>1</v>
      </c>
      <c r="B236">
        <v>12424000</v>
      </c>
      <c r="C236" s="1">
        <v>36303</v>
      </c>
      <c r="D236">
        <v>97</v>
      </c>
      <c r="E236" s="4">
        <f t="shared" si="3"/>
        <v>2.7467315310621356</v>
      </c>
    </row>
    <row r="237" spans="1:5" x14ac:dyDescent="0.25">
      <c r="A237" t="s">
        <v>1</v>
      </c>
      <c r="B237">
        <v>12424000</v>
      </c>
      <c r="C237" s="1">
        <v>36304</v>
      </c>
      <c r="D237">
        <v>93</v>
      </c>
      <c r="E237" s="4">
        <f t="shared" si="3"/>
        <v>2.6334642514307074</v>
      </c>
    </row>
    <row r="238" spans="1:5" x14ac:dyDescent="0.25">
      <c r="A238" t="s">
        <v>1</v>
      </c>
      <c r="B238">
        <v>12424000</v>
      </c>
      <c r="C238" s="1">
        <v>36305</v>
      </c>
      <c r="D238">
        <v>88</v>
      </c>
      <c r="E238" s="4">
        <f t="shared" si="3"/>
        <v>2.4918801518914218</v>
      </c>
    </row>
    <row r="239" spans="1:5" x14ac:dyDescent="0.25">
      <c r="A239" t="s">
        <v>1</v>
      </c>
      <c r="B239">
        <v>12424000</v>
      </c>
      <c r="C239" s="1">
        <v>36306</v>
      </c>
      <c r="D239">
        <v>84</v>
      </c>
      <c r="E239" s="4">
        <f t="shared" si="3"/>
        <v>2.3786128722599935</v>
      </c>
    </row>
    <row r="240" spans="1:5" x14ac:dyDescent="0.25">
      <c r="A240" t="s">
        <v>1</v>
      </c>
      <c r="B240">
        <v>12424000</v>
      </c>
      <c r="C240" s="1">
        <v>36307</v>
      </c>
      <c r="D240">
        <v>80</v>
      </c>
      <c r="E240" s="4">
        <f t="shared" si="3"/>
        <v>2.2653455926285653</v>
      </c>
    </row>
    <row r="241" spans="1:5" x14ac:dyDescent="0.25">
      <c r="A241" t="s">
        <v>1</v>
      </c>
      <c r="B241">
        <v>12424000</v>
      </c>
      <c r="C241" s="1">
        <v>36308</v>
      </c>
      <c r="D241">
        <v>77</v>
      </c>
      <c r="E241" s="4">
        <f t="shared" si="3"/>
        <v>2.180395132904994</v>
      </c>
    </row>
    <row r="242" spans="1:5" x14ac:dyDescent="0.25">
      <c r="A242" t="s">
        <v>1</v>
      </c>
      <c r="B242">
        <v>12424000</v>
      </c>
      <c r="C242" s="1">
        <v>36309</v>
      </c>
      <c r="D242">
        <v>74</v>
      </c>
      <c r="E242" s="4">
        <f t="shared" si="3"/>
        <v>2.0954446731814231</v>
      </c>
    </row>
    <row r="243" spans="1:5" x14ac:dyDescent="0.25">
      <c r="A243" t="s">
        <v>1</v>
      </c>
      <c r="B243">
        <v>12424000</v>
      </c>
      <c r="C243" s="1">
        <v>36310</v>
      </c>
      <c r="D243">
        <v>71</v>
      </c>
      <c r="E243" s="4">
        <f t="shared" si="3"/>
        <v>2.0104942134578518</v>
      </c>
    </row>
    <row r="244" spans="1:5" x14ac:dyDescent="0.25">
      <c r="A244" t="s">
        <v>1</v>
      </c>
      <c r="B244">
        <v>12424000</v>
      </c>
      <c r="C244" s="1">
        <v>36311</v>
      </c>
      <c r="D244">
        <v>70</v>
      </c>
      <c r="E244" s="4">
        <f t="shared" si="3"/>
        <v>1.9821773935499947</v>
      </c>
    </row>
    <row r="245" spans="1:5" x14ac:dyDescent="0.25">
      <c r="A245" t="s">
        <v>1</v>
      </c>
      <c r="B245">
        <v>12424000</v>
      </c>
      <c r="C245" s="1">
        <v>36312</v>
      </c>
      <c r="D245">
        <v>68</v>
      </c>
      <c r="E245" s="4">
        <f t="shared" si="3"/>
        <v>1.9255437537342805</v>
      </c>
    </row>
    <row r="246" spans="1:5" x14ac:dyDescent="0.25">
      <c r="A246" t="s">
        <v>1</v>
      </c>
      <c r="B246">
        <v>12424000</v>
      </c>
      <c r="C246" s="1">
        <v>36313</v>
      </c>
      <c r="D246">
        <v>70</v>
      </c>
      <c r="E246" s="4">
        <f t="shared" si="3"/>
        <v>1.9821773935499947</v>
      </c>
    </row>
    <row r="247" spans="1:5" x14ac:dyDescent="0.25">
      <c r="A247" t="s">
        <v>1</v>
      </c>
      <c r="B247">
        <v>12424000</v>
      </c>
      <c r="C247" s="1">
        <v>36314</v>
      </c>
      <c r="D247">
        <v>75</v>
      </c>
      <c r="E247" s="4">
        <f t="shared" si="3"/>
        <v>2.1237614930892801</v>
      </c>
    </row>
    <row r="248" spans="1:5" x14ac:dyDescent="0.25">
      <c r="A248" t="s">
        <v>1</v>
      </c>
      <c r="B248">
        <v>12424000</v>
      </c>
      <c r="C248" s="1">
        <v>36315</v>
      </c>
      <c r="D248">
        <v>80</v>
      </c>
      <c r="E248" s="4">
        <f t="shared" si="3"/>
        <v>2.2653455926285653</v>
      </c>
    </row>
    <row r="249" spans="1:5" x14ac:dyDescent="0.25">
      <c r="A249" t="s">
        <v>1</v>
      </c>
      <c r="B249">
        <v>12424000</v>
      </c>
      <c r="C249" s="1">
        <v>36316</v>
      </c>
      <c r="D249">
        <v>76</v>
      </c>
      <c r="E249" s="4">
        <f t="shared" si="3"/>
        <v>2.152078312997137</v>
      </c>
    </row>
    <row r="250" spans="1:5" x14ac:dyDescent="0.25">
      <c r="A250" t="s">
        <v>1</v>
      </c>
      <c r="B250">
        <v>12424000</v>
      </c>
      <c r="C250" s="1">
        <v>36317</v>
      </c>
      <c r="D250">
        <v>78</v>
      </c>
      <c r="E250" s="4">
        <f t="shared" si="3"/>
        <v>2.2087119528128514</v>
      </c>
    </row>
    <row r="251" spans="1:5" x14ac:dyDescent="0.25">
      <c r="A251" t="s">
        <v>1</v>
      </c>
      <c r="B251">
        <v>12424000</v>
      </c>
      <c r="C251" s="1">
        <v>36318</v>
      </c>
      <c r="D251">
        <v>72</v>
      </c>
      <c r="E251" s="4">
        <f t="shared" si="3"/>
        <v>2.0388110333657088</v>
      </c>
    </row>
    <row r="252" spans="1:5" x14ac:dyDescent="0.25">
      <c r="A252" t="s">
        <v>1</v>
      </c>
      <c r="B252">
        <v>12424000</v>
      </c>
      <c r="C252" s="1">
        <v>36319</v>
      </c>
      <c r="D252">
        <v>68</v>
      </c>
      <c r="E252" s="4">
        <f t="shared" si="3"/>
        <v>1.9255437537342805</v>
      </c>
    </row>
    <row r="253" spans="1:5" x14ac:dyDescent="0.25">
      <c r="A253" t="s">
        <v>1</v>
      </c>
      <c r="B253">
        <v>12424000</v>
      </c>
      <c r="C253" s="1">
        <v>36320</v>
      </c>
      <c r="D253">
        <v>66</v>
      </c>
      <c r="E253" s="4">
        <f t="shared" si="3"/>
        <v>1.8689101139185664</v>
      </c>
    </row>
    <row r="254" spans="1:5" x14ac:dyDescent="0.25">
      <c r="A254" t="s">
        <v>1</v>
      </c>
      <c r="B254">
        <v>12424000</v>
      </c>
      <c r="C254" s="1">
        <v>36321</v>
      </c>
      <c r="D254">
        <v>63</v>
      </c>
      <c r="E254" s="4">
        <f t="shared" si="3"/>
        <v>1.7839596541949951</v>
      </c>
    </row>
    <row r="255" spans="1:5" x14ac:dyDescent="0.25">
      <c r="A255" t="s">
        <v>1</v>
      </c>
      <c r="B255">
        <v>12424000</v>
      </c>
      <c r="C255" s="1">
        <v>36322</v>
      </c>
      <c r="D255">
        <v>60</v>
      </c>
      <c r="E255" s="4">
        <f t="shared" si="3"/>
        <v>1.6990091944714241</v>
      </c>
    </row>
    <row r="256" spans="1:5" x14ac:dyDescent="0.25">
      <c r="A256" t="s">
        <v>1</v>
      </c>
      <c r="B256">
        <v>12424000</v>
      </c>
      <c r="C256" s="1">
        <v>36323</v>
      </c>
      <c r="D256">
        <v>58</v>
      </c>
      <c r="E256" s="4">
        <f t="shared" si="3"/>
        <v>1.6423755546557099</v>
      </c>
    </row>
    <row r="257" spans="1:5" x14ac:dyDescent="0.25">
      <c r="A257" t="s">
        <v>1</v>
      </c>
      <c r="B257">
        <v>12424000</v>
      </c>
      <c r="C257" s="1">
        <v>36324</v>
      </c>
      <c r="D257">
        <v>56</v>
      </c>
      <c r="E257" s="4">
        <f t="shared" si="3"/>
        <v>1.5857419148399958</v>
      </c>
    </row>
    <row r="258" spans="1:5" x14ac:dyDescent="0.25">
      <c r="A258" t="s">
        <v>1</v>
      </c>
      <c r="B258">
        <v>12424000</v>
      </c>
      <c r="C258" s="1">
        <v>36325</v>
      </c>
      <c r="D258">
        <v>53</v>
      </c>
      <c r="E258" s="4">
        <f t="shared" si="3"/>
        <v>1.5007914551164245</v>
      </c>
    </row>
    <row r="259" spans="1:5" x14ac:dyDescent="0.25">
      <c r="A259" t="s">
        <v>1</v>
      </c>
      <c r="B259">
        <v>12424000</v>
      </c>
      <c r="C259" s="1">
        <v>36326</v>
      </c>
      <c r="D259">
        <v>50</v>
      </c>
      <c r="E259" s="4">
        <f t="shared" ref="E259:E322" si="4">D259/35.3147</f>
        <v>1.4158409953928532</v>
      </c>
    </row>
    <row r="260" spans="1:5" x14ac:dyDescent="0.25">
      <c r="A260" t="s">
        <v>1</v>
      </c>
      <c r="B260">
        <v>12424000</v>
      </c>
      <c r="C260" s="1">
        <v>36327</v>
      </c>
      <c r="D260">
        <v>48</v>
      </c>
      <c r="E260" s="4">
        <f t="shared" si="4"/>
        <v>1.3592073555771391</v>
      </c>
    </row>
    <row r="261" spans="1:5" x14ac:dyDescent="0.25">
      <c r="A261" t="s">
        <v>1</v>
      </c>
      <c r="B261">
        <v>12424000</v>
      </c>
      <c r="C261" s="1">
        <v>36328</v>
      </c>
      <c r="D261">
        <v>46</v>
      </c>
      <c r="E261" s="4">
        <f t="shared" si="4"/>
        <v>1.302573715761425</v>
      </c>
    </row>
    <row r="262" spans="1:5" x14ac:dyDescent="0.25">
      <c r="A262" t="s">
        <v>1</v>
      </c>
      <c r="B262">
        <v>12424000</v>
      </c>
      <c r="C262" s="1">
        <v>36329</v>
      </c>
      <c r="D262">
        <v>44</v>
      </c>
      <c r="E262" s="4">
        <f t="shared" si="4"/>
        <v>1.2459400759457109</v>
      </c>
    </row>
    <row r="263" spans="1:5" x14ac:dyDescent="0.25">
      <c r="A263" t="s">
        <v>1</v>
      </c>
      <c r="B263">
        <v>12424000</v>
      </c>
      <c r="C263" s="1">
        <v>36330</v>
      </c>
      <c r="D263">
        <v>42</v>
      </c>
      <c r="E263" s="4">
        <f t="shared" si="4"/>
        <v>1.1893064361299968</v>
      </c>
    </row>
    <row r="264" spans="1:5" x14ac:dyDescent="0.25">
      <c r="A264" t="s">
        <v>1</v>
      </c>
      <c r="B264">
        <v>12424000</v>
      </c>
      <c r="C264" s="1">
        <v>36331</v>
      </c>
      <c r="D264">
        <v>41</v>
      </c>
      <c r="E264" s="4">
        <f t="shared" si="4"/>
        <v>1.1609896162221398</v>
      </c>
    </row>
    <row r="265" spans="1:5" x14ac:dyDescent="0.25">
      <c r="A265" t="s">
        <v>1</v>
      </c>
      <c r="B265">
        <v>12424000</v>
      </c>
      <c r="C265" s="1">
        <v>36332</v>
      </c>
      <c r="D265">
        <v>42</v>
      </c>
      <c r="E265" s="4">
        <f t="shared" si="4"/>
        <v>1.1893064361299968</v>
      </c>
    </row>
    <row r="266" spans="1:5" x14ac:dyDescent="0.25">
      <c r="A266" t="s">
        <v>1</v>
      </c>
      <c r="B266">
        <v>12424000</v>
      </c>
      <c r="C266" s="1">
        <v>36333</v>
      </c>
      <c r="D266">
        <v>43</v>
      </c>
      <c r="E266" s="4">
        <f t="shared" si="4"/>
        <v>1.2176232560378539</v>
      </c>
    </row>
    <row r="267" spans="1:5" x14ac:dyDescent="0.25">
      <c r="A267" t="s">
        <v>1</v>
      </c>
      <c r="B267">
        <v>12424000</v>
      </c>
      <c r="C267" s="1">
        <v>36334</v>
      </c>
      <c r="D267">
        <v>43</v>
      </c>
      <c r="E267" s="4">
        <f t="shared" si="4"/>
        <v>1.2176232560378539</v>
      </c>
    </row>
    <row r="268" spans="1:5" x14ac:dyDescent="0.25">
      <c r="A268" t="s">
        <v>1</v>
      </c>
      <c r="B268">
        <v>12424000</v>
      </c>
      <c r="C268" s="1">
        <v>36335</v>
      </c>
      <c r="D268">
        <v>42</v>
      </c>
      <c r="E268" s="4">
        <f t="shared" si="4"/>
        <v>1.1893064361299968</v>
      </c>
    </row>
    <row r="269" spans="1:5" x14ac:dyDescent="0.25">
      <c r="A269" t="s">
        <v>1</v>
      </c>
      <c r="B269">
        <v>12424000</v>
      </c>
      <c r="C269" s="1">
        <v>36336</v>
      </c>
      <c r="D269">
        <v>51</v>
      </c>
      <c r="E269" s="4">
        <f t="shared" si="4"/>
        <v>1.4441578153007104</v>
      </c>
    </row>
    <row r="270" spans="1:5" x14ac:dyDescent="0.25">
      <c r="A270" t="s">
        <v>1</v>
      </c>
      <c r="B270">
        <v>12424000</v>
      </c>
      <c r="C270" s="1">
        <v>36337</v>
      </c>
      <c r="D270">
        <v>51</v>
      </c>
      <c r="E270" s="4">
        <f t="shared" si="4"/>
        <v>1.4441578153007104</v>
      </c>
    </row>
    <row r="271" spans="1:5" x14ac:dyDescent="0.25">
      <c r="A271" t="s">
        <v>1</v>
      </c>
      <c r="B271">
        <v>12424000</v>
      </c>
      <c r="C271" s="1">
        <v>36338</v>
      </c>
      <c r="D271">
        <v>51</v>
      </c>
      <c r="E271" s="4">
        <f t="shared" si="4"/>
        <v>1.4441578153007104</v>
      </c>
    </row>
    <row r="272" spans="1:5" x14ac:dyDescent="0.25">
      <c r="A272" t="s">
        <v>1</v>
      </c>
      <c r="B272">
        <v>12424000</v>
      </c>
      <c r="C272" s="1">
        <v>36339</v>
      </c>
      <c r="D272">
        <v>49</v>
      </c>
      <c r="E272" s="4">
        <f t="shared" si="4"/>
        <v>1.3875241754849963</v>
      </c>
    </row>
    <row r="273" spans="1:5" x14ac:dyDescent="0.25">
      <c r="A273" t="s">
        <v>1</v>
      </c>
      <c r="B273">
        <v>12424000</v>
      </c>
      <c r="C273" s="1">
        <v>36340</v>
      </c>
      <c r="D273">
        <v>51</v>
      </c>
      <c r="E273" s="4">
        <f t="shared" si="4"/>
        <v>1.4441578153007104</v>
      </c>
    </row>
    <row r="274" spans="1:5" x14ac:dyDescent="0.25">
      <c r="A274" t="s">
        <v>1</v>
      </c>
      <c r="B274">
        <v>12424000</v>
      </c>
      <c r="C274" s="1">
        <v>36341</v>
      </c>
      <c r="D274">
        <v>49</v>
      </c>
      <c r="E274" s="4">
        <f t="shared" si="4"/>
        <v>1.3875241754849963</v>
      </c>
    </row>
    <row r="275" spans="1:5" x14ac:dyDescent="0.25">
      <c r="A275" t="s">
        <v>1</v>
      </c>
      <c r="B275">
        <v>12424000</v>
      </c>
      <c r="C275" s="1">
        <v>36342</v>
      </c>
      <c r="D275">
        <v>45</v>
      </c>
      <c r="E275" s="4">
        <f t="shared" si="4"/>
        <v>1.2742568958535681</v>
      </c>
    </row>
    <row r="276" spans="1:5" x14ac:dyDescent="0.25">
      <c r="A276" t="s">
        <v>1</v>
      </c>
      <c r="B276">
        <v>12424000</v>
      </c>
      <c r="C276" s="1">
        <v>36343</v>
      </c>
      <c r="D276">
        <v>41</v>
      </c>
      <c r="E276" s="4">
        <f t="shared" si="4"/>
        <v>1.1609896162221398</v>
      </c>
    </row>
    <row r="277" spans="1:5" x14ac:dyDescent="0.25">
      <c r="A277" t="s">
        <v>1</v>
      </c>
      <c r="B277">
        <v>12424000</v>
      </c>
      <c r="C277" s="1">
        <v>36344</v>
      </c>
      <c r="D277">
        <v>40</v>
      </c>
      <c r="E277" s="4">
        <f t="shared" si="4"/>
        <v>1.1326727963142826</v>
      </c>
    </row>
    <row r="278" spans="1:5" x14ac:dyDescent="0.25">
      <c r="A278" t="s">
        <v>1</v>
      </c>
      <c r="B278">
        <v>12424000</v>
      </c>
      <c r="C278" s="1">
        <v>36345</v>
      </c>
      <c r="D278">
        <v>39</v>
      </c>
      <c r="E278" s="4">
        <f t="shared" si="4"/>
        <v>1.1043559764064257</v>
      </c>
    </row>
    <row r="279" spans="1:5" x14ac:dyDescent="0.25">
      <c r="A279" t="s">
        <v>1</v>
      </c>
      <c r="B279">
        <v>12424000</v>
      </c>
      <c r="C279" s="1">
        <v>36346</v>
      </c>
      <c r="D279">
        <v>38</v>
      </c>
      <c r="E279" s="4">
        <f t="shared" si="4"/>
        <v>1.0760391564985685</v>
      </c>
    </row>
    <row r="280" spans="1:5" x14ac:dyDescent="0.25">
      <c r="A280" t="s">
        <v>1</v>
      </c>
      <c r="B280">
        <v>12424000</v>
      </c>
      <c r="C280" s="1">
        <v>36347</v>
      </c>
      <c r="D280">
        <v>36</v>
      </c>
      <c r="E280" s="4">
        <f t="shared" si="4"/>
        <v>1.0194055166828544</v>
      </c>
    </row>
    <row r="281" spans="1:5" x14ac:dyDescent="0.25">
      <c r="A281" t="s">
        <v>1</v>
      </c>
      <c r="B281">
        <v>12424000</v>
      </c>
      <c r="C281" s="1">
        <v>36348</v>
      </c>
      <c r="D281">
        <v>35</v>
      </c>
      <c r="E281" s="4">
        <f t="shared" si="4"/>
        <v>0.99108869677499734</v>
      </c>
    </row>
    <row r="282" spans="1:5" x14ac:dyDescent="0.25">
      <c r="A282" t="s">
        <v>1</v>
      </c>
      <c r="B282">
        <v>12424000</v>
      </c>
      <c r="C282" s="1">
        <v>36349</v>
      </c>
      <c r="D282">
        <v>34</v>
      </c>
      <c r="E282" s="4">
        <f t="shared" si="4"/>
        <v>0.96277187686714027</v>
      </c>
    </row>
    <row r="283" spans="1:5" x14ac:dyDescent="0.25">
      <c r="A283" t="s">
        <v>1</v>
      </c>
      <c r="B283">
        <v>12424000</v>
      </c>
      <c r="C283" s="1">
        <v>36350</v>
      </c>
      <c r="D283">
        <v>33</v>
      </c>
      <c r="E283" s="4">
        <f t="shared" si="4"/>
        <v>0.93445505695928321</v>
      </c>
    </row>
    <row r="284" spans="1:5" x14ac:dyDescent="0.25">
      <c r="A284" t="s">
        <v>1</v>
      </c>
      <c r="B284">
        <v>12424000</v>
      </c>
      <c r="C284" s="1">
        <v>36351</v>
      </c>
      <c r="D284">
        <v>32</v>
      </c>
      <c r="E284" s="4">
        <f t="shared" si="4"/>
        <v>0.90613823705142615</v>
      </c>
    </row>
    <row r="285" spans="1:5" x14ac:dyDescent="0.25">
      <c r="A285" t="s">
        <v>1</v>
      </c>
      <c r="B285">
        <v>12424000</v>
      </c>
      <c r="C285" s="1">
        <v>36352</v>
      </c>
      <c r="D285">
        <v>31</v>
      </c>
      <c r="E285" s="4">
        <f t="shared" si="4"/>
        <v>0.87782141714356909</v>
      </c>
    </row>
    <row r="286" spans="1:5" x14ac:dyDescent="0.25">
      <c r="A286" t="s">
        <v>1</v>
      </c>
      <c r="B286">
        <v>12424000</v>
      </c>
      <c r="C286" s="1">
        <v>36353</v>
      </c>
      <c r="D286">
        <v>30</v>
      </c>
      <c r="E286" s="4">
        <f t="shared" si="4"/>
        <v>0.84950459723571203</v>
      </c>
    </row>
    <row r="287" spans="1:5" x14ac:dyDescent="0.25">
      <c r="A287" t="s">
        <v>1</v>
      </c>
      <c r="B287">
        <v>12424000</v>
      </c>
      <c r="C287" s="1">
        <v>36354</v>
      </c>
      <c r="D287">
        <v>29</v>
      </c>
      <c r="E287" s="4">
        <f t="shared" si="4"/>
        <v>0.82118777732785497</v>
      </c>
    </row>
    <row r="288" spans="1:5" x14ac:dyDescent="0.25">
      <c r="A288" t="s">
        <v>1</v>
      </c>
      <c r="B288">
        <v>12424000</v>
      </c>
      <c r="C288" s="1">
        <v>36355</v>
      </c>
      <c r="D288">
        <v>29</v>
      </c>
      <c r="E288" s="4">
        <f t="shared" si="4"/>
        <v>0.82118777732785497</v>
      </c>
    </row>
    <row r="289" spans="1:5" x14ac:dyDescent="0.25">
      <c r="A289" t="s">
        <v>1</v>
      </c>
      <c r="B289">
        <v>12424000</v>
      </c>
      <c r="C289" s="1">
        <v>36356</v>
      </c>
      <c r="D289">
        <v>28</v>
      </c>
      <c r="E289" s="4">
        <f t="shared" si="4"/>
        <v>0.79287095741999791</v>
      </c>
    </row>
    <row r="290" spans="1:5" x14ac:dyDescent="0.25">
      <c r="A290" t="s">
        <v>1</v>
      </c>
      <c r="B290">
        <v>12424000</v>
      </c>
      <c r="C290" s="1">
        <v>36357</v>
      </c>
      <c r="D290">
        <v>29</v>
      </c>
      <c r="E290" s="4">
        <f t="shared" si="4"/>
        <v>0.82118777732785497</v>
      </c>
    </row>
    <row r="291" spans="1:5" x14ac:dyDescent="0.25">
      <c r="A291" t="s">
        <v>1</v>
      </c>
      <c r="B291">
        <v>12424000</v>
      </c>
      <c r="C291" s="1">
        <v>36358</v>
      </c>
      <c r="D291">
        <v>29</v>
      </c>
      <c r="E291" s="4">
        <f t="shared" si="4"/>
        <v>0.82118777732785497</v>
      </c>
    </row>
    <row r="292" spans="1:5" x14ac:dyDescent="0.25">
      <c r="A292" t="s">
        <v>1</v>
      </c>
      <c r="B292">
        <v>12424000</v>
      </c>
      <c r="C292" s="1">
        <v>36359</v>
      </c>
      <c r="D292">
        <v>28</v>
      </c>
      <c r="E292" s="4">
        <f t="shared" si="4"/>
        <v>0.79287095741999791</v>
      </c>
    </row>
    <row r="293" spans="1:5" x14ac:dyDescent="0.25">
      <c r="A293" t="s">
        <v>1</v>
      </c>
      <c r="B293">
        <v>12424000</v>
      </c>
      <c r="C293" s="1">
        <v>36360</v>
      </c>
      <c r="D293">
        <v>28</v>
      </c>
      <c r="E293" s="4">
        <f t="shared" si="4"/>
        <v>0.79287095741999791</v>
      </c>
    </row>
    <row r="294" spans="1:5" x14ac:dyDescent="0.25">
      <c r="A294" t="s">
        <v>1</v>
      </c>
      <c r="B294">
        <v>12424000</v>
      </c>
      <c r="C294" s="1">
        <v>36361</v>
      </c>
      <c r="D294">
        <v>27</v>
      </c>
      <c r="E294" s="4">
        <f t="shared" si="4"/>
        <v>0.76455413751214074</v>
      </c>
    </row>
    <row r="295" spans="1:5" x14ac:dyDescent="0.25">
      <c r="A295" t="s">
        <v>1</v>
      </c>
      <c r="B295">
        <v>12424000</v>
      </c>
      <c r="C295" s="1">
        <v>36362</v>
      </c>
      <c r="D295">
        <v>26</v>
      </c>
      <c r="E295" s="4">
        <f t="shared" si="4"/>
        <v>0.73623731760428368</v>
      </c>
    </row>
    <row r="296" spans="1:5" x14ac:dyDescent="0.25">
      <c r="A296" t="s">
        <v>1</v>
      </c>
      <c r="B296">
        <v>12424000</v>
      </c>
      <c r="C296" s="1">
        <v>36363</v>
      </c>
      <c r="D296">
        <v>25</v>
      </c>
      <c r="E296" s="4">
        <f t="shared" si="4"/>
        <v>0.70792049769642662</v>
      </c>
    </row>
    <row r="297" spans="1:5" x14ac:dyDescent="0.25">
      <c r="A297" t="s">
        <v>1</v>
      </c>
      <c r="B297">
        <v>12424000</v>
      </c>
      <c r="C297" s="1">
        <v>36364</v>
      </c>
      <c r="D297">
        <v>25</v>
      </c>
      <c r="E297" s="4">
        <f t="shared" si="4"/>
        <v>0.70792049769642662</v>
      </c>
    </row>
    <row r="298" spans="1:5" x14ac:dyDescent="0.25">
      <c r="A298" t="s">
        <v>1</v>
      </c>
      <c r="B298">
        <v>12424000</v>
      </c>
      <c r="C298" s="1">
        <v>36365</v>
      </c>
      <c r="D298">
        <v>25</v>
      </c>
      <c r="E298" s="4">
        <f t="shared" si="4"/>
        <v>0.70792049769642662</v>
      </c>
    </row>
    <row r="299" spans="1:5" x14ac:dyDescent="0.25">
      <c r="A299" t="s">
        <v>1</v>
      </c>
      <c r="B299">
        <v>12424000</v>
      </c>
      <c r="C299" s="1">
        <v>36366</v>
      </c>
      <c r="D299">
        <v>24</v>
      </c>
      <c r="E299" s="4">
        <f t="shared" si="4"/>
        <v>0.67960367778856956</v>
      </c>
    </row>
    <row r="300" spans="1:5" x14ac:dyDescent="0.25">
      <c r="A300" t="s">
        <v>1</v>
      </c>
      <c r="B300">
        <v>12424000</v>
      </c>
      <c r="C300" s="1">
        <v>36367</v>
      </c>
      <c r="D300">
        <v>24</v>
      </c>
      <c r="E300" s="4">
        <f t="shared" si="4"/>
        <v>0.67960367778856956</v>
      </c>
    </row>
    <row r="301" spans="1:5" x14ac:dyDescent="0.25">
      <c r="A301" t="s">
        <v>1</v>
      </c>
      <c r="B301">
        <v>12424000</v>
      </c>
      <c r="C301" s="1">
        <v>36368</v>
      </c>
      <c r="D301">
        <v>25</v>
      </c>
      <c r="E301" s="4">
        <f t="shared" si="4"/>
        <v>0.70792049769642662</v>
      </c>
    </row>
    <row r="302" spans="1:5" x14ac:dyDescent="0.25">
      <c r="A302" t="s">
        <v>1</v>
      </c>
      <c r="B302">
        <v>12424000</v>
      </c>
      <c r="C302" s="1">
        <v>36369</v>
      </c>
      <c r="D302">
        <v>23</v>
      </c>
      <c r="E302" s="4">
        <f t="shared" si="4"/>
        <v>0.6512868578807125</v>
      </c>
    </row>
    <row r="303" spans="1:5" x14ac:dyDescent="0.25">
      <c r="A303" t="s">
        <v>1</v>
      </c>
      <c r="B303">
        <v>12424000</v>
      </c>
      <c r="C303" s="1">
        <v>36370</v>
      </c>
      <c r="D303">
        <v>20</v>
      </c>
      <c r="E303" s="4">
        <f t="shared" si="4"/>
        <v>0.56633639815714132</v>
      </c>
    </row>
    <row r="304" spans="1:5" x14ac:dyDescent="0.25">
      <c r="A304" t="s">
        <v>1</v>
      </c>
      <c r="B304">
        <v>12424000</v>
      </c>
      <c r="C304" s="1">
        <v>36371</v>
      </c>
      <c r="D304">
        <v>20</v>
      </c>
      <c r="E304" s="4">
        <f t="shared" si="4"/>
        <v>0.56633639815714132</v>
      </c>
    </row>
    <row r="305" spans="1:5" x14ac:dyDescent="0.25">
      <c r="A305" t="s">
        <v>1</v>
      </c>
      <c r="B305">
        <v>12424000</v>
      </c>
      <c r="C305" s="1">
        <v>36372</v>
      </c>
      <c r="D305">
        <v>18</v>
      </c>
      <c r="E305" s="4">
        <f t="shared" si="4"/>
        <v>0.5097027583414272</v>
      </c>
    </row>
    <row r="306" spans="1:5" x14ac:dyDescent="0.25">
      <c r="A306" t="s">
        <v>1</v>
      </c>
      <c r="B306">
        <v>12424000</v>
      </c>
      <c r="C306" s="1">
        <v>36373</v>
      </c>
      <c r="D306">
        <v>19</v>
      </c>
      <c r="E306" s="4">
        <f t="shared" si="4"/>
        <v>0.53801957824928426</v>
      </c>
    </row>
    <row r="307" spans="1:5" x14ac:dyDescent="0.25">
      <c r="A307" t="s">
        <v>1</v>
      </c>
      <c r="B307">
        <v>12424000</v>
      </c>
      <c r="C307" s="1">
        <v>36374</v>
      </c>
      <c r="D307">
        <v>20</v>
      </c>
      <c r="E307" s="4">
        <f t="shared" si="4"/>
        <v>0.56633639815714132</v>
      </c>
    </row>
    <row r="308" spans="1:5" x14ac:dyDescent="0.25">
      <c r="A308" t="s">
        <v>1</v>
      </c>
      <c r="B308">
        <v>12424000</v>
      </c>
      <c r="C308" s="1">
        <v>36375</v>
      </c>
      <c r="D308">
        <v>19</v>
      </c>
      <c r="E308" s="4">
        <f t="shared" si="4"/>
        <v>0.53801957824928426</v>
      </c>
    </row>
    <row r="309" spans="1:5" x14ac:dyDescent="0.25">
      <c r="A309" t="s">
        <v>1</v>
      </c>
      <c r="B309">
        <v>12424000</v>
      </c>
      <c r="C309" s="1">
        <v>36376</v>
      </c>
      <c r="D309">
        <v>18</v>
      </c>
      <c r="E309" s="4">
        <f t="shared" si="4"/>
        <v>0.5097027583414272</v>
      </c>
    </row>
    <row r="310" spans="1:5" x14ac:dyDescent="0.25">
      <c r="A310" t="s">
        <v>1</v>
      </c>
      <c r="B310">
        <v>12424000</v>
      </c>
      <c r="C310" s="1">
        <v>36377</v>
      </c>
      <c r="D310">
        <v>17</v>
      </c>
      <c r="E310" s="4">
        <f t="shared" si="4"/>
        <v>0.48138593843357014</v>
      </c>
    </row>
    <row r="311" spans="1:5" x14ac:dyDescent="0.25">
      <c r="A311" t="s">
        <v>1</v>
      </c>
      <c r="B311">
        <v>12424000</v>
      </c>
      <c r="C311" s="1">
        <v>36378</v>
      </c>
      <c r="D311">
        <v>19</v>
      </c>
      <c r="E311" s="4">
        <f t="shared" si="4"/>
        <v>0.53801957824928426</v>
      </c>
    </row>
    <row r="312" spans="1:5" x14ac:dyDescent="0.25">
      <c r="A312" t="s">
        <v>1</v>
      </c>
      <c r="B312">
        <v>12424000</v>
      </c>
      <c r="C312" s="1">
        <v>36379</v>
      </c>
      <c r="D312">
        <v>23</v>
      </c>
      <c r="E312" s="4">
        <f t="shared" si="4"/>
        <v>0.6512868578807125</v>
      </c>
    </row>
    <row r="313" spans="1:5" x14ac:dyDescent="0.25">
      <c r="A313" t="s">
        <v>1</v>
      </c>
      <c r="B313">
        <v>12424000</v>
      </c>
      <c r="C313" s="1">
        <v>36380</v>
      </c>
      <c r="D313">
        <v>23</v>
      </c>
      <c r="E313" s="4">
        <f t="shared" si="4"/>
        <v>0.6512868578807125</v>
      </c>
    </row>
    <row r="314" spans="1:5" x14ac:dyDescent="0.25">
      <c r="A314" t="s">
        <v>1</v>
      </c>
      <c r="B314">
        <v>12424000</v>
      </c>
      <c r="C314" s="1">
        <v>36381</v>
      </c>
      <c r="D314">
        <v>21</v>
      </c>
      <c r="E314" s="4">
        <f t="shared" si="4"/>
        <v>0.59465321806499838</v>
      </c>
    </row>
    <row r="315" spans="1:5" x14ac:dyDescent="0.25">
      <c r="A315" t="s">
        <v>1</v>
      </c>
      <c r="B315">
        <v>12424000</v>
      </c>
      <c r="C315" s="1">
        <v>36382</v>
      </c>
      <c r="D315">
        <v>20</v>
      </c>
      <c r="E315" s="4">
        <f t="shared" si="4"/>
        <v>0.56633639815714132</v>
      </c>
    </row>
    <row r="316" spans="1:5" x14ac:dyDescent="0.25">
      <c r="A316" t="s">
        <v>1</v>
      </c>
      <c r="B316">
        <v>12424000</v>
      </c>
      <c r="C316" s="1">
        <v>36383</v>
      </c>
      <c r="D316">
        <v>20</v>
      </c>
      <c r="E316" s="4">
        <f t="shared" si="4"/>
        <v>0.56633639815714132</v>
      </c>
    </row>
    <row r="317" spans="1:5" x14ac:dyDescent="0.25">
      <c r="A317" t="s">
        <v>1</v>
      </c>
      <c r="B317">
        <v>12424000</v>
      </c>
      <c r="C317" s="1">
        <v>36384</v>
      </c>
      <c r="D317">
        <v>19</v>
      </c>
      <c r="E317" s="4">
        <f t="shared" si="4"/>
        <v>0.53801957824928426</v>
      </c>
    </row>
    <row r="318" spans="1:5" x14ac:dyDescent="0.25">
      <c r="A318" t="s">
        <v>1</v>
      </c>
      <c r="B318">
        <v>12424000</v>
      </c>
      <c r="C318" s="1">
        <v>36385</v>
      </c>
      <c r="D318">
        <v>20</v>
      </c>
      <c r="E318" s="4">
        <f t="shared" si="4"/>
        <v>0.56633639815714132</v>
      </c>
    </row>
    <row r="319" spans="1:5" x14ac:dyDescent="0.25">
      <c r="A319" t="s">
        <v>1</v>
      </c>
      <c r="B319">
        <v>12424000</v>
      </c>
      <c r="C319" s="1">
        <v>36386</v>
      </c>
      <c r="D319">
        <v>23</v>
      </c>
      <c r="E319" s="4">
        <f t="shared" si="4"/>
        <v>0.6512868578807125</v>
      </c>
    </row>
    <row r="320" spans="1:5" x14ac:dyDescent="0.25">
      <c r="A320" t="s">
        <v>1</v>
      </c>
      <c r="B320">
        <v>12424000</v>
      </c>
      <c r="C320" s="1">
        <v>36387</v>
      </c>
      <c r="D320">
        <v>23</v>
      </c>
      <c r="E320" s="4">
        <f t="shared" si="4"/>
        <v>0.6512868578807125</v>
      </c>
    </row>
    <row r="321" spans="1:5" x14ac:dyDescent="0.25">
      <c r="A321" t="s">
        <v>1</v>
      </c>
      <c r="B321">
        <v>12424000</v>
      </c>
      <c r="C321" s="1">
        <v>36388</v>
      </c>
      <c r="D321">
        <v>22</v>
      </c>
      <c r="E321" s="4">
        <f t="shared" si="4"/>
        <v>0.62297003797285544</v>
      </c>
    </row>
    <row r="322" spans="1:5" x14ac:dyDescent="0.25">
      <c r="A322" t="s">
        <v>1</v>
      </c>
      <c r="B322">
        <v>12424000</v>
      </c>
      <c r="C322" s="1">
        <v>36389</v>
      </c>
      <c r="D322">
        <v>22</v>
      </c>
      <c r="E322" s="4">
        <f t="shared" si="4"/>
        <v>0.62297003797285544</v>
      </c>
    </row>
    <row r="323" spans="1:5" x14ac:dyDescent="0.25">
      <c r="A323" t="s">
        <v>1</v>
      </c>
      <c r="B323">
        <v>12424000</v>
      </c>
      <c r="C323" s="1">
        <v>36390</v>
      </c>
      <c r="D323">
        <v>22</v>
      </c>
      <c r="E323" s="4">
        <f t="shared" ref="E323:E386" si="5">D323/35.3147</f>
        <v>0.62297003797285544</v>
      </c>
    </row>
    <row r="324" spans="1:5" x14ac:dyDescent="0.25">
      <c r="A324" t="s">
        <v>1</v>
      </c>
      <c r="B324">
        <v>12424000</v>
      </c>
      <c r="C324" s="1">
        <v>36391</v>
      </c>
      <c r="D324">
        <v>23</v>
      </c>
      <c r="E324" s="4">
        <f t="shared" si="5"/>
        <v>0.6512868578807125</v>
      </c>
    </row>
    <row r="325" spans="1:5" x14ac:dyDescent="0.25">
      <c r="A325" t="s">
        <v>1</v>
      </c>
      <c r="B325">
        <v>12424000</v>
      </c>
      <c r="C325" s="1">
        <v>36392</v>
      </c>
      <c r="D325">
        <v>22</v>
      </c>
      <c r="E325" s="4">
        <f t="shared" si="5"/>
        <v>0.62297003797285544</v>
      </c>
    </row>
    <row r="326" spans="1:5" x14ac:dyDescent="0.25">
      <c r="A326" t="s">
        <v>1</v>
      </c>
      <c r="B326">
        <v>12424000</v>
      </c>
      <c r="C326" s="1">
        <v>36393</v>
      </c>
      <c r="D326">
        <v>22</v>
      </c>
      <c r="E326" s="4">
        <f t="shared" si="5"/>
        <v>0.62297003797285544</v>
      </c>
    </row>
    <row r="327" spans="1:5" x14ac:dyDescent="0.25">
      <c r="A327" t="s">
        <v>1</v>
      </c>
      <c r="B327">
        <v>12424000</v>
      </c>
      <c r="C327" s="1">
        <v>36394</v>
      </c>
      <c r="D327">
        <v>21</v>
      </c>
      <c r="E327" s="4">
        <f t="shared" si="5"/>
        <v>0.59465321806499838</v>
      </c>
    </row>
    <row r="328" spans="1:5" x14ac:dyDescent="0.25">
      <c r="A328" t="s">
        <v>1</v>
      </c>
      <c r="B328">
        <v>12424000</v>
      </c>
      <c r="C328" s="1">
        <v>36395</v>
      </c>
      <c r="D328">
        <v>21</v>
      </c>
      <c r="E328" s="4">
        <f t="shared" si="5"/>
        <v>0.59465321806499838</v>
      </c>
    </row>
    <row r="329" spans="1:5" x14ac:dyDescent="0.25">
      <c r="A329" t="s">
        <v>1</v>
      </c>
      <c r="B329">
        <v>12424000</v>
      </c>
      <c r="C329" s="1">
        <v>36396</v>
      </c>
      <c r="D329">
        <v>20</v>
      </c>
      <c r="E329" s="4">
        <f t="shared" si="5"/>
        <v>0.56633639815714132</v>
      </c>
    </row>
    <row r="330" spans="1:5" x14ac:dyDescent="0.25">
      <c r="A330" t="s">
        <v>1</v>
      </c>
      <c r="B330">
        <v>12424000</v>
      </c>
      <c r="C330" s="1">
        <v>36397</v>
      </c>
      <c r="D330">
        <v>20</v>
      </c>
      <c r="E330" s="4">
        <f t="shared" si="5"/>
        <v>0.56633639815714132</v>
      </c>
    </row>
    <row r="331" spans="1:5" x14ac:dyDescent="0.25">
      <c r="A331" t="s">
        <v>1</v>
      </c>
      <c r="B331">
        <v>12424000</v>
      </c>
      <c r="C331" s="1">
        <v>36398</v>
      </c>
      <c r="D331">
        <v>20</v>
      </c>
      <c r="E331" s="4">
        <f t="shared" si="5"/>
        <v>0.56633639815714132</v>
      </c>
    </row>
    <row r="332" spans="1:5" x14ac:dyDescent="0.25">
      <c r="A332" t="s">
        <v>1</v>
      </c>
      <c r="B332">
        <v>12424000</v>
      </c>
      <c r="C332" s="1">
        <v>36399</v>
      </c>
      <c r="D332">
        <v>19</v>
      </c>
      <c r="E332" s="4">
        <f t="shared" si="5"/>
        <v>0.53801957824928426</v>
      </c>
    </row>
    <row r="333" spans="1:5" x14ac:dyDescent="0.25">
      <c r="A333" t="s">
        <v>1</v>
      </c>
      <c r="B333">
        <v>12424000</v>
      </c>
      <c r="C333" s="1">
        <v>36400</v>
      </c>
      <c r="D333">
        <v>19</v>
      </c>
      <c r="E333" s="4">
        <f t="shared" si="5"/>
        <v>0.53801957824928426</v>
      </c>
    </row>
    <row r="334" spans="1:5" x14ac:dyDescent="0.25">
      <c r="A334" t="s">
        <v>1</v>
      </c>
      <c r="B334">
        <v>12424000</v>
      </c>
      <c r="C334" s="1">
        <v>36401</v>
      </c>
      <c r="D334">
        <v>20</v>
      </c>
      <c r="E334" s="4">
        <f t="shared" si="5"/>
        <v>0.56633639815714132</v>
      </c>
    </row>
    <row r="335" spans="1:5" x14ac:dyDescent="0.25">
      <c r="A335" t="s">
        <v>1</v>
      </c>
      <c r="B335">
        <v>12424000</v>
      </c>
      <c r="C335" s="1">
        <v>36402</v>
      </c>
      <c r="D335">
        <v>20</v>
      </c>
      <c r="E335" s="4">
        <f t="shared" si="5"/>
        <v>0.56633639815714132</v>
      </c>
    </row>
    <row r="336" spans="1:5" x14ac:dyDescent="0.25">
      <c r="A336" t="s">
        <v>1</v>
      </c>
      <c r="B336">
        <v>12424000</v>
      </c>
      <c r="C336" s="1">
        <v>36403</v>
      </c>
      <c r="D336">
        <v>21</v>
      </c>
      <c r="E336" s="4">
        <f t="shared" si="5"/>
        <v>0.59465321806499838</v>
      </c>
    </row>
    <row r="337" spans="1:5" x14ac:dyDescent="0.25">
      <c r="A337" t="s">
        <v>1</v>
      </c>
      <c r="B337">
        <v>12424000</v>
      </c>
      <c r="C337" s="1">
        <v>36404</v>
      </c>
      <c r="D337">
        <v>20</v>
      </c>
      <c r="E337" s="4">
        <f t="shared" si="5"/>
        <v>0.56633639815714132</v>
      </c>
    </row>
    <row r="338" spans="1:5" x14ac:dyDescent="0.25">
      <c r="A338" t="s">
        <v>1</v>
      </c>
      <c r="B338">
        <v>12424000</v>
      </c>
      <c r="C338" s="1">
        <v>36405</v>
      </c>
      <c r="D338">
        <v>20</v>
      </c>
      <c r="E338" s="4">
        <f t="shared" si="5"/>
        <v>0.56633639815714132</v>
      </c>
    </row>
    <row r="339" spans="1:5" x14ac:dyDescent="0.25">
      <c r="A339" t="s">
        <v>1</v>
      </c>
      <c r="B339">
        <v>12424000</v>
      </c>
      <c r="C339" s="1">
        <v>36406</v>
      </c>
      <c r="D339">
        <v>20</v>
      </c>
      <c r="E339" s="4">
        <f t="shared" si="5"/>
        <v>0.56633639815714132</v>
      </c>
    </row>
    <row r="340" spans="1:5" x14ac:dyDescent="0.25">
      <c r="A340" t="s">
        <v>1</v>
      </c>
      <c r="B340">
        <v>12424000</v>
      </c>
      <c r="C340" s="1">
        <v>36407</v>
      </c>
      <c r="D340">
        <v>20</v>
      </c>
      <c r="E340" s="4">
        <f t="shared" si="5"/>
        <v>0.56633639815714132</v>
      </c>
    </row>
    <row r="341" spans="1:5" x14ac:dyDescent="0.25">
      <c r="A341" t="s">
        <v>1</v>
      </c>
      <c r="B341">
        <v>12424000</v>
      </c>
      <c r="C341" s="1">
        <v>36408</v>
      </c>
      <c r="D341">
        <v>20</v>
      </c>
      <c r="E341" s="4">
        <f t="shared" si="5"/>
        <v>0.56633639815714132</v>
      </c>
    </row>
    <row r="342" spans="1:5" x14ac:dyDescent="0.25">
      <c r="A342" t="s">
        <v>1</v>
      </c>
      <c r="B342">
        <v>12424000</v>
      </c>
      <c r="C342" s="1">
        <v>36409</v>
      </c>
      <c r="D342">
        <v>20</v>
      </c>
      <c r="E342" s="4">
        <f t="shared" si="5"/>
        <v>0.56633639815714132</v>
      </c>
    </row>
    <row r="343" spans="1:5" x14ac:dyDescent="0.25">
      <c r="A343" t="s">
        <v>1</v>
      </c>
      <c r="B343">
        <v>12424000</v>
      </c>
      <c r="C343" s="1">
        <v>36410</v>
      </c>
      <c r="D343">
        <v>20</v>
      </c>
      <c r="E343" s="4">
        <f t="shared" si="5"/>
        <v>0.56633639815714132</v>
      </c>
    </row>
    <row r="344" spans="1:5" x14ac:dyDescent="0.25">
      <c r="A344" t="s">
        <v>1</v>
      </c>
      <c r="B344">
        <v>12424000</v>
      </c>
      <c r="C344" s="1">
        <v>36411</v>
      </c>
      <c r="D344">
        <v>20</v>
      </c>
      <c r="E344" s="4">
        <f t="shared" si="5"/>
        <v>0.56633639815714132</v>
      </c>
    </row>
    <row r="345" spans="1:5" x14ac:dyDescent="0.25">
      <c r="A345" t="s">
        <v>1</v>
      </c>
      <c r="B345">
        <v>12424000</v>
      </c>
      <c r="C345" s="1">
        <v>36412</v>
      </c>
      <c r="D345">
        <v>20</v>
      </c>
      <c r="E345" s="4">
        <f t="shared" si="5"/>
        <v>0.56633639815714132</v>
      </c>
    </row>
    <row r="346" spans="1:5" x14ac:dyDescent="0.25">
      <c r="A346" t="s">
        <v>1</v>
      </c>
      <c r="B346">
        <v>12424000</v>
      </c>
      <c r="C346" s="1">
        <v>36413</v>
      </c>
      <c r="D346">
        <v>20</v>
      </c>
      <c r="E346" s="4">
        <f t="shared" si="5"/>
        <v>0.56633639815714132</v>
      </c>
    </row>
    <row r="347" spans="1:5" x14ac:dyDescent="0.25">
      <c r="A347" t="s">
        <v>1</v>
      </c>
      <c r="B347">
        <v>12424000</v>
      </c>
      <c r="C347" s="1">
        <v>36414</v>
      </c>
      <c r="D347">
        <v>20</v>
      </c>
      <c r="E347" s="4">
        <f t="shared" si="5"/>
        <v>0.56633639815714132</v>
      </c>
    </row>
    <row r="348" spans="1:5" x14ac:dyDescent="0.25">
      <c r="A348" t="s">
        <v>1</v>
      </c>
      <c r="B348">
        <v>12424000</v>
      </c>
      <c r="C348" s="1">
        <v>36415</v>
      </c>
      <c r="D348">
        <v>20</v>
      </c>
      <c r="E348" s="4">
        <f t="shared" si="5"/>
        <v>0.56633639815714132</v>
      </c>
    </row>
    <row r="349" spans="1:5" x14ac:dyDescent="0.25">
      <c r="A349" t="s">
        <v>1</v>
      </c>
      <c r="B349">
        <v>12424000</v>
      </c>
      <c r="C349" s="1">
        <v>36416</v>
      </c>
      <c r="D349">
        <v>20</v>
      </c>
      <c r="E349" s="4">
        <f t="shared" si="5"/>
        <v>0.56633639815714132</v>
      </c>
    </row>
    <row r="350" spans="1:5" x14ac:dyDescent="0.25">
      <c r="A350" t="s">
        <v>1</v>
      </c>
      <c r="B350">
        <v>12424000</v>
      </c>
      <c r="C350" s="1">
        <v>36417</v>
      </c>
      <c r="D350">
        <v>20</v>
      </c>
      <c r="E350" s="4">
        <f t="shared" si="5"/>
        <v>0.56633639815714132</v>
      </c>
    </row>
    <row r="351" spans="1:5" x14ac:dyDescent="0.25">
      <c r="A351" t="s">
        <v>1</v>
      </c>
      <c r="B351">
        <v>12424000</v>
      </c>
      <c r="C351" s="1">
        <v>36418</v>
      </c>
      <c r="D351">
        <v>20</v>
      </c>
      <c r="E351" s="4">
        <f t="shared" si="5"/>
        <v>0.56633639815714132</v>
      </c>
    </row>
    <row r="352" spans="1:5" x14ac:dyDescent="0.25">
      <c r="A352" t="s">
        <v>1</v>
      </c>
      <c r="B352">
        <v>12424000</v>
      </c>
      <c r="C352" s="1">
        <v>36419</v>
      </c>
      <c r="D352">
        <v>20</v>
      </c>
      <c r="E352" s="4">
        <f t="shared" si="5"/>
        <v>0.56633639815714132</v>
      </c>
    </row>
    <row r="353" spans="1:5" x14ac:dyDescent="0.25">
      <c r="A353" t="s">
        <v>1</v>
      </c>
      <c r="B353">
        <v>12424000</v>
      </c>
      <c r="C353" s="1">
        <v>36420</v>
      </c>
      <c r="D353">
        <v>19</v>
      </c>
      <c r="E353" s="4">
        <f t="shared" si="5"/>
        <v>0.53801957824928426</v>
      </c>
    </row>
    <row r="354" spans="1:5" x14ac:dyDescent="0.25">
      <c r="A354" t="s">
        <v>1</v>
      </c>
      <c r="B354">
        <v>12424000</v>
      </c>
      <c r="C354" s="1">
        <v>36421</v>
      </c>
      <c r="D354">
        <v>19</v>
      </c>
      <c r="E354" s="4">
        <f t="shared" si="5"/>
        <v>0.53801957824928426</v>
      </c>
    </row>
    <row r="355" spans="1:5" x14ac:dyDescent="0.25">
      <c r="A355" t="s">
        <v>1</v>
      </c>
      <c r="B355">
        <v>12424000</v>
      </c>
      <c r="C355" s="1">
        <v>36422</v>
      </c>
      <c r="D355">
        <v>19</v>
      </c>
      <c r="E355" s="4">
        <f t="shared" si="5"/>
        <v>0.53801957824928426</v>
      </c>
    </row>
    <row r="356" spans="1:5" x14ac:dyDescent="0.25">
      <c r="A356" t="s">
        <v>1</v>
      </c>
      <c r="B356">
        <v>12424000</v>
      </c>
      <c r="C356" s="1">
        <v>36423</v>
      </c>
      <c r="D356">
        <v>19</v>
      </c>
      <c r="E356" s="4">
        <f t="shared" si="5"/>
        <v>0.53801957824928426</v>
      </c>
    </row>
    <row r="357" spans="1:5" x14ac:dyDescent="0.25">
      <c r="A357" t="s">
        <v>1</v>
      </c>
      <c r="B357">
        <v>12424000</v>
      </c>
      <c r="C357" s="1">
        <v>36424</v>
      </c>
      <c r="D357">
        <v>18</v>
      </c>
      <c r="E357" s="4">
        <f t="shared" si="5"/>
        <v>0.5097027583414272</v>
      </c>
    </row>
    <row r="358" spans="1:5" x14ac:dyDescent="0.25">
      <c r="A358" t="s">
        <v>1</v>
      </c>
      <c r="B358">
        <v>12424000</v>
      </c>
      <c r="C358" s="1">
        <v>36425</v>
      </c>
      <c r="D358">
        <v>19</v>
      </c>
      <c r="E358" s="4">
        <f t="shared" si="5"/>
        <v>0.53801957824928426</v>
      </c>
    </row>
    <row r="359" spans="1:5" x14ac:dyDescent="0.25">
      <c r="A359" t="s">
        <v>1</v>
      </c>
      <c r="B359">
        <v>12424000</v>
      </c>
      <c r="C359" s="1">
        <v>36426</v>
      </c>
      <c r="D359">
        <v>19</v>
      </c>
      <c r="E359" s="4">
        <f t="shared" si="5"/>
        <v>0.53801957824928426</v>
      </c>
    </row>
    <row r="360" spans="1:5" x14ac:dyDescent="0.25">
      <c r="A360" t="s">
        <v>1</v>
      </c>
      <c r="B360">
        <v>12424000</v>
      </c>
      <c r="C360" s="1">
        <v>36427</v>
      </c>
      <c r="D360">
        <v>20</v>
      </c>
      <c r="E360" s="4">
        <f t="shared" si="5"/>
        <v>0.56633639815714132</v>
      </c>
    </row>
    <row r="361" spans="1:5" x14ac:dyDescent="0.25">
      <c r="A361" t="s">
        <v>1</v>
      </c>
      <c r="B361">
        <v>12424000</v>
      </c>
      <c r="C361" s="1">
        <v>36428</v>
      </c>
      <c r="D361">
        <v>19</v>
      </c>
      <c r="E361" s="4">
        <f t="shared" si="5"/>
        <v>0.53801957824928426</v>
      </c>
    </row>
    <row r="362" spans="1:5" x14ac:dyDescent="0.25">
      <c r="A362" t="s">
        <v>1</v>
      </c>
      <c r="B362">
        <v>12424000</v>
      </c>
      <c r="C362" s="1">
        <v>36429</v>
      </c>
      <c r="D362">
        <v>20</v>
      </c>
      <c r="E362" s="4">
        <f t="shared" si="5"/>
        <v>0.56633639815714132</v>
      </c>
    </row>
    <row r="363" spans="1:5" x14ac:dyDescent="0.25">
      <c r="A363" t="s">
        <v>1</v>
      </c>
      <c r="B363">
        <v>12424000</v>
      </c>
      <c r="C363" s="1">
        <v>36430</v>
      </c>
      <c r="D363">
        <v>20</v>
      </c>
      <c r="E363" s="4">
        <f t="shared" si="5"/>
        <v>0.56633639815714132</v>
      </c>
    </row>
    <row r="364" spans="1:5" x14ac:dyDescent="0.25">
      <c r="A364" t="s">
        <v>1</v>
      </c>
      <c r="B364">
        <v>12424000</v>
      </c>
      <c r="C364" s="1">
        <v>36431</v>
      </c>
      <c r="D364">
        <v>20</v>
      </c>
      <c r="E364" s="4">
        <f t="shared" si="5"/>
        <v>0.56633639815714132</v>
      </c>
    </row>
    <row r="365" spans="1:5" x14ac:dyDescent="0.25">
      <c r="A365" t="s">
        <v>1</v>
      </c>
      <c r="B365">
        <v>12424000</v>
      </c>
      <c r="C365" s="1">
        <v>36432</v>
      </c>
      <c r="D365">
        <v>21</v>
      </c>
      <c r="E365" s="4">
        <f t="shared" si="5"/>
        <v>0.59465321806499838</v>
      </c>
    </row>
    <row r="366" spans="1:5" x14ac:dyDescent="0.25">
      <c r="A366" t="s">
        <v>1</v>
      </c>
      <c r="B366">
        <v>12424000</v>
      </c>
      <c r="C366" s="1">
        <v>36433</v>
      </c>
      <c r="D366">
        <v>21</v>
      </c>
      <c r="E366" s="4">
        <f t="shared" si="5"/>
        <v>0.59465321806499838</v>
      </c>
    </row>
    <row r="367" spans="1:5" x14ac:dyDescent="0.25">
      <c r="A367" t="s">
        <v>1</v>
      </c>
      <c r="B367">
        <v>12424000</v>
      </c>
      <c r="C367" s="1">
        <v>36434</v>
      </c>
      <c r="D367">
        <v>20</v>
      </c>
      <c r="E367" s="4">
        <f t="shared" si="5"/>
        <v>0.56633639815714132</v>
      </c>
    </row>
    <row r="368" spans="1:5" x14ac:dyDescent="0.25">
      <c r="A368" t="s">
        <v>1</v>
      </c>
      <c r="B368">
        <v>12424000</v>
      </c>
      <c r="C368" s="1">
        <v>36435</v>
      </c>
      <c r="D368">
        <v>21</v>
      </c>
      <c r="E368" s="4">
        <f t="shared" si="5"/>
        <v>0.59465321806499838</v>
      </c>
    </row>
    <row r="369" spans="1:5" x14ac:dyDescent="0.25">
      <c r="A369" t="s">
        <v>1</v>
      </c>
      <c r="B369">
        <v>12424000</v>
      </c>
      <c r="C369" s="1">
        <v>36436</v>
      </c>
      <c r="D369">
        <v>22</v>
      </c>
      <c r="E369" s="4">
        <f t="shared" si="5"/>
        <v>0.62297003797285544</v>
      </c>
    </row>
    <row r="370" spans="1:5" x14ac:dyDescent="0.25">
      <c r="A370" t="s">
        <v>1</v>
      </c>
      <c r="B370">
        <v>12424000</v>
      </c>
      <c r="C370" s="1">
        <v>36437</v>
      </c>
      <c r="D370">
        <v>21</v>
      </c>
      <c r="E370" s="4">
        <f t="shared" si="5"/>
        <v>0.59465321806499838</v>
      </c>
    </row>
    <row r="371" spans="1:5" x14ac:dyDescent="0.25">
      <c r="A371" t="s">
        <v>1</v>
      </c>
      <c r="B371">
        <v>12424000</v>
      </c>
      <c r="C371" s="1">
        <v>36438</v>
      </c>
      <c r="D371">
        <v>22</v>
      </c>
      <c r="E371" s="4">
        <f t="shared" si="5"/>
        <v>0.62297003797285544</v>
      </c>
    </row>
    <row r="372" spans="1:5" x14ac:dyDescent="0.25">
      <c r="A372" t="s">
        <v>1</v>
      </c>
      <c r="B372">
        <v>12424000</v>
      </c>
      <c r="C372" s="1">
        <v>36439</v>
      </c>
      <c r="D372">
        <v>22</v>
      </c>
      <c r="E372" s="4">
        <f t="shared" si="5"/>
        <v>0.62297003797285544</v>
      </c>
    </row>
    <row r="373" spans="1:5" x14ac:dyDescent="0.25">
      <c r="A373" t="s">
        <v>1</v>
      </c>
      <c r="B373">
        <v>12424000</v>
      </c>
      <c r="C373" s="1">
        <v>36440</v>
      </c>
      <c r="D373">
        <v>23</v>
      </c>
      <c r="E373" s="4">
        <f t="shared" si="5"/>
        <v>0.6512868578807125</v>
      </c>
    </row>
    <row r="374" spans="1:5" x14ac:dyDescent="0.25">
      <c r="A374" t="s">
        <v>1</v>
      </c>
      <c r="B374">
        <v>12424000</v>
      </c>
      <c r="C374" s="1">
        <v>36441</v>
      </c>
      <c r="D374">
        <v>24</v>
      </c>
      <c r="E374" s="4">
        <f t="shared" si="5"/>
        <v>0.67960367778856956</v>
      </c>
    </row>
    <row r="375" spans="1:5" x14ac:dyDescent="0.25">
      <c r="A375" t="s">
        <v>1</v>
      </c>
      <c r="B375">
        <v>12424000</v>
      </c>
      <c r="C375" s="1">
        <v>36442</v>
      </c>
      <c r="D375">
        <v>25</v>
      </c>
      <c r="E375" s="4">
        <f t="shared" si="5"/>
        <v>0.70792049769642662</v>
      </c>
    </row>
    <row r="376" spans="1:5" x14ac:dyDescent="0.25">
      <c r="A376" t="s">
        <v>1</v>
      </c>
      <c r="B376">
        <v>12424000</v>
      </c>
      <c r="C376" s="1">
        <v>36443</v>
      </c>
      <c r="D376">
        <v>25</v>
      </c>
      <c r="E376" s="4">
        <f t="shared" si="5"/>
        <v>0.70792049769642662</v>
      </c>
    </row>
    <row r="377" spans="1:5" x14ac:dyDescent="0.25">
      <c r="A377" t="s">
        <v>1</v>
      </c>
      <c r="B377">
        <v>12424000</v>
      </c>
      <c r="C377" s="1">
        <v>36444</v>
      </c>
      <c r="D377">
        <v>25</v>
      </c>
      <c r="E377" s="4">
        <f t="shared" si="5"/>
        <v>0.70792049769642662</v>
      </c>
    </row>
    <row r="378" spans="1:5" x14ac:dyDescent="0.25">
      <c r="A378" t="s">
        <v>1</v>
      </c>
      <c r="B378">
        <v>12424000</v>
      </c>
      <c r="C378" s="1">
        <v>36445</v>
      </c>
      <c r="D378">
        <v>25</v>
      </c>
      <c r="E378" s="4">
        <f t="shared" si="5"/>
        <v>0.70792049769642662</v>
      </c>
    </row>
    <row r="379" spans="1:5" x14ac:dyDescent="0.25">
      <c r="A379" t="s">
        <v>1</v>
      </c>
      <c r="B379">
        <v>12424000</v>
      </c>
      <c r="C379" s="1">
        <v>36446</v>
      </c>
      <c r="D379">
        <v>25</v>
      </c>
      <c r="E379" s="4">
        <f t="shared" si="5"/>
        <v>0.70792049769642662</v>
      </c>
    </row>
    <row r="380" spans="1:5" x14ac:dyDescent="0.25">
      <c r="A380" t="s">
        <v>1</v>
      </c>
      <c r="B380">
        <v>12424000</v>
      </c>
      <c r="C380" s="1">
        <v>36447</v>
      </c>
      <c r="D380">
        <v>25</v>
      </c>
      <c r="E380" s="4">
        <f t="shared" si="5"/>
        <v>0.70792049769642662</v>
      </c>
    </row>
    <row r="381" spans="1:5" x14ac:dyDescent="0.25">
      <c r="A381" t="s">
        <v>1</v>
      </c>
      <c r="B381">
        <v>12424000</v>
      </c>
      <c r="C381" s="1">
        <v>36448</v>
      </c>
      <c r="D381">
        <v>24</v>
      </c>
      <c r="E381" s="4">
        <f t="shared" si="5"/>
        <v>0.67960367778856956</v>
      </c>
    </row>
    <row r="382" spans="1:5" x14ac:dyDescent="0.25">
      <c r="A382" t="s">
        <v>1</v>
      </c>
      <c r="B382">
        <v>12424000</v>
      </c>
      <c r="C382" s="1">
        <v>36449</v>
      </c>
      <c r="D382">
        <v>24</v>
      </c>
      <c r="E382" s="4">
        <f t="shared" si="5"/>
        <v>0.67960367778856956</v>
      </c>
    </row>
    <row r="383" spans="1:5" x14ac:dyDescent="0.25">
      <c r="A383" t="s">
        <v>1</v>
      </c>
      <c r="B383">
        <v>12424000</v>
      </c>
      <c r="C383" s="1">
        <v>36450</v>
      </c>
      <c r="D383">
        <v>25</v>
      </c>
      <c r="E383" s="4">
        <f t="shared" si="5"/>
        <v>0.70792049769642662</v>
      </c>
    </row>
    <row r="384" spans="1:5" x14ac:dyDescent="0.25">
      <c r="A384" t="s">
        <v>1</v>
      </c>
      <c r="B384">
        <v>12424000</v>
      </c>
      <c r="C384" s="1">
        <v>36451</v>
      </c>
      <c r="D384">
        <v>25</v>
      </c>
      <c r="E384" s="4">
        <f t="shared" si="5"/>
        <v>0.70792049769642662</v>
      </c>
    </row>
    <row r="385" spans="1:5" x14ac:dyDescent="0.25">
      <c r="A385" t="s">
        <v>1</v>
      </c>
      <c r="B385">
        <v>12424000</v>
      </c>
      <c r="C385" s="1">
        <v>36452</v>
      </c>
      <c r="D385">
        <v>25</v>
      </c>
      <c r="E385" s="4">
        <f t="shared" si="5"/>
        <v>0.70792049769642662</v>
      </c>
    </row>
    <row r="386" spans="1:5" x14ac:dyDescent="0.25">
      <c r="A386" t="s">
        <v>1</v>
      </c>
      <c r="B386">
        <v>12424000</v>
      </c>
      <c r="C386" s="1">
        <v>36453</v>
      </c>
      <c r="D386">
        <v>25</v>
      </c>
      <c r="E386" s="4">
        <f t="shared" si="5"/>
        <v>0.70792049769642662</v>
      </c>
    </row>
    <row r="387" spans="1:5" x14ac:dyDescent="0.25">
      <c r="A387" t="s">
        <v>1</v>
      </c>
      <c r="B387">
        <v>12424000</v>
      </c>
      <c r="C387" s="1">
        <v>36454</v>
      </c>
      <c r="D387">
        <v>24</v>
      </c>
      <c r="E387" s="4">
        <f t="shared" ref="E387:E450" si="6">D387/35.3147</f>
        <v>0.67960367778856956</v>
      </c>
    </row>
    <row r="388" spans="1:5" x14ac:dyDescent="0.25">
      <c r="A388" t="s">
        <v>1</v>
      </c>
      <c r="B388">
        <v>12424000</v>
      </c>
      <c r="C388" s="1">
        <v>36455</v>
      </c>
      <c r="D388">
        <v>25</v>
      </c>
      <c r="E388" s="4">
        <f t="shared" si="6"/>
        <v>0.70792049769642662</v>
      </c>
    </row>
    <row r="389" spans="1:5" x14ac:dyDescent="0.25">
      <c r="A389" t="s">
        <v>1</v>
      </c>
      <c r="B389">
        <v>12424000</v>
      </c>
      <c r="C389" s="1">
        <v>36456</v>
      </c>
      <c r="D389">
        <v>24</v>
      </c>
      <c r="E389" s="4">
        <f t="shared" si="6"/>
        <v>0.67960367778856956</v>
      </c>
    </row>
    <row r="390" spans="1:5" x14ac:dyDescent="0.25">
      <c r="A390" t="s">
        <v>1</v>
      </c>
      <c r="B390">
        <v>12424000</v>
      </c>
      <c r="C390" s="1">
        <v>36457</v>
      </c>
      <c r="D390">
        <v>25</v>
      </c>
      <c r="E390" s="4">
        <f t="shared" si="6"/>
        <v>0.70792049769642662</v>
      </c>
    </row>
    <row r="391" spans="1:5" x14ac:dyDescent="0.25">
      <c r="A391" t="s">
        <v>1</v>
      </c>
      <c r="B391">
        <v>12424000</v>
      </c>
      <c r="C391" s="1">
        <v>36458</v>
      </c>
      <c r="D391">
        <v>27</v>
      </c>
      <c r="E391" s="4">
        <f t="shared" si="6"/>
        <v>0.76455413751214074</v>
      </c>
    </row>
    <row r="392" spans="1:5" x14ac:dyDescent="0.25">
      <c r="A392" t="s">
        <v>1</v>
      </c>
      <c r="B392">
        <v>12424000</v>
      </c>
      <c r="C392" s="1">
        <v>36459</v>
      </c>
      <c r="D392">
        <v>30</v>
      </c>
      <c r="E392" s="4">
        <f t="shared" si="6"/>
        <v>0.84950459723571203</v>
      </c>
    </row>
    <row r="393" spans="1:5" x14ac:dyDescent="0.25">
      <c r="A393" t="s">
        <v>1</v>
      </c>
      <c r="B393">
        <v>12424000</v>
      </c>
      <c r="C393" s="1">
        <v>36460</v>
      </c>
      <c r="D393">
        <v>32</v>
      </c>
      <c r="E393" s="4">
        <f t="shared" si="6"/>
        <v>0.90613823705142615</v>
      </c>
    </row>
    <row r="394" spans="1:5" x14ac:dyDescent="0.25">
      <c r="A394" t="s">
        <v>1</v>
      </c>
      <c r="B394">
        <v>12424000</v>
      </c>
      <c r="C394" s="1">
        <v>36461</v>
      </c>
      <c r="D394">
        <v>35</v>
      </c>
      <c r="E394" s="4">
        <f t="shared" si="6"/>
        <v>0.99108869677499734</v>
      </c>
    </row>
    <row r="395" spans="1:5" x14ac:dyDescent="0.25">
      <c r="A395" t="s">
        <v>1</v>
      </c>
      <c r="B395">
        <v>12424000</v>
      </c>
      <c r="C395" s="1">
        <v>36462</v>
      </c>
      <c r="D395">
        <v>38</v>
      </c>
      <c r="E395" s="4">
        <f t="shared" si="6"/>
        <v>1.0760391564985685</v>
      </c>
    </row>
    <row r="396" spans="1:5" x14ac:dyDescent="0.25">
      <c r="A396" t="s">
        <v>1</v>
      </c>
      <c r="B396">
        <v>12424000</v>
      </c>
      <c r="C396" s="1">
        <v>36463</v>
      </c>
      <c r="D396">
        <v>37</v>
      </c>
      <c r="E396" s="4">
        <f t="shared" si="6"/>
        <v>1.0477223365907116</v>
      </c>
    </row>
    <row r="397" spans="1:5" x14ac:dyDescent="0.25">
      <c r="A397" t="s">
        <v>1</v>
      </c>
      <c r="B397">
        <v>12424000</v>
      </c>
      <c r="C397" s="1">
        <v>36464</v>
      </c>
      <c r="D397">
        <v>35</v>
      </c>
      <c r="E397" s="4">
        <f t="shared" si="6"/>
        <v>0.99108869677499734</v>
      </c>
    </row>
    <row r="398" spans="1:5" x14ac:dyDescent="0.25">
      <c r="A398" t="s">
        <v>1</v>
      </c>
      <c r="B398">
        <v>12424000</v>
      </c>
      <c r="C398" s="1">
        <v>36465</v>
      </c>
      <c r="D398">
        <v>34</v>
      </c>
      <c r="E398" s="4">
        <f t="shared" si="6"/>
        <v>0.96277187686714027</v>
      </c>
    </row>
    <row r="399" spans="1:5" x14ac:dyDescent="0.25">
      <c r="A399" t="s">
        <v>1</v>
      </c>
      <c r="B399">
        <v>12424000</v>
      </c>
      <c r="C399" s="1">
        <v>36466</v>
      </c>
      <c r="D399">
        <v>33</v>
      </c>
      <c r="E399" s="4">
        <f t="shared" si="6"/>
        <v>0.93445505695928321</v>
      </c>
    </row>
    <row r="400" spans="1:5" x14ac:dyDescent="0.25">
      <c r="A400" t="s">
        <v>1</v>
      </c>
      <c r="B400">
        <v>12424000</v>
      </c>
      <c r="C400" s="1">
        <v>36467</v>
      </c>
      <c r="D400">
        <v>33</v>
      </c>
      <c r="E400" s="4">
        <f t="shared" si="6"/>
        <v>0.93445505695928321</v>
      </c>
    </row>
    <row r="401" spans="1:5" x14ac:dyDescent="0.25">
      <c r="A401" t="s">
        <v>1</v>
      </c>
      <c r="B401">
        <v>12424000</v>
      </c>
      <c r="C401" s="1">
        <v>36468</v>
      </c>
      <c r="D401">
        <v>35</v>
      </c>
      <c r="E401" s="4">
        <f t="shared" si="6"/>
        <v>0.99108869677499734</v>
      </c>
    </row>
    <row r="402" spans="1:5" x14ac:dyDescent="0.25">
      <c r="A402" t="s">
        <v>1</v>
      </c>
      <c r="B402">
        <v>12424000</v>
      </c>
      <c r="C402" s="1">
        <v>36469</v>
      </c>
      <c r="D402">
        <v>35</v>
      </c>
      <c r="E402" s="4">
        <f t="shared" si="6"/>
        <v>0.99108869677499734</v>
      </c>
    </row>
    <row r="403" spans="1:5" x14ac:dyDescent="0.25">
      <c r="A403" t="s">
        <v>1</v>
      </c>
      <c r="B403">
        <v>12424000</v>
      </c>
      <c r="C403" s="1">
        <v>36470</v>
      </c>
      <c r="D403">
        <v>40</v>
      </c>
      <c r="E403" s="4">
        <f t="shared" si="6"/>
        <v>1.1326727963142826</v>
      </c>
    </row>
    <row r="404" spans="1:5" x14ac:dyDescent="0.25">
      <c r="A404" t="s">
        <v>1</v>
      </c>
      <c r="B404">
        <v>12424000</v>
      </c>
      <c r="C404" s="1">
        <v>36471</v>
      </c>
      <c r="D404">
        <v>41</v>
      </c>
      <c r="E404" s="4">
        <f t="shared" si="6"/>
        <v>1.1609896162221398</v>
      </c>
    </row>
    <row r="405" spans="1:5" x14ac:dyDescent="0.25">
      <c r="A405" t="s">
        <v>1</v>
      </c>
      <c r="B405">
        <v>12424000</v>
      </c>
      <c r="C405" s="1">
        <v>36472</v>
      </c>
      <c r="D405">
        <v>40</v>
      </c>
      <c r="E405" s="4">
        <f t="shared" si="6"/>
        <v>1.1326727963142826</v>
      </c>
    </row>
    <row r="406" spans="1:5" x14ac:dyDescent="0.25">
      <c r="A406" t="s">
        <v>1</v>
      </c>
      <c r="B406">
        <v>12424000</v>
      </c>
      <c r="C406" s="1">
        <v>36473</v>
      </c>
      <c r="D406">
        <v>39</v>
      </c>
      <c r="E406" s="4">
        <f t="shared" si="6"/>
        <v>1.1043559764064257</v>
      </c>
    </row>
    <row r="407" spans="1:5" x14ac:dyDescent="0.25">
      <c r="A407" t="s">
        <v>1</v>
      </c>
      <c r="B407">
        <v>12424000</v>
      </c>
      <c r="C407" s="1">
        <v>36474</v>
      </c>
      <c r="D407">
        <v>39</v>
      </c>
      <c r="E407" s="4">
        <f t="shared" si="6"/>
        <v>1.1043559764064257</v>
      </c>
    </row>
    <row r="408" spans="1:5" x14ac:dyDescent="0.25">
      <c r="A408" t="s">
        <v>1</v>
      </c>
      <c r="B408">
        <v>12424000</v>
      </c>
      <c r="C408" s="1">
        <v>36475</v>
      </c>
      <c r="D408">
        <v>38</v>
      </c>
      <c r="E408" s="4">
        <f t="shared" si="6"/>
        <v>1.0760391564985685</v>
      </c>
    </row>
    <row r="409" spans="1:5" x14ac:dyDescent="0.25">
      <c r="A409" t="s">
        <v>1</v>
      </c>
      <c r="B409">
        <v>12424000</v>
      </c>
      <c r="C409" s="1">
        <v>36476</v>
      </c>
      <c r="D409">
        <v>39</v>
      </c>
      <c r="E409" s="4">
        <f t="shared" si="6"/>
        <v>1.1043559764064257</v>
      </c>
    </row>
    <row r="410" spans="1:5" x14ac:dyDescent="0.25">
      <c r="A410" t="s">
        <v>1</v>
      </c>
      <c r="B410">
        <v>12424000</v>
      </c>
      <c r="C410" s="1">
        <v>36477</v>
      </c>
      <c r="D410">
        <v>40</v>
      </c>
      <c r="E410" s="4">
        <f t="shared" si="6"/>
        <v>1.1326727963142826</v>
      </c>
    </row>
    <row r="411" spans="1:5" x14ac:dyDescent="0.25">
      <c r="A411" t="s">
        <v>1</v>
      </c>
      <c r="B411">
        <v>12424000</v>
      </c>
      <c r="C411" s="1">
        <v>36478</v>
      </c>
      <c r="D411">
        <v>41</v>
      </c>
      <c r="E411" s="4">
        <f t="shared" si="6"/>
        <v>1.1609896162221398</v>
      </c>
    </row>
    <row r="412" spans="1:5" x14ac:dyDescent="0.25">
      <c r="A412" t="s">
        <v>1</v>
      </c>
      <c r="B412">
        <v>12424000</v>
      </c>
      <c r="C412" s="1">
        <v>36479</v>
      </c>
      <c r="D412">
        <v>39</v>
      </c>
      <c r="E412" s="4">
        <f t="shared" si="6"/>
        <v>1.1043559764064257</v>
      </c>
    </row>
    <row r="413" spans="1:5" x14ac:dyDescent="0.25">
      <c r="A413" t="s">
        <v>1</v>
      </c>
      <c r="B413">
        <v>12424000</v>
      </c>
      <c r="C413" s="1">
        <v>36480</v>
      </c>
      <c r="D413">
        <v>38</v>
      </c>
      <c r="E413" s="4">
        <f t="shared" si="6"/>
        <v>1.0760391564985685</v>
      </c>
    </row>
    <row r="414" spans="1:5" x14ac:dyDescent="0.25">
      <c r="A414" t="s">
        <v>1</v>
      </c>
      <c r="B414">
        <v>12424000</v>
      </c>
      <c r="C414" s="1">
        <v>36481</v>
      </c>
      <c r="D414">
        <v>39</v>
      </c>
      <c r="E414" s="4">
        <f t="shared" si="6"/>
        <v>1.1043559764064257</v>
      </c>
    </row>
    <row r="415" spans="1:5" x14ac:dyDescent="0.25">
      <c r="A415" t="s">
        <v>1</v>
      </c>
      <c r="B415">
        <v>12424000</v>
      </c>
      <c r="C415" s="1">
        <v>36482</v>
      </c>
      <c r="D415">
        <v>38</v>
      </c>
      <c r="E415" s="4">
        <f t="shared" si="6"/>
        <v>1.0760391564985685</v>
      </c>
    </row>
    <row r="416" spans="1:5" x14ac:dyDescent="0.25">
      <c r="A416" t="s">
        <v>1</v>
      </c>
      <c r="B416">
        <v>12424000</v>
      </c>
      <c r="C416" s="1">
        <v>36483</v>
      </c>
      <c r="D416">
        <v>39</v>
      </c>
      <c r="E416" s="4">
        <f t="shared" si="6"/>
        <v>1.1043559764064257</v>
      </c>
    </row>
    <row r="417" spans="1:5" x14ac:dyDescent="0.25">
      <c r="A417" t="s">
        <v>1</v>
      </c>
      <c r="B417">
        <v>12424000</v>
      </c>
      <c r="C417" s="1">
        <v>36484</v>
      </c>
      <c r="D417">
        <v>39</v>
      </c>
      <c r="E417" s="4">
        <f t="shared" si="6"/>
        <v>1.1043559764064257</v>
      </c>
    </row>
    <row r="418" spans="1:5" x14ac:dyDescent="0.25">
      <c r="A418" t="s">
        <v>1</v>
      </c>
      <c r="B418">
        <v>12424000</v>
      </c>
      <c r="C418" s="1">
        <v>36485</v>
      </c>
      <c r="D418">
        <v>39</v>
      </c>
      <c r="E418" s="4">
        <f t="shared" si="6"/>
        <v>1.1043559764064257</v>
      </c>
    </row>
    <row r="419" spans="1:5" x14ac:dyDescent="0.25">
      <c r="A419" t="s">
        <v>1</v>
      </c>
      <c r="B419">
        <v>12424000</v>
      </c>
      <c r="C419" s="1">
        <v>36486</v>
      </c>
      <c r="D419">
        <v>39</v>
      </c>
      <c r="E419" s="4">
        <f t="shared" si="6"/>
        <v>1.1043559764064257</v>
      </c>
    </row>
    <row r="420" spans="1:5" x14ac:dyDescent="0.25">
      <c r="A420" t="s">
        <v>1</v>
      </c>
      <c r="B420">
        <v>12424000</v>
      </c>
      <c r="C420" s="1">
        <v>36487</v>
      </c>
      <c r="D420">
        <v>39</v>
      </c>
      <c r="E420" s="4">
        <f t="shared" si="6"/>
        <v>1.1043559764064257</v>
      </c>
    </row>
    <row r="421" spans="1:5" x14ac:dyDescent="0.25">
      <c r="A421" t="s">
        <v>1</v>
      </c>
      <c r="B421">
        <v>12424000</v>
      </c>
      <c r="C421" s="1">
        <v>36488</v>
      </c>
      <c r="D421">
        <v>44</v>
      </c>
      <c r="E421" s="4">
        <f t="shared" si="6"/>
        <v>1.2459400759457109</v>
      </c>
    </row>
    <row r="422" spans="1:5" x14ac:dyDescent="0.25">
      <c r="A422" t="s">
        <v>1</v>
      </c>
      <c r="B422">
        <v>12424000</v>
      </c>
      <c r="C422" s="1">
        <v>36489</v>
      </c>
      <c r="D422">
        <v>50</v>
      </c>
      <c r="E422" s="4">
        <f t="shared" si="6"/>
        <v>1.4158409953928532</v>
      </c>
    </row>
    <row r="423" spans="1:5" x14ac:dyDescent="0.25">
      <c r="A423" t="s">
        <v>1</v>
      </c>
      <c r="B423">
        <v>12424000</v>
      </c>
      <c r="C423" s="1">
        <v>36490</v>
      </c>
      <c r="D423">
        <v>56</v>
      </c>
      <c r="E423" s="4">
        <f t="shared" si="6"/>
        <v>1.5857419148399958</v>
      </c>
    </row>
    <row r="424" spans="1:5" x14ac:dyDescent="0.25">
      <c r="A424" t="s">
        <v>1</v>
      </c>
      <c r="B424">
        <v>12424000</v>
      </c>
      <c r="C424" s="1">
        <v>36491</v>
      </c>
      <c r="D424">
        <v>72</v>
      </c>
      <c r="E424" s="4">
        <f t="shared" si="6"/>
        <v>2.0388110333657088</v>
      </c>
    </row>
    <row r="425" spans="1:5" x14ac:dyDescent="0.25">
      <c r="A425" t="s">
        <v>1</v>
      </c>
      <c r="B425">
        <v>12424000</v>
      </c>
      <c r="C425" s="1">
        <v>36492</v>
      </c>
      <c r="D425">
        <v>95</v>
      </c>
      <c r="E425" s="4">
        <f t="shared" si="6"/>
        <v>2.6900978912464213</v>
      </c>
    </row>
    <row r="426" spans="1:5" x14ac:dyDescent="0.25">
      <c r="A426" t="s">
        <v>1</v>
      </c>
      <c r="B426">
        <v>12424000</v>
      </c>
      <c r="C426" s="1">
        <v>36493</v>
      </c>
      <c r="D426">
        <v>129</v>
      </c>
      <c r="E426" s="4">
        <f t="shared" si="6"/>
        <v>3.6528697681135616</v>
      </c>
    </row>
    <row r="427" spans="1:5" x14ac:dyDescent="0.25">
      <c r="A427" t="s">
        <v>1</v>
      </c>
      <c r="B427">
        <v>12424000</v>
      </c>
      <c r="C427" s="1">
        <v>36494</v>
      </c>
      <c r="D427">
        <v>92</v>
      </c>
      <c r="E427" s="4">
        <f t="shared" si="6"/>
        <v>2.60514743152285</v>
      </c>
    </row>
    <row r="428" spans="1:5" x14ac:dyDescent="0.25">
      <c r="A428" t="s">
        <v>1</v>
      </c>
      <c r="B428">
        <v>12424000</v>
      </c>
      <c r="C428" s="1">
        <v>36495</v>
      </c>
      <c r="D428">
        <v>77</v>
      </c>
      <c r="E428" s="4">
        <f t="shared" si="6"/>
        <v>2.180395132904994</v>
      </c>
    </row>
    <row r="429" spans="1:5" x14ac:dyDescent="0.25">
      <c r="A429" t="s">
        <v>1</v>
      </c>
      <c r="B429">
        <v>12424000</v>
      </c>
      <c r="C429" s="1">
        <v>36496</v>
      </c>
      <c r="D429">
        <v>83</v>
      </c>
      <c r="E429" s="4">
        <f t="shared" si="6"/>
        <v>2.3502960523521366</v>
      </c>
    </row>
    <row r="430" spans="1:5" x14ac:dyDescent="0.25">
      <c r="A430" t="s">
        <v>1</v>
      </c>
      <c r="B430">
        <v>12424000</v>
      </c>
      <c r="C430" s="1">
        <v>36497</v>
      </c>
      <c r="D430">
        <v>101</v>
      </c>
      <c r="E430" s="4">
        <f t="shared" si="6"/>
        <v>2.8599988106935639</v>
      </c>
    </row>
    <row r="431" spans="1:5" x14ac:dyDescent="0.25">
      <c r="A431" t="s">
        <v>1</v>
      </c>
      <c r="B431">
        <v>12424000</v>
      </c>
      <c r="C431" s="1">
        <v>36498</v>
      </c>
      <c r="D431">
        <v>123</v>
      </c>
      <c r="E431" s="4">
        <f t="shared" si="6"/>
        <v>3.482968848666419</v>
      </c>
    </row>
    <row r="432" spans="1:5" x14ac:dyDescent="0.25">
      <c r="A432" t="s">
        <v>1</v>
      </c>
      <c r="B432">
        <v>12424000</v>
      </c>
      <c r="C432" s="1">
        <v>36499</v>
      </c>
      <c r="D432">
        <v>155</v>
      </c>
      <c r="E432" s="4">
        <f t="shared" si="6"/>
        <v>4.3891070857178454</v>
      </c>
    </row>
    <row r="433" spans="1:5" x14ac:dyDescent="0.25">
      <c r="A433" t="s">
        <v>1</v>
      </c>
      <c r="B433">
        <v>12424000</v>
      </c>
      <c r="C433" s="1">
        <v>36500</v>
      </c>
      <c r="D433">
        <v>109</v>
      </c>
      <c r="E433" s="4">
        <f t="shared" si="6"/>
        <v>3.0865333699564204</v>
      </c>
    </row>
    <row r="434" spans="1:5" x14ac:dyDescent="0.25">
      <c r="A434" t="s">
        <v>1</v>
      </c>
      <c r="B434">
        <v>12424000</v>
      </c>
      <c r="C434" s="1">
        <v>36501</v>
      </c>
      <c r="D434">
        <v>87</v>
      </c>
      <c r="E434" s="4">
        <f t="shared" si="6"/>
        <v>2.4635633319835648</v>
      </c>
    </row>
    <row r="435" spans="1:5" x14ac:dyDescent="0.25">
      <c r="A435" t="s">
        <v>1</v>
      </c>
      <c r="B435">
        <v>12424000</v>
      </c>
      <c r="C435" s="1">
        <v>36502</v>
      </c>
      <c r="D435">
        <v>77</v>
      </c>
      <c r="E435" s="4">
        <f t="shared" si="6"/>
        <v>2.180395132904994</v>
      </c>
    </row>
    <row r="436" spans="1:5" x14ac:dyDescent="0.25">
      <c r="A436" t="s">
        <v>1</v>
      </c>
      <c r="B436">
        <v>12424000</v>
      </c>
      <c r="C436" s="1">
        <v>36503</v>
      </c>
      <c r="D436">
        <v>77</v>
      </c>
      <c r="E436" s="4">
        <f t="shared" si="6"/>
        <v>2.180395132904994</v>
      </c>
    </row>
    <row r="437" spans="1:5" x14ac:dyDescent="0.25">
      <c r="A437" t="s">
        <v>1</v>
      </c>
      <c r="B437">
        <v>12424000</v>
      </c>
      <c r="C437" s="1">
        <v>36504</v>
      </c>
      <c r="D437">
        <v>90</v>
      </c>
      <c r="E437" s="4">
        <f t="shared" si="6"/>
        <v>2.5485137917071361</v>
      </c>
    </row>
    <row r="438" spans="1:5" x14ac:dyDescent="0.25">
      <c r="A438" t="s">
        <v>1</v>
      </c>
      <c r="B438">
        <v>12424000</v>
      </c>
      <c r="C438" s="1">
        <v>36505</v>
      </c>
      <c r="D438">
        <v>89</v>
      </c>
      <c r="E438" s="4">
        <f t="shared" si="6"/>
        <v>2.5201969717992787</v>
      </c>
    </row>
    <row r="439" spans="1:5" x14ac:dyDescent="0.25">
      <c r="A439" t="s">
        <v>1</v>
      </c>
      <c r="B439">
        <v>12424000</v>
      </c>
      <c r="C439" s="1">
        <v>36506</v>
      </c>
      <c r="D439">
        <v>89</v>
      </c>
      <c r="E439" s="4">
        <f t="shared" si="6"/>
        <v>2.5201969717992787</v>
      </c>
    </row>
    <row r="440" spans="1:5" x14ac:dyDescent="0.25">
      <c r="A440" t="s">
        <v>1</v>
      </c>
      <c r="B440">
        <v>12424000</v>
      </c>
      <c r="C440" s="1">
        <v>36507</v>
      </c>
      <c r="D440">
        <v>162</v>
      </c>
      <c r="E440" s="4">
        <f t="shared" si="6"/>
        <v>4.5873248250728444</v>
      </c>
    </row>
    <row r="441" spans="1:5" x14ac:dyDescent="0.25">
      <c r="A441" t="s">
        <v>1</v>
      </c>
      <c r="B441">
        <v>12424000</v>
      </c>
      <c r="C441" s="1">
        <v>36508</v>
      </c>
      <c r="D441">
        <v>560</v>
      </c>
      <c r="E441" s="4">
        <f t="shared" si="6"/>
        <v>15.857419148399957</v>
      </c>
    </row>
    <row r="442" spans="1:5" x14ac:dyDescent="0.25">
      <c r="A442" t="s">
        <v>1</v>
      </c>
      <c r="B442">
        <v>12424000</v>
      </c>
      <c r="C442" s="1">
        <v>36509</v>
      </c>
      <c r="D442">
        <v>279</v>
      </c>
      <c r="E442" s="4">
        <f t="shared" si="6"/>
        <v>7.9003927542921213</v>
      </c>
    </row>
    <row r="443" spans="1:5" x14ac:dyDescent="0.25">
      <c r="A443" t="s">
        <v>1</v>
      </c>
      <c r="B443">
        <v>12424000</v>
      </c>
      <c r="C443" s="1">
        <v>36510</v>
      </c>
      <c r="D443">
        <v>835</v>
      </c>
      <c r="E443" s="4">
        <f t="shared" si="6"/>
        <v>23.64454462306065</v>
      </c>
    </row>
    <row r="444" spans="1:5" x14ac:dyDescent="0.25">
      <c r="A444" t="s">
        <v>1</v>
      </c>
      <c r="B444">
        <v>12424000</v>
      </c>
      <c r="C444" s="1">
        <v>36511</v>
      </c>
      <c r="D444">
        <v>927</v>
      </c>
      <c r="E444" s="4">
        <f t="shared" si="6"/>
        <v>26.249692054583502</v>
      </c>
    </row>
    <row r="445" spans="1:5" x14ac:dyDescent="0.25">
      <c r="A445" t="s">
        <v>1</v>
      </c>
      <c r="B445">
        <v>12424000</v>
      </c>
      <c r="C445" s="1">
        <v>36512</v>
      </c>
      <c r="D445">
        <v>510</v>
      </c>
      <c r="E445" s="4">
        <f t="shared" si="6"/>
        <v>14.441578153007104</v>
      </c>
    </row>
    <row r="446" spans="1:5" x14ac:dyDescent="0.25">
      <c r="A446" t="s">
        <v>1</v>
      </c>
      <c r="B446">
        <v>12424000</v>
      </c>
      <c r="C446" s="1">
        <v>36513</v>
      </c>
      <c r="D446">
        <v>624</v>
      </c>
      <c r="E446" s="4">
        <f t="shared" si="6"/>
        <v>17.669695622502811</v>
      </c>
    </row>
    <row r="447" spans="1:5" x14ac:dyDescent="0.25">
      <c r="A447" t="s">
        <v>1</v>
      </c>
      <c r="B447">
        <v>12424000</v>
      </c>
      <c r="C447" s="1">
        <v>36514</v>
      </c>
      <c r="D447">
        <v>362</v>
      </c>
      <c r="E447" s="4">
        <f t="shared" si="6"/>
        <v>10.250688806644257</v>
      </c>
    </row>
    <row r="448" spans="1:5" x14ac:dyDescent="0.25">
      <c r="A448" t="s">
        <v>1</v>
      </c>
      <c r="B448">
        <v>12424000</v>
      </c>
      <c r="C448" s="1">
        <v>36515</v>
      </c>
      <c r="D448">
        <v>253</v>
      </c>
      <c r="E448" s="4">
        <f t="shared" si="6"/>
        <v>7.1641554366878379</v>
      </c>
    </row>
    <row r="449" spans="1:5" x14ac:dyDescent="0.25">
      <c r="A449" t="s">
        <v>1</v>
      </c>
      <c r="B449">
        <v>12424000</v>
      </c>
      <c r="C449" s="1">
        <v>36516</v>
      </c>
      <c r="D449">
        <v>206</v>
      </c>
      <c r="E449" s="4">
        <f t="shared" si="6"/>
        <v>5.8332649010185555</v>
      </c>
    </row>
    <row r="450" spans="1:5" x14ac:dyDescent="0.25">
      <c r="A450" t="s">
        <v>1</v>
      </c>
      <c r="B450">
        <v>12424000</v>
      </c>
      <c r="C450" s="1">
        <v>36517</v>
      </c>
      <c r="D450">
        <v>175</v>
      </c>
      <c r="E450" s="4">
        <f t="shared" si="6"/>
        <v>4.955443483874987</v>
      </c>
    </row>
    <row r="451" spans="1:5" x14ac:dyDescent="0.25">
      <c r="A451" t="s">
        <v>1</v>
      </c>
      <c r="B451">
        <v>12424000</v>
      </c>
      <c r="C451" s="1">
        <v>36518</v>
      </c>
      <c r="D451">
        <v>148</v>
      </c>
      <c r="E451" s="4">
        <f t="shared" ref="E451:E514" si="7">D451/35.3147</f>
        <v>4.1908893463628463</v>
      </c>
    </row>
    <row r="452" spans="1:5" x14ac:dyDescent="0.25">
      <c r="A452" t="s">
        <v>1</v>
      </c>
      <c r="B452">
        <v>12424000</v>
      </c>
      <c r="C452" s="1">
        <v>36519</v>
      </c>
      <c r="D452">
        <v>127</v>
      </c>
      <c r="E452" s="4">
        <f t="shared" si="7"/>
        <v>3.5962361282978472</v>
      </c>
    </row>
    <row r="453" spans="1:5" x14ac:dyDescent="0.25">
      <c r="A453" t="s">
        <v>1</v>
      </c>
      <c r="B453">
        <v>12424000</v>
      </c>
      <c r="C453" s="1">
        <v>36520</v>
      </c>
      <c r="D453">
        <v>111</v>
      </c>
      <c r="E453" s="4">
        <f t="shared" si="7"/>
        <v>3.1431670097721343</v>
      </c>
    </row>
    <row r="454" spans="1:5" x14ac:dyDescent="0.25">
      <c r="A454" t="s">
        <v>1</v>
      </c>
      <c r="B454">
        <v>12424000</v>
      </c>
      <c r="C454" s="1">
        <v>36521</v>
      </c>
      <c r="D454">
        <v>102</v>
      </c>
      <c r="E454" s="4">
        <f t="shared" si="7"/>
        <v>2.8883156306014208</v>
      </c>
    </row>
    <row r="455" spans="1:5" x14ac:dyDescent="0.25">
      <c r="A455" t="s">
        <v>1</v>
      </c>
      <c r="B455">
        <v>12424000</v>
      </c>
      <c r="C455" s="1">
        <v>36522</v>
      </c>
      <c r="D455">
        <v>92</v>
      </c>
      <c r="E455" s="4">
        <f t="shared" si="7"/>
        <v>2.60514743152285</v>
      </c>
    </row>
    <row r="456" spans="1:5" x14ac:dyDescent="0.25">
      <c r="A456" t="s">
        <v>1</v>
      </c>
      <c r="B456">
        <v>12424000</v>
      </c>
      <c r="C456" s="1">
        <v>36523</v>
      </c>
      <c r="D456">
        <v>86</v>
      </c>
      <c r="E456" s="4">
        <f t="shared" si="7"/>
        <v>2.4352465120757079</v>
      </c>
    </row>
    <row r="457" spans="1:5" x14ac:dyDescent="0.25">
      <c r="A457" t="s">
        <v>1</v>
      </c>
      <c r="B457">
        <v>12424000</v>
      </c>
      <c r="C457" s="1">
        <v>36524</v>
      </c>
      <c r="D457">
        <v>79</v>
      </c>
      <c r="E457" s="4">
        <f t="shared" si="7"/>
        <v>2.2370287727207083</v>
      </c>
    </row>
    <row r="458" spans="1:5" x14ac:dyDescent="0.25">
      <c r="A458" t="s">
        <v>1</v>
      </c>
      <c r="B458">
        <v>12424000</v>
      </c>
      <c r="C458" s="1">
        <v>36525</v>
      </c>
      <c r="D458">
        <v>73</v>
      </c>
      <c r="E458" s="4">
        <f t="shared" si="7"/>
        <v>2.0671278532735657</v>
      </c>
    </row>
    <row r="459" spans="1:5" x14ac:dyDescent="0.25">
      <c r="A459" t="s">
        <v>1</v>
      </c>
      <c r="B459">
        <v>12424000</v>
      </c>
      <c r="C459" s="1">
        <v>36526</v>
      </c>
      <c r="D459">
        <v>72</v>
      </c>
      <c r="E459" s="4">
        <f t="shared" si="7"/>
        <v>2.0388110333657088</v>
      </c>
    </row>
    <row r="460" spans="1:5" x14ac:dyDescent="0.25">
      <c r="A460" t="s">
        <v>1</v>
      </c>
      <c r="B460">
        <v>12424000</v>
      </c>
      <c r="C460" s="1">
        <v>36527</v>
      </c>
      <c r="D460">
        <v>74</v>
      </c>
      <c r="E460" s="4">
        <f t="shared" si="7"/>
        <v>2.0954446731814231</v>
      </c>
    </row>
    <row r="461" spans="1:5" x14ac:dyDescent="0.25">
      <c r="A461" t="s">
        <v>1</v>
      </c>
      <c r="B461">
        <v>12424000</v>
      </c>
      <c r="C461" s="1">
        <v>36528</v>
      </c>
      <c r="D461">
        <v>71</v>
      </c>
      <c r="E461" s="4">
        <f t="shared" si="7"/>
        <v>2.0104942134578518</v>
      </c>
    </row>
    <row r="462" spans="1:5" x14ac:dyDescent="0.25">
      <c r="A462" t="s">
        <v>1</v>
      </c>
      <c r="B462">
        <v>12424000</v>
      </c>
      <c r="C462" s="1">
        <v>36529</v>
      </c>
      <c r="D462">
        <v>79</v>
      </c>
      <c r="E462" s="4">
        <f t="shared" si="7"/>
        <v>2.2370287727207083</v>
      </c>
    </row>
    <row r="463" spans="1:5" x14ac:dyDescent="0.25">
      <c r="A463" t="s">
        <v>1</v>
      </c>
      <c r="B463">
        <v>12424000</v>
      </c>
      <c r="C463" s="1">
        <v>36530</v>
      </c>
      <c r="D463">
        <v>86</v>
      </c>
      <c r="E463" s="4">
        <f t="shared" si="7"/>
        <v>2.4352465120757079</v>
      </c>
    </row>
    <row r="464" spans="1:5" x14ac:dyDescent="0.25">
      <c r="A464" t="s">
        <v>1</v>
      </c>
      <c r="B464">
        <v>12424000</v>
      </c>
      <c r="C464" s="1">
        <v>36531</v>
      </c>
      <c r="D464">
        <v>83</v>
      </c>
      <c r="E464" s="4">
        <f t="shared" si="7"/>
        <v>2.3502960523521366</v>
      </c>
    </row>
    <row r="465" spans="1:5" x14ac:dyDescent="0.25">
      <c r="A465" t="s">
        <v>1</v>
      </c>
      <c r="B465">
        <v>12424000</v>
      </c>
      <c r="C465" s="1">
        <v>36532</v>
      </c>
      <c r="D465">
        <v>116</v>
      </c>
      <c r="E465" s="4">
        <f t="shared" si="7"/>
        <v>3.2847511093114199</v>
      </c>
    </row>
    <row r="466" spans="1:5" x14ac:dyDescent="0.25">
      <c r="A466" t="s">
        <v>1</v>
      </c>
      <c r="B466">
        <v>12424000</v>
      </c>
      <c r="C466" s="1">
        <v>36533</v>
      </c>
      <c r="D466">
        <v>118</v>
      </c>
      <c r="E466" s="4">
        <f t="shared" si="7"/>
        <v>3.3413847491271338</v>
      </c>
    </row>
    <row r="467" spans="1:5" x14ac:dyDescent="0.25">
      <c r="A467" t="s">
        <v>1</v>
      </c>
      <c r="B467">
        <v>12424000</v>
      </c>
      <c r="C467" s="1">
        <v>36534</v>
      </c>
      <c r="D467">
        <v>135</v>
      </c>
      <c r="E467" s="4">
        <f t="shared" si="7"/>
        <v>3.8227706875607042</v>
      </c>
    </row>
    <row r="468" spans="1:5" x14ac:dyDescent="0.25">
      <c r="A468" t="s">
        <v>1</v>
      </c>
      <c r="B468">
        <v>12424000</v>
      </c>
      <c r="C468" s="1">
        <v>36535</v>
      </c>
      <c r="D468">
        <v>183</v>
      </c>
      <c r="E468" s="4">
        <f t="shared" si="7"/>
        <v>5.1819780431378435</v>
      </c>
    </row>
    <row r="469" spans="1:5" x14ac:dyDescent="0.25">
      <c r="A469" t="s">
        <v>1</v>
      </c>
      <c r="B469">
        <v>12424000</v>
      </c>
      <c r="C469" s="1">
        <v>36536</v>
      </c>
      <c r="D469">
        <v>215</v>
      </c>
      <c r="E469" s="4">
        <f t="shared" si="7"/>
        <v>6.0881162801892694</v>
      </c>
    </row>
    <row r="470" spans="1:5" x14ac:dyDescent="0.25">
      <c r="A470" t="s">
        <v>1</v>
      </c>
      <c r="B470">
        <v>12424000</v>
      </c>
      <c r="C470" s="1">
        <v>36537</v>
      </c>
      <c r="D470">
        <v>185</v>
      </c>
      <c r="E470" s="4">
        <f t="shared" si="7"/>
        <v>5.2386116829535574</v>
      </c>
    </row>
    <row r="471" spans="1:5" x14ac:dyDescent="0.25">
      <c r="A471" t="s">
        <v>1</v>
      </c>
      <c r="B471">
        <v>12424000</v>
      </c>
      <c r="C471" s="1">
        <v>36538</v>
      </c>
      <c r="D471">
        <v>154</v>
      </c>
      <c r="E471" s="4">
        <f t="shared" si="7"/>
        <v>4.360790265809988</v>
      </c>
    </row>
    <row r="472" spans="1:5" x14ac:dyDescent="0.25">
      <c r="A472" t="s">
        <v>1</v>
      </c>
      <c r="B472">
        <v>12424000</v>
      </c>
      <c r="C472" s="1">
        <v>36539</v>
      </c>
      <c r="D472">
        <v>150</v>
      </c>
      <c r="E472" s="4">
        <f t="shared" si="7"/>
        <v>4.2475229861785602</v>
      </c>
    </row>
    <row r="473" spans="1:5" x14ac:dyDescent="0.25">
      <c r="A473" t="s">
        <v>1</v>
      </c>
      <c r="B473">
        <v>12424000</v>
      </c>
      <c r="C473" s="1">
        <v>36540</v>
      </c>
      <c r="D473">
        <v>403</v>
      </c>
      <c r="E473" s="4">
        <f t="shared" si="7"/>
        <v>11.411678422866398</v>
      </c>
    </row>
    <row r="474" spans="1:5" x14ac:dyDescent="0.25">
      <c r="A474" t="s">
        <v>1</v>
      </c>
      <c r="B474">
        <v>12424000</v>
      </c>
      <c r="C474" s="1">
        <v>36541</v>
      </c>
      <c r="D474">
        <v>736</v>
      </c>
      <c r="E474" s="4">
        <f t="shared" si="7"/>
        <v>20.8411794521828</v>
      </c>
    </row>
    <row r="475" spans="1:5" x14ac:dyDescent="0.25">
      <c r="A475" t="s">
        <v>1</v>
      </c>
      <c r="B475">
        <v>12424000</v>
      </c>
      <c r="C475" s="1">
        <v>36542</v>
      </c>
      <c r="D475">
        <v>1070</v>
      </c>
      <c r="E475" s="4">
        <f t="shared" si="7"/>
        <v>30.298997301407063</v>
      </c>
    </row>
    <row r="476" spans="1:5" x14ac:dyDescent="0.25">
      <c r="A476" t="s">
        <v>1</v>
      </c>
      <c r="B476">
        <v>12424000</v>
      </c>
      <c r="C476" s="1">
        <v>36543</v>
      </c>
      <c r="D476">
        <v>723</v>
      </c>
      <c r="E476" s="4">
        <f t="shared" si="7"/>
        <v>20.473060793380657</v>
      </c>
    </row>
    <row r="477" spans="1:5" x14ac:dyDescent="0.25">
      <c r="A477" t="s">
        <v>1</v>
      </c>
      <c r="B477">
        <v>12424000</v>
      </c>
      <c r="C477" s="1">
        <v>36544</v>
      </c>
      <c r="D477">
        <v>486</v>
      </c>
      <c r="E477" s="4">
        <f t="shared" si="7"/>
        <v>13.761974475218535</v>
      </c>
    </row>
    <row r="478" spans="1:5" x14ac:dyDescent="0.25">
      <c r="A478" t="s">
        <v>1</v>
      </c>
      <c r="B478">
        <v>12424000</v>
      </c>
      <c r="C478" s="1">
        <v>36545</v>
      </c>
      <c r="D478">
        <v>340</v>
      </c>
      <c r="E478" s="4">
        <f t="shared" si="7"/>
        <v>9.6277187686714019</v>
      </c>
    </row>
    <row r="479" spans="1:5" x14ac:dyDescent="0.25">
      <c r="A479" t="s">
        <v>1</v>
      </c>
      <c r="B479">
        <v>12424000</v>
      </c>
      <c r="C479" s="1">
        <v>36546</v>
      </c>
      <c r="D479">
        <v>283</v>
      </c>
      <c r="E479" s="4">
        <f t="shared" si="7"/>
        <v>8.01366003392355</v>
      </c>
    </row>
    <row r="480" spans="1:5" x14ac:dyDescent="0.25">
      <c r="A480" t="s">
        <v>1</v>
      </c>
      <c r="B480">
        <v>12424000</v>
      </c>
      <c r="C480" s="1">
        <v>36547</v>
      </c>
      <c r="D480">
        <v>246</v>
      </c>
      <c r="E480" s="4">
        <f t="shared" si="7"/>
        <v>6.965937697332838</v>
      </c>
    </row>
    <row r="481" spans="1:5" x14ac:dyDescent="0.25">
      <c r="A481" t="s">
        <v>1</v>
      </c>
      <c r="B481">
        <v>12424000</v>
      </c>
      <c r="C481" s="1">
        <v>36548</v>
      </c>
      <c r="D481">
        <v>216</v>
      </c>
      <c r="E481" s="4">
        <f t="shared" si="7"/>
        <v>6.1164331000971259</v>
      </c>
    </row>
    <row r="482" spans="1:5" x14ac:dyDescent="0.25">
      <c r="A482" t="s">
        <v>1</v>
      </c>
      <c r="B482">
        <v>12424000</v>
      </c>
      <c r="C482" s="1">
        <v>36549</v>
      </c>
      <c r="D482">
        <v>196</v>
      </c>
      <c r="E482" s="4">
        <f t="shared" si="7"/>
        <v>5.5500967019399852</v>
      </c>
    </row>
    <row r="483" spans="1:5" x14ac:dyDescent="0.25">
      <c r="A483" t="s">
        <v>1</v>
      </c>
      <c r="B483">
        <v>12424000</v>
      </c>
      <c r="C483" s="1">
        <v>36550</v>
      </c>
      <c r="D483">
        <v>177</v>
      </c>
      <c r="E483" s="4">
        <f t="shared" si="7"/>
        <v>5.0120771236907009</v>
      </c>
    </row>
    <row r="484" spans="1:5" x14ac:dyDescent="0.25">
      <c r="A484" t="s">
        <v>1</v>
      </c>
      <c r="B484">
        <v>12424000</v>
      </c>
      <c r="C484" s="1">
        <v>36551</v>
      </c>
      <c r="D484">
        <v>178</v>
      </c>
      <c r="E484" s="4">
        <f t="shared" si="7"/>
        <v>5.0403939435985574</v>
      </c>
    </row>
    <row r="485" spans="1:5" x14ac:dyDescent="0.25">
      <c r="A485" t="s">
        <v>1</v>
      </c>
      <c r="B485">
        <v>12424000</v>
      </c>
      <c r="C485" s="1">
        <v>36552</v>
      </c>
      <c r="D485">
        <v>174</v>
      </c>
      <c r="E485" s="4">
        <f t="shared" si="7"/>
        <v>4.9271266639671296</v>
      </c>
    </row>
    <row r="486" spans="1:5" x14ac:dyDescent="0.25">
      <c r="A486" t="s">
        <v>1</v>
      </c>
      <c r="B486">
        <v>12424000</v>
      </c>
      <c r="C486" s="1">
        <v>36553</v>
      </c>
      <c r="D486">
        <v>161</v>
      </c>
      <c r="E486" s="4">
        <f t="shared" si="7"/>
        <v>4.5590080051649879</v>
      </c>
    </row>
    <row r="487" spans="1:5" x14ac:dyDescent="0.25">
      <c r="A487" t="s">
        <v>1</v>
      </c>
      <c r="B487">
        <v>12424000</v>
      </c>
      <c r="C487" s="1">
        <v>36554</v>
      </c>
      <c r="D487">
        <v>140</v>
      </c>
      <c r="E487" s="4">
        <f t="shared" si="7"/>
        <v>3.9643547870999893</v>
      </c>
    </row>
    <row r="488" spans="1:5" x14ac:dyDescent="0.25">
      <c r="A488" t="s">
        <v>1</v>
      </c>
      <c r="B488">
        <v>12424000</v>
      </c>
      <c r="C488" s="1">
        <v>36555</v>
      </c>
      <c r="D488">
        <v>131</v>
      </c>
      <c r="E488" s="4">
        <f t="shared" si="7"/>
        <v>3.7095034079292759</v>
      </c>
    </row>
    <row r="489" spans="1:5" x14ac:dyDescent="0.25">
      <c r="A489" t="s">
        <v>1</v>
      </c>
      <c r="B489">
        <v>12424000</v>
      </c>
      <c r="C489" s="1">
        <v>36556</v>
      </c>
      <c r="D489">
        <v>130</v>
      </c>
      <c r="E489" s="4">
        <f t="shared" si="7"/>
        <v>3.6811865880214185</v>
      </c>
    </row>
    <row r="490" spans="1:5" x14ac:dyDescent="0.25">
      <c r="A490" t="s">
        <v>1</v>
      </c>
      <c r="B490">
        <v>12424000</v>
      </c>
      <c r="C490" s="1">
        <v>36557</v>
      </c>
      <c r="D490">
        <v>172</v>
      </c>
      <c r="E490" s="4">
        <f t="shared" si="7"/>
        <v>4.8704930241514157</v>
      </c>
    </row>
    <row r="491" spans="1:5" x14ac:dyDescent="0.25">
      <c r="A491" t="s">
        <v>1</v>
      </c>
      <c r="B491">
        <v>12424000</v>
      </c>
      <c r="C491" s="1">
        <v>36558</v>
      </c>
      <c r="D491">
        <v>4370</v>
      </c>
      <c r="E491" s="4">
        <f t="shared" si="7"/>
        <v>123.74450299733537</v>
      </c>
    </row>
    <row r="492" spans="1:5" x14ac:dyDescent="0.25">
      <c r="A492" t="s">
        <v>1</v>
      </c>
      <c r="B492">
        <v>12424000</v>
      </c>
      <c r="C492" s="1">
        <v>36559</v>
      </c>
      <c r="D492">
        <v>4000</v>
      </c>
      <c r="E492" s="4">
        <f t="shared" si="7"/>
        <v>113.26727963142827</v>
      </c>
    </row>
    <row r="493" spans="1:5" x14ac:dyDescent="0.25">
      <c r="A493" t="s">
        <v>1</v>
      </c>
      <c r="B493">
        <v>12424000</v>
      </c>
      <c r="C493" s="1">
        <v>36560</v>
      </c>
      <c r="D493">
        <v>1720</v>
      </c>
      <c r="E493" s="4">
        <f t="shared" si="7"/>
        <v>48.704930241514155</v>
      </c>
    </row>
    <row r="494" spans="1:5" x14ac:dyDescent="0.25">
      <c r="A494" t="s">
        <v>1</v>
      </c>
      <c r="B494">
        <v>12424000</v>
      </c>
      <c r="C494" s="1">
        <v>36561</v>
      </c>
      <c r="D494">
        <v>1030</v>
      </c>
      <c r="E494" s="4">
        <f t="shared" si="7"/>
        <v>29.166324505092778</v>
      </c>
    </row>
    <row r="495" spans="1:5" x14ac:dyDescent="0.25">
      <c r="A495" t="s">
        <v>1</v>
      </c>
      <c r="B495">
        <v>12424000</v>
      </c>
      <c r="C495" s="1">
        <v>36562</v>
      </c>
      <c r="D495">
        <v>913</v>
      </c>
      <c r="E495" s="4">
        <f t="shared" si="7"/>
        <v>25.853256575873502</v>
      </c>
    </row>
    <row r="496" spans="1:5" x14ac:dyDescent="0.25">
      <c r="A496" t="s">
        <v>1</v>
      </c>
      <c r="B496">
        <v>12424000</v>
      </c>
      <c r="C496" s="1">
        <v>36563</v>
      </c>
      <c r="D496">
        <v>891</v>
      </c>
      <c r="E496" s="4">
        <f t="shared" si="7"/>
        <v>25.230286537900646</v>
      </c>
    </row>
    <row r="497" spans="1:5" x14ac:dyDescent="0.25">
      <c r="A497" t="s">
        <v>1</v>
      </c>
      <c r="B497">
        <v>12424000</v>
      </c>
      <c r="C497" s="1">
        <v>36564</v>
      </c>
      <c r="D497">
        <v>1050</v>
      </c>
      <c r="E497" s="4">
        <f t="shared" si="7"/>
        <v>29.732660903249919</v>
      </c>
    </row>
    <row r="498" spans="1:5" x14ac:dyDescent="0.25">
      <c r="A498" t="s">
        <v>1</v>
      </c>
      <c r="B498">
        <v>12424000</v>
      </c>
      <c r="C498" s="1">
        <v>36565</v>
      </c>
      <c r="D498">
        <v>1410</v>
      </c>
      <c r="E498" s="4">
        <f t="shared" si="7"/>
        <v>39.926716070078463</v>
      </c>
    </row>
    <row r="499" spans="1:5" x14ac:dyDescent="0.25">
      <c r="A499" t="s">
        <v>1</v>
      </c>
      <c r="B499">
        <v>12424000</v>
      </c>
      <c r="C499" s="1">
        <v>36566</v>
      </c>
      <c r="D499">
        <v>1130</v>
      </c>
      <c r="E499" s="4">
        <f t="shared" si="7"/>
        <v>31.998006495878485</v>
      </c>
    </row>
    <row r="500" spans="1:5" x14ac:dyDescent="0.25">
      <c r="A500" t="s">
        <v>1</v>
      </c>
      <c r="B500">
        <v>12424000</v>
      </c>
      <c r="C500" s="1">
        <v>36567</v>
      </c>
      <c r="D500">
        <v>814</v>
      </c>
      <c r="E500" s="4">
        <f t="shared" si="7"/>
        <v>23.049891404995652</v>
      </c>
    </row>
    <row r="501" spans="1:5" x14ac:dyDescent="0.25">
      <c r="A501" t="s">
        <v>1</v>
      </c>
      <c r="B501">
        <v>12424000</v>
      </c>
      <c r="C501" s="1">
        <v>36568</v>
      </c>
      <c r="D501">
        <v>613</v>
      </c>
      <c r="E501" s="4">
        <f t="shared" si="7"/>
        <v>17.358210603516383</v>
      </c>
    </row>
    <row r="502" spans="1:5" x14ac:dyDescent="0.25">
      <c r="A502" t="s">
        <v>1</v>
      </c>
      <c r="B502">
        <v>12424000</v>
      </c>
      <c r="C502" s="1">
        <v>36569</v>
      </c>
      <c r="D502">
        <v>562</v>
      </c>
      <c r="E502" s="4">
        <f t="shared" si="7"/>
        <v>15.914052788215672</v>
      </c>
    </row>
    <row r="503" spans="1:5" x14ac:dyDescent="0.25">
      <c r="A503" t="s">
        <v>1</v>
      </c>
      <c r="B503">
        <v>12424000</v>
      </c>
      <c r="C503" s="1">
        <v>36570</v>
      </c>
      <c r="D503">
        <v>558</v>
      </c>
      <c r="E503" s="4">
        <f t="shared" si="7"/>
        <v>15.800785508584243</v>
      </c>
    </row>
    <row r="504" spans="1:5" x14ac:dyDescent="0.25">
      <c r="A504" t="s">
        <v>1</v>
      </c>
      <c r="B504">
        <v>12424000</v>
      </c>
      <c r="C504" s="1">
        <v>36571</v>
      </c>
      <c r="D504">
        <v>745</v>
      </c>
      <c r="E504" s="4">
        <f t="shared" si="7"/>
        <v>21.096030831353513</v>
      </c>
    </row>
    <row r="505" spans="1:5" x14ac:dyDescent="0.25">
      <c r="A505" t="s">
        <v>1</v>
      </c>
      <c r="B505">
        <v>12424000</v>
      </c>
      <c r="C505" s="1">
        <v>36572</v>
      </c>
      <c r="D505">
        <v>841</v>
      </c>
      <c r="E505" s="4">
        <f t="shared" si="7"/>
        <v>23.814445542507794</v>
      </c>
    </row>
    <row r="506" spans="1:5" x14ac:dyDescent="0.25">
      <c r="A506" t="s">
        <v>1</v>
      </c>
      <c r="B506">
        <v>12424000</v>
      </c>
      <c r="C506" s="1">
        <v>36573</v>
      </c>
      <c r="D506">
        <v>695</v>
      </c>
      <c r="E506" s="4">
        <f t="shared" si="7"/>
        <v>19.680189835960661</v>
      </c>
    </row>
    <row r="507" spans="1:5" x14ac:dyDescent="0.25">
      <c r="A507" t="s">
        <v>1</v>
      </c>
      <c r="B507">
        <v>12424000</v>
      </c>
      <c r="C507" s="1">
        <v>36574</v>
      </c>
      <c r="D507">
        <v>528</v>
      </c>
      <c r="E507" s="4">
        <f t="shared" si="7"/>
        <v>14.951280911348531</v>
      </c>
    </row>
    <row r="508" spans="1:5" x14ac:dyDescent="0.25">
      <c r="A508" t="s">
        <v>1</v>
      </c>
      <c r="B508">
        <v>12424000</v>
      </c>
      <c r="C508" s="1">
        <v>36575</v>
      </c>
      <c r="D508">
        <v>432</v>
      </c>
      <c r="E508" s="4">
        <f t="shared" si="7"/>
        <v>12.232866200194252</v>
      </c>
    </row>
    <row r="509" spans="1:5" x14ac:dyDescent="0.25">
      <c r="A509" t="s">
        <v>1</v>
      </c>
      <c r="B509">
        <v>12424000</v>
      </c>
      <c r="C509" s="1">
        <v>36576</v>
      </c>
      <c r="D509">
        <v>382</v>
      </c>
      <c r="E509" s="4">
        <f t="shared" si="7"/>
        <v>10.8170252048014</v>
      </c>
    </row>
    <row r="510" spans="1:5" x14ac:dyDescent="0.25">
      <c r="A510" t="s">
        <v>1</v>
      </c>
      <c r="B510">
        <v>12424000</v>
      </c>
      <c r="C510" s="1">
        <v>36577</v>
      </c>
      <c r="D510">
        <v>409</v>
      </c>
      <c r="E510" s="4">
        <f t="shared" si="7"/>
        <v>11.581579342313541</v>
      </c>
    </row>
    <row r="511" spans="1:5" x14ac:dyDescent="0.25">
      <c r="A511" t="s">
        <v>1</v>
      </c>
      <c r="B511">
        <v>12424000</v>
      </c>
      <c r="C511" s="1">
        <v>36578</v>
      </c>
      <c r="D511">
        <v>1090</v>
      </c>
      <c r="E511" s="4">
        <f t="shared" si="7"/>
        <v>30.865333699564204</v>
      </c>
    </row>
    <row r="512" spans="1:5" x14ac:dyDescent="0.25">
      <c r="A512" t="s">
        <v>1</v>
      </c>
      <c r="B512">
        <v>12424000</v>
      </c>
      <c r="C512" s="1">
        <v>36579</v>
      </c>
      <c r="D512">
        <v>2550</v>
      </c>
      <c r="E512" s="4">
        <f t="shared" si="7"/>
        <v>72.207890765035515</v>
      </c>
    </row>
    <row r="513" spans="1:5" x14ac:dyDescent="0.25">
      <c r="A513" t="s">
        <v>1</v>
      </c>
      <c r="B513">
        <v>12424000</v>
      </c>
      <c r="C513" s="1">
        <v>36580</v>
      </c>
      <c r="D513">
        <v>2200</v>
      </c>
      <c r="E513" s="4">
        <f t="shared" si="7"/>
        <v>62.297003797285548</v>
      </c>
    </row>
    <row r="514" spans="1:5" x14ac:dyDescent="0.25">
      <c r="A514" t="s">
        <v>1</v>
      </c>
      <c r="B514">
        <v>12424000</v>
      </c>
      <c r="C514" s="1">
        <v>36581</v>
      </c>
      <c r="D514">
        <v>1200</v>
      </c>
      <c r="E514" s="4">
        <f t="shared" si="7"/>
        <v>33.980183889428481</v>
      </c>
    </row>
    <row r="515" spans="1:5" x14ac:dyDescent="0.25">
      <c r="A515" t="s">
        <v>1</v>
      </c>
      <c r="B515">
        <v>12424000</v>
      </c>
      <c r="C515" s="1">
        <v>36582</v>
      </c>
      <c r="D515">
        <v>1050</v>
      </c>
      <c r="E515" s="4">
        <f t="shared" ref="E515:E578" si="8">D515/35.3147</f>
        <v>29.732660903249919</v>
      </c>
    </row>
    <row r="516" spans="1:5" x14ac:dyDescent="0.25">
      <c r="A516" t="s">
        <v>1</v>
      </c>
      <c r="B516">
        <v>12424000</v>
      </c>
      <c r="C516" s="1">
        <v>36583</v>
      </c>
      <c r="D516">
        <v>1640</v>
      </c>
      <c r="E516" s="4">
        <f t="shared" si="8"/>
        <v>46.439584648885592</v>
      </c>
    </row>
    <row r="517" spans="1:5" x14ac:dyDescent="0.25">
      <c r="A517" t="s">
        <v>1</v>
      </c>
      <c r="B517">
        <v>12424000</v>
      </c>
      <c r="C517" s="1">
        <v>36584</v>
      </c>
      <c r="D517">
        <v>1960</v>
      </c>
      <c r="E517" s="4">
        <f t="shared" si="8"/>
        <v>55.500967019399852</v>
      </c>
    </row>
    <row r="518" spans="1:5" x14ac:dyDescent="0.25">
      <c r="A518" t="s">
        <v>1</v>
      </c>
      <c r="B518">
        <v>12424000</v>
      </c>
      <c r="C518" s="1">
        <v>36585</v>
      </c>
      <c r="D518">
        <v>1410</v>
      </c>
      <c r="E518" s="4">
        <f t="shared" si="8"/>
        <v>39.926716070078463</v>
      </c>
    </row>
    <row r="519" spans="1:5" x14ac:dyDescent="0.25">
      <c r="A519" t="s">
        <v>1</v>
      </c>
      <c r="B519">
        <v>12424000</v>
      </c>
      <c r="C519" s="1">
        <v>36586</v>
      </c>
      <c r="D519">
        <v>1110</v>
      </c>
      <c r="E519" s="4">
        <f t="shared" si="8"/>
        <v>31.431670097721344</v>
      </c>
    </row>
    <row r="520" spans="1:5" x14ac:dyDescent="0.25">
      <c r="A520" t="s">
        <v>1</v>
      </c>
      <c r="B520">
        <v>12424000</v>
      </c>
      <c r="C520" s="1">
        <v>36587</v>
      </c>
      <c r="D520">
        <v>935</v>
      </c>
      <c r="E520" s="4">
        <f t="shared" si="8"/>
        <v>26.476226613846357</v>
      </c>
    </row>
    <row r="521" spans="1:5" x14ac:dyDescent="0.25">
      <c r="A521" t="s">
        <v>1</v>
      </c>
      <c r="B521">
        <v>12424000</v>
      </c>
      <c r="C521" s="1">
        <v>36588</v>
      </c>
      <c r="D521">
        <v>902</v>
      </c>
      <c r="E521" s="4">
        <f t="shared" si="8"/>
        <v>25.541771556887074</v>
      </c>
    </row>
    <row r="522" spans="1:5" x14ac:dyDescent="0.25">
      <c r="A522" t="s">
        <v>1</v>
      </c>
      <c r="B522">
        <v>12424000</v>
      </c>
      <c r="C522" s="1">
        <v>36589</v>
      </c>
      <c r="D522">
        <v>932</v>
      </c>
      <c r="E522" s="4">
        <f t="shared" si="8"/>
        <v>26.391276154122785</v>
      </c>
    </row>
    <row r="523" spans="1:5" x14ac:dyDescent="0.25">
      <c r="A523" t="s">
        <v>1</v>
      </c>
      <c r="B523">
        <v>12424000</v>
      </c>
      <c r="C523" s="1">
        <v>36590</v>
      </c>
      <c r="D523">
        <v>1480</v>
      </c>
      <c r="E523" s="4">
        <f t="shared" si="8"/>
        <v>41.908893463628459</v>
      </c>
    </row>
    <row r="524" spans="1:5" x14ac:dyDescent="0.25">
      <c r="A524" t="s">
        <v>1</v>
      </c>
      <c r="B524">
        <v>12424000</v>
      </c>
      <c r="C524" s="1">
        <v>36591</v>
      </c>
      <c r="D524">
        <v>1350</v>
      </c>
      <c r="E524" s="4">
        <f t="shared" si="8"/>
        <v>38.227706875607041</v>
      </c>
    </row>
    <row r="525" spans="1:5" x14ac:dyDescent="0.25">
      <c r="A525" t="s">
        <v>1</v>
      </c>
      <c r="B525">
        <v>12424000</v>
      </c>
      <c r="C525" s="1">
        <v>36592</v>
      </c>
      <c r="D525">
        <v>1170</v>
      </c>
      <c r="E525" s="4">
        <f t="shared" si="8"/>
        <v>33.130679292192767</v>
      </c>
    </row>
    <row r="526" spans="1:5" x14ac:dyDescent="0.25">
      <c r="A526" t="s">
        <v>1</v>
      </c>
      <c r="B526">
        <v>12424000</v>
      </c>
      <c r="C526" s="1">
        <v>36593</v>
      </c>
      <c r="D526">
        <v>859</v>
      </c>
      <c r="E526" s="4">
        <f t="shared" si="8"/>
        <v>24.32414830084922</v>
      </c>
    </row>
    <row r="527" spans="1:5" x14ac:dyDescent="0.25">
      <c r="A527" t="s">
        <v>1</v>
      </c>
      <c r="B527">
        <v>12424000</v>
      </c>
      <c r="C527" s="1">
        <v>36594</v>
      </c>
      <c r="D527">
        <v>755</v>
      </c>
      <c r="E527" s="4">
        <f t="shared" si="8"/>
        <v>21.379199030432087</v>
      </c>
    </row>
    <row r="528" spans="1:5" x14ac:dyDescent="0.25">
      <c r="A528" t="s">
        <v>1</v>
      </c>
      <c r="B528">
        <v>12424000</v>
      </c>
      <c r="C528" s="1">
        <v>36595</v>
      </c>
      <c r="D528">
        <v>636</v>
      </c>
      <c r="E528" s="4">
        <f t="shared" si="8"/>
        <v>18.009497461397093</v>
      </c>
    </row>
    <row r="529" spans="1:5" x14ac:dyDescent="0.25">
      <c r="A529" t="s">
        <v>1</v>
      </c>
      <c r="B529">
        <v>12424000</v>
      </c>
      <c r="C529" s="1">
        <v>36596</v>
      </c>
      <c r="D529">
        <v>675</v>
      </c>
      <c r="E529" s="4">
        <f t="shared" si="8"/>
        <v>19.11385343780352</v>
      </c>
    </row>
    <row r="530" spans="1:5" x14ac:dyDescent="0.25">
      <c r="A530" t="s">
        <v>1</v>
      </c>
      <c r="B530">
        <v>12424000</v>
      </c>
      <c r="C530" s="1">
        <v>36597</v>
      </c>
      <c r="D530">
        <v>733</v>
      </c>
      <c r="E530" s="4">
        <f t="shared" si="8"/>
        <v>20.756228992459231</v>
      </c>
    </row>
    <row r="531" spans="1:5" x14ac:dyDescent="0.25">
      <c r="A531" t="s">
        <v>1</v>
      </c>
      <c r="B531">
        <v>12424000</v>
      </c>
      <c r="C531" s="1">
        <v>36598</v>
      </c>
      <c r="D531">
        <v>570</v>
      </c>
      <c r="E531" s="4">
        <f t="shared" si="8"/>
        <v>16.14058734747853</v>
      </c>
    </row>
    <row r="532" spans="1:5" x14ac:dyDescent="0.25">
      <c r="A532" t="s">
        <v>1</v>
      </c>
      <c r="B532">
        <v>12424000</v>
      </c>
      <c r="C532" s="1">
        <v>36599</v>
      </c>
      <c r="D532">
        <v>635</v>
      </c>
      <c r="E532" s="4">
        <f t="shared" si="8"/>
        <v>17.981180641489239</v>
      </c>
    </row>
    <row r="533" spans="1:5" x14ac:dyDescent="0.25">
      <c r="A533" t="s">
        <v>1</v>
      </c>
      <c r="B533">
        <v>12424000</v>
      </c>
      <c r="C533" s="1">
        <v>36600</v>
      </c>
      <c r="D533">
        <v>644</v>
      </c>
      <c r="E533" s="4">
        <f t="shared" si="8"/>
        <v>18.236032020659952</v>
      </c>
    </row>
    <row r="534" spans="1:5" x14ac:dyDescent="0.25">
      <c r="A534" t="s">
        <v>1</v>
      </c>
      <c r="B534">
        <v>12424000</v>
      </c>
      <c r="C534" s="1">
        <v>36601</v>
      </c>
      <c r="D534">
        <v>534</v>
      </c>
      <c r="E534" s="4">
        <f t="shared" si="8"/>
        <v>15.121181830795674</v>
      </c>
    </row>
    <row r="535" spans="1:5" x14ac:dyDescent="0.25">
      <c r="A535" t="s">
        <v>1</v>
      </c>
      <c r="B535">
        <v>12424000</v>
      </c>
      <c r="C535" s="1">
        <v>36602</v>
      </c>
      <c r="D535">
        <v>787</v>
      </c>
      <c r="E535" s="4">
        <f t="shared" si="8"/>
        <v>22.285337267483513</v>
      </c>
    </row>
    <row r="536" spans="1:5" x14ac:dyDescent="0.25">
      <c r="A536" t="s">
        <v>1</v>
      </c>
      <c r="B536">
        <v>12424000</v>
      </c>
      <c r="C536" s="1">
        <v>36603</v>
      </c>
      <c r="D536">
        <v>716</v>
      </c>
      <c r="E536" s="4">
        <f t="shared" si="8"/>
        <v>20.274843054025659</v>
      </c>
    </row>
    <row r="537" spans="1:5" x14ac:dyDescent="0.25">
      <c r="A537" t="s">
        <v>1</v>
      </c>
      <c r="B537">
        <v>12424000</v>
      </c>
      <c r="C537" s="1">
        <v>36604</v>
      </c>
      <c r="D537">
        <v>696</v>
      </c>
      <c r="E537" s="4">
        <f t="shared" si="8"/>
        <v>19.708506655868518</v>
      </c>
    </row>
    <row r="538" spans="1:5" x14ac:dyDescent="0.25">
      <c r="A538" t="s">
        <v>1</v>
      </c>
      <c r="B538">
        <v>12424000</v>
      </c>
      <c r="C538" s="1">
        <v>36605</v>
      </c>
      <c r="D538">
        <v>587</v>
      </c>
      <c r="E538" s="4">
        <f t="shared" si="8"/>
        <v>16.621973285912098</v>
      </c>
    </row>
    <row r="539" spans="1:5" x14ac:dyDescent="0.25">
      <c r="A539" t="s">
        <v>1</v>
      </c>
      <c r="B539">
        <v>12424000</v>
      </c>
      <c r="C539" s="1">
        <v>36606</v>
      </c>
      <c r="D539">
        <v>498</v>
      </c>
      <c r="E539" s="4">
        <f t="shared" si="8"/>
        <v>14.101776314112819</v>
      </c>
    </row>
    <row r="540" spans="1:5" x14ac:dyDescent="0.25">
      <c r="A540" t="s">
        <v>1</v>
      </c>
      <c r="B540">
        <v>12424000</v>
      </c>
      <c r="C540" s="1">
        <v>36607</v>
      </c>
      <c r="D540">
        <v>473</v>
      </c>
      <c r="E540" s="4">
        <f t="shared" si="8"/>
        <v>13.393855816416393</v>
      </c>
    </row>
    <row r="541" spans="1:5" x14ac:dyDescent="0.25">
      <c r="A541" t="s">
        <v>1</v>
      </c>
      <c r="B541">
        <v>12424000</v>
      </c>
      <c r="C541" s="1">
        <v>36608</v>
      </c>
      <c r="D541">
        <v>788</v>
      </c>
      <c r="E541" s="4">
        <f t="shared" si="8"/>
        <v>22.313654087391367</v>
      </c>
    </row>
    <row r="542" spans="1:5" x14ac:dyDescent="0.25">
      <c r="A542" t="s">
        <v>1</v>
      </c>
      <c r="B542">
        <v>12424000</v>
      </c>
      <c r="C542" s="1">
        <v>36609</v>
      </c>
      <c r="D542">
        <v>977</v>
      </c>
      <c r="E542" s="4">
        <f t="shared" si="8"/>
        <v>27.665533049976354</v>
      </c>
    </row>
    <row r="543" spans="1:5" x14ac:dyDescent="0.25">
      <c r="A543" t="s">
        <v>1</v>
      </c>
      <c r="B543">
        <v>12424000</v>
      </c>
      <c r="C543" s="1">
        <v>36610</v>
      </c>
      <c r="D543">
        <v>704</v>
      </c>
      <c r="E543" s="4">
        <f t="shared" si="8"/>
        <v>19.935041215131374</v>
      </c>
    </row>
    <row r="544" spans="1:5" x14ac:dyDescent="0.25">
      <c r="A544" t="s">
        <v>1</v>
      </c>
      <c r="B544">
        <v>12424000</v>
      </c>
      <c r="C544" s="1">
        <v>36611</v>
      </c>
      <c r="D544">
        <v>565</v>
      </c>
      <c r="E544" s="4">
        <f t="shared" si="8"/>
        <v>15.999003247939243</v>
      </c>
    </row>
    <row r="545" spans="1:5" x14ac:dyDescent="0.25">
      <c r="A545" t="s">
        <v>1</v>
      </c>
      <c r="B545">
        <v>12424000</v>
      </c>
      <c r="C545" s="1">
        <v>36612</v>
      </c>
      <c r="D545">
        <v>488</v>
      </c>
      <c r="E545" s="4">
        <f t="shared" si="8"/>
        <v>13.818608115034248</v>
      </c>
    </row>
    <row r="546" spans="1:5" x14ac:dyDescent="0.25">
      <c r="A546" t="s">
        <v>1</v>
      </c>
      <c r="B546">
        <v>12424000</v>
      </c>
      <c r="C546" s="1">
        <v>36613</v>
      </c>
      <c r="D546">
        <v>477</v>
      </c>
      <c r="E546" s="4">
        <f t="shared" si="8"/>
        <v>13.50712309604782</v>
      </c>
    </row>
    <row r="547" spans="1:5" x14ac:dyDescent="0.25">
      <c r="A547" t="s">
        <v>1</v>
      </c>
      <c r="B547">
        <v>12424000</v>
      </c>
      <c r="C547" s="1">
        <v>36614</v>
      </c>
      <c r="D547">
        <v>458</v>
      </c>
      <c r="E547" s="4">
        <f t="shared" si="8"/>
        <v>12.969103517798537</v>
      </c>
    </row>
    <row r="548" spans="1:5" x14ac:dyDescent="0.25">
      <c r="A548" t="s">
        <v>1</v>
      </c>
      <c r="B548">
        <v>12424000</v>
      </c>
      <c r="C548" s="1">
        <v>36615</v>
      </c>
      <c r="D548">
        <v>418</v>
      </c>
      <c r="E548" s="4">
        <f t="shared" si="8"/>
        <v>11.836430721484254</v>
      </c>
    </row>
    <row r="549" spans="1:5" x14ac:dyDescent="0.25">
      <c r="A549" t="s">
        <v>1</v>
      </c>
      <c r="B549">
        <v>12424000</v>
      </c>
      <c r="C549" s="1">
        <v>36616</v>
      </c>
      <c r="D549">
        <v>381</v>
      </c>
      <c r="E549" s="4">
        <f t="shared" si="8"/>
        <v>10.788708384893543</v>
      </c>
    </row>
    <row r="550" spans="1:5" x14ac:dyDescent="0.25">
      <c r="A550" t="s">
        <v>1</v>
      </c>
      <c r="B550">
        <v>12424000</v>
      </c>
      <c r="C550" s="1">
        <v>36617</v>
      </c>
      <c r="D550">
        <v>347</v>
      </c>
      <c r="E550" s="4">
        <f t="shared" si="8"/>
        <v>9.8259365080264018</v>
      </c>
    </row>
    <row r="551" spans="1:5" x14ac:dyDescent="0.25">
      <c r="A551" t="s">
        <v>1</v>
      </c>
      <c r="B551">
        <v>12424000</v>
      </c>
      <c r="C551" s="1">
        <v>36618</v>
      </c>
      <c r="D551">
        <v>334</v>
      </c>
      <c r="E551" s="4">
        <f t="shared" si="8"/>
        <v>9.4578178492242611</v>
      </c>
    </row>
    <row r="552" spans="1:5" x14ac:dyDescent="0.25">
      <c r="A552" t="s">
        <v>1</v>
      </c>
      <c r="B552">
        <v>12424000</v>
      </c>
      <c r="C552" s="1">
        <v>36619</v>
      </c>
      <c r="D552">
        <v>299</v>
      </c>
      <c r="E552" s="4">
        <f t="shared" si="8"/>
        <v>8.4667291524492629</v>
      </c>
    </row>
    <row r="553" spans="1:5" x14ac:dyDescent="0.25">
      <c r="A553" t="s">
        <v>1</v>
      </c>
      <c r="B553">
        <v>12424000</v>
      </c>
      <c r="C553" s="1">
        <v>36620</v>
      </c>
      <c r="D553">
        <v>292</v>
      </c>
      <c r="E553" s="4">
        <f t="shared" si="8"/>
        <v>8.268511413094263</v>
      </c>
    </row>
    <row r="554" spans="1:5" x14ac:dyDescent="0.25">
      <c r="A554" t="s">
        <v>1</v>
      </c>
      <c r="B554">
        <v>12424000</v>
      </c>
      <c r="C554" s="1">
        <v>36621</v>
      </c>
      <c r="D554">
        <v>301</v>
      </c>
      <c r="E554" s="4">
        <f t="shared" si="8"/>
        <v>8.5233627922649777</v>
      </c>
    </row>
    <row r="555" spans="1:5" x14ac:dyDescent="0.25">
      <c r="A555" t="s">
        <v>1</v>
      </c>
      <c r="B555">
        <v>12424000</v>
      </c>
      <c r="C555" s="1">
        <v>36622</v>
      </c>
      <c r="D555">
        <v>293</v>
      </c>
      <c r="E555" s="4">
        <f t="shared" si="8"/>
        <v>8.2968282330021204</v>
      </c>
    </row>
    <row r="556" spans="1:5" x14ac:dyDescent="0.25">
      <c r="A556" t="s">
        <v>1</v>
      </c>
      <c r="B556">
        <v>12424000</v>
      </c>
      <c r="C556" s="1">
        <v>36623</v>
      </c>
      <c r="D556">
        <v>288</v>
      </c>
      <c r="E556" s="4">
        <f t="shared" si="8"/>
        <v>8.1552441334628352</v>
      </c>
    </row>
    <row r="557" spans="1:5" x14ac:dyDescent="0.25">
      <c r="A557" t="s">
        <v>1</v>
      </c>
      <c r="B557">
        <v>12424000</v>
      </c>
      <c r="C557" s="1">
        <v>36624</v>
      </c>
      <c r="D557">
        <v>265</v>
      </c>
      <c r="E557" s="4">
        <f t="shared" si="8"/>
        <v>7.5039572755821222</v>
      </c>
    </row>
    <row r="558" spans="1:5" x14ac:dyDescent="0.25">
      <c r="A558" t="s">
        <v>1</v>
      </c>
      <c r="B558">
        <v>12424000</v>
      </c>
      <c r="C558" s="1">
        <v>36625</v>
      </c>
      <c r="D558">
        <v>241</v>
      </c>
      <c r="E558" s="4">
        <f t="shared" si="8"/>
        <v>6.8243535977935528</v>
      </c>
    </row>
    <row r="559" spans="1:5" x14ac:dyDescent="0.25">
      <c r="A559" t="s">
        <v>1</v>
      </c>
      <c r="B559">
        <v>12424000</v>
      </c>
      <c r="C559" s="1">
        <v>36626</v>
      </c>
      <c r="D559">
        <v>221</v>
      </c>
      <c r="E559" s="4">
        <f t="shared" si="8"/>
        <v>6.258017199636412</v>
      </c>
    </row>
    <row r="560" spans="1:5" x14ac:dyDescent="0.25">
      <c r="A560" t="s">
        <v>1</v>
      </c>
      <c r="B560">
        <v>12424000</v>
      </c>
      <c r="C560" s="1">
        <v>36627</v>
      </c>
      <c r="D560">
        <v>211</v>
      </c>
      <c r="E560" s="4">
        <f t="shared" si="8"/>
        <v>5.9748490005578407</v>
      </c>
    </row>
    <row r="561" spans="1:5" x14ac:dyDescent="0.25">
      <c r="A561" t="s">
        <v>1</v>
      </c>
      <c r="B561">
        <v>12424000</v>
      </c>
      <c r="C561" s="1">
        <v>36628</v>
      </c>
      <c r="D561">
        <v>198</v>
      </c>
      <c r="E561" s="4">
        <f t="shared" si="8"/>
        <v>5.6067303417556991</v>
      </c>
    </row>
    <row r="562" spans="1:5" x14ac:dyDescent="0.25">
      <c r="A562" t="s">
        <v>1</v>
      </c>
      <c r="B562">
        <v>12424000</v>
      </c>
      <c r="C562" s="1">
        <v>36629</v>
      </c>
      <c r="D562">
        <v>214</v>
      </c>
      <c r="E562" s="4">
        <f t="shared" si="8"/>
        <v>6.059799460281412</v>
      </c>
    </row>
    <row r="563" spans="1:5" x14ac:dyDescent="0.25">
      <c r="A563" t="s">
        <v>1</v>
      </c>
      <c r="B563">
        <v>12424000</v>
      </c>
      <c r="C563" s="1">
        <v>36630</v>
      </c>
      <c r="D563">
        <v>1700</v>
      </c>
      <c r="E563" s="4">
        <f t="shared" si="8"/>
        <v>48.138593843357015</v>
      </c>
    </row>
    <row r="564" spans="1:5" x14ac:dyDescent="0.25">
      <c r="A564" t="s">
        <v>1</v>
      </c>
      <c r="B564">
        <v>12424000</v>
      </c>
      <c r="C564" s="1">
        <v>36631</v>
      </c>
      <c r="D564">
        <v>2210</v>
      </c>
      <c r="E564" s="4">
        <f t="shared" si="8"/>
        <v>62.580171996364115</v>
      </c>
    </row>
    <row r="565" spans="1:5" x14ac:dyDescent="0.25">
      <c r="A565" t="s">
        <v>1</v>
      </c>
      <c r="B565">
        <v>12424000</v>
      </c>
      <c r="C565" s="1">
        <v>36632</v>
      </c>
      <c r="D565">
        <v>1100</v>
      </c>
      <c r="E565" s="4">
        <f t="shared" si="8"/>
        <v>31.148501898642774</v>
      </c>
    </row>
    <row r="566" spans="1:5" x14ac:dyDescent="0.25">
      <c r="A566" t="s">
        <v>1</v>
      </c>
      <c r="B566">
        <v>12424000</v>
      </c>
      <c r="C566" s="1">
        <v>36633</v>
      </c>
      <c r="D566">
        <v>852</v>
      </c>
      <c r="E566" s="4">
        <f t="shared" si="8"/>
        <v>24.125930561494222</v>
      </c>
    </row>
    <row r="567" spans="1:5" x14ac:dyDescent="0.25">
      <c r="A567" t="s">
        <v>1</v>
      </c>
      <c r="B567">
        <v>12424000</v>
      </c>
      <c r="C567" s="1">
        <v>36634</v>
      </c>
      <c r="D567">
        <v>649</v>
      </c>
      <c r="E567" s="4">
        <f t="shared" si="8"/>
        <v>18.377616120199235</v>
      </c>
    </row>
    <row r="568" spans="1:5" x14ac:dyDescent="0.25">
      <c r="A568" t="s">
        <v>1</v>
      </c>
      <c r="B568">
        <v>12424000</v>
      </c>
      <c r="C568" s="1">
        <v>36635</v>
      </c>
      <c r="D568">
        <v>510</v>
      </c>
      <c r="E568" s="4">
        <f t="shared" si="8"/>
        <v>14.441578153007104</v>
      </c>
    </row>
    <row r="569" spans="1:5" x14ac:dyDescent="0.25">
      <c r="A569" t="s">
        <v>1</v>
      </c>
      <c r="B569">
        <v>12424000</v>
      </c>
      <c r="C569" s="1">
        <v>36636</v>
      </c>
      <c r="D569">
        <v>416</v>
      </c>
      <c r="E569" s="4">
        <f t="shared" si="8"/>
        <v>11.779797081668539</v>
      </c>
    </row>
    <row r="570" spans="1:5" x14ac:dyDescent="0.25">
      <c r="A570" t="s">
        <v>1</v>
      </c>
      <c r="B570">
        <v>12424000</v>
      </c>
      <c r="C570" s="1">
        <v>36637</v>
      </c>
      <c r="D570">
        <v>364</v>
      </c>
      <c r="E570" s="4">
        <f t="shared" si="8"/>
        <v>10.307322446459972</v>
      </c>
    </row>
    <row r="571" spans="1:5" x14ac:dyDescent="0.25">
      <c r="A571" t="s">
        <v>1</v>
      </c>
      <c r="B571">
        <v>12424000</v>
      </c>
      <c r="C571" s="1">
        <v>36638</v>
      </c>
      <c r="D571">
        <v>332</v>
      </c>
      <c r="E571" s="4">
        <f t="shared" si="8"/>
        <v>9.4011842094085463</v>
      </c>
    </row>
    <row r="572" spans="1:5" x14ac:dyDescent="0.25">
      <c r="A572" t="s">
        <v>1</v>
      </c>
      <c r="B572">
        <v>12424000</v>
      </c>
      <c r="C572" s="1">
        <v>36639</v>
      </c>
      <c r="D572">
        <v>308</v>
      </c>
      <c r="E572" s="4">
        <f t="shared" si="8"/>
        <v>8.7215805316199759</v>
      </c>
    </row>
    <row r="573" spans="1:5" x14ac:dyDescent="0.25">
      <c r="A573" t="s">
        <v>1</v>
      </c>
      <c r="B573">
        <v>12424000</v>
      </c>
      <c r="C573" s="1">
        <v>36640</v>
      </c>
      <c r="D573">
        <v>277</v>
      </c>
      <c r="E573" s="4">
        <f t="shared" si="8"/>
        <v>7.8437591144764074</v>
      </c>
    </row>
    <row r="574" spans="1:5" x14ac:dyDescent="0.25">
      <c r="A574" t="s">
        <v>1</v>
      </c>
      <c r="B574">
        <v>12424000</v>
      </c>
      <c r="C574" s="1">
        <v>36641</v>
      </c>
      <c r="D574">
        <v>250</v>
      </c>
      <c r="E574" s="4">
        <f t="shared" si="8"/>
        <v>7.0792049769642666</v>
      </c>
    </row>
    <row r="575" spans="1:5" x14ac:dyDescent="0.25">
      <c r="A575" t="s">
        <v>1</v>
      </c>
      <c r="B575">
        <v>12424000</v>
      </c>
      <c r="C575" s="1">
        <v>36642</v>
      </c>
      <c r="D575">
        <v>245</v>
      </c>
      <c r="E575" s="4">
        <f t="shared" si="8"/>
        <v>6.9376208774249815</v>
      </c>
    </row>
    <row r="576" spans="1:5" x14ac:dyDescent="0.25">
      <c r="A576" t="s">
        <v>1</v>
      </c>
      <c r="B576">
        <v>12424000</v>
      </c>
      <c r="C576" s="1">
        <v>36643</v>
      </c>
      <c r="D576">
        <v>249</v>
      </c>
      <c r="E576" s="4">
        <f t="shared" si="8"/>
        <v>7.0508881570564093</v>
      </c>
    </row>
    <row r="577" spans="1:5" x14ac:dyDescent="0.25">
      <c r="A577" t="s">
        <v>1</v>
      </c>
      <c r="B577">
        <v>12424000</v>
      </c>
      <c r="C577" s="1">
        <v>36644</v>
      </c>
      <c r="D577">
        <v>233</v>
      </c>
      <c r="E577" s="4">
        <f t="shared" si="8"/>
        <v>6.5978190385306963</v>
      </c>
    </row>
    <row r="578" spans="1:5" x14ac:dyDescent="0.25">
      <c r="A578" t="s">
        <v>1</v>
      </c>
      <c r="B578">
        <v>12424000</v>
      </c>
      <c r="C578" s="1">
        <v>36645</v>
      </c>
      <c r="D578">
        <v>219</v>
      </c>
      <c r="E578" s="4">
        <f t="shared" si="8"/>
        <v>6.2013835598206972</v>
      </c>
    </row>
    <row r="579" spans="1:5" x14ac:dyDescent="0.25">
      <c r="A579" t="s">
        <v>1</v>
      </c>
      <c r="B579">
        <v>12424000</v>
      </c>
      <c r="C579" s="1">
        <v>36646</v>
      </c>
      <c r="D579">
        <v>203</v>
      </c>
      <c r="E579" s="4">
        <f t="shared" ref="E579:E642" si="9">D579/35.3147</f>
        <v>5.7483144412949843</v>
      </c>
    </row>
    <row r="580" spans="1:5" x14ac:dyDescent="0.25">
      <c r="A580" t="s">
        <v>1</v>
      </c>
      <c r="B580">
        <v>12424000</v>
      </c>
      <c r="C580" s="1">
        <v>36647</v>
      </c>
      <c r="D580">
        <v>190</v>
      </c>
      <c r="E580" s="4">
        <f t="shared" si="9"/>
        <v>5.3801957824928426</v>
      </c>
    </row>
    <row r="581" spans="1:5" x14ac:dyDescent="0.25">
      <c r="A581" t="s">
        <v>1</v>
      </c>
      <c r="B581">
        <v>12424000</v>
      </c>
      <c r="C581" s="1">
        <v>36648</v>
      </c>
      <c r="D581">
        <v>195</v>
      </c>
      <c r="E581" s="4">
        <f t="shared" si="9"/>
        <v>5.5217798820321278</v>
      </c>
    </row>
    <row r="582" spans="1:5" x14ac:dyDescent="0.25">
      <c r="A582" t="s">
        <v>1</v>
      </c>
      <c r="B582">
        <v>12424000</v>
      </c>
      <c r="C582" s="1">
        <v>36649</v>
      </c>
      <c r="D582">
        <v>240</v>
      </c>
      <c r="E582" s="4">
        <f t="shared" si="9"/>
        <v>6.7960367778856963</v>
      </c>
    </row>
    <row r="583" spans="1:5" x14ac:dyDescent="0.25">
      <c r="A583" t="s">
        <v>1</v>
      </c>
      <c r="B583">
        <v>12424000</v>
      </c>
      <c r="C583" s="1">
        <v>36650</v>
      </c>
      <c r="D583">
        <v>238</v>
      </c>
      <c r="E583" s="4">
        <f t="shared" si="9"/>
        <v>6.7394031380699815</v>
      </c>
    </row>
    <row r="584" spans="1:5" x14ac:dyDescent="0.25">
      <c r="A584" t="s">
        <v>1</v>
      </c>
      <c r="B584">
        <v>12424000</v>
      </c>
      <c r="C584" s="1">
        <v>36651</v>
      </c>
      <c r="D584">
        <v>206</v>
      </c>
      <c r="E584" s="4">
        <f t="shared" si="9"/>
        <v>5.8332649010185555</v>
      </c>
    </row>
    <row r="585" spans="1:5" x14ac:dyDescent="0.25">
      <c r="A585" t="s">
        <v>1</v>
      </c>
      <c r="B585">
        <v>12424000</v>
      </c>
      <c r="C585" s="1">
        <v>36652</v>
      </c>
      <c r="D585">
        <v>197</v>
      </c>
      <c r="E585" s="4">
        <f t="shared" si="9"/>
        <v>5.5784135218478417</v>
      </c>
    </row>
    <row r="586" spans="1:5" x14ac:dyDescent="0.25">
      <c r="A586" t="s">
        <v>1</v>
      </c>
      <c r="B586">
        <v>12424000</v>
      </c>
      <c r="C586" s="1">
        <v>36653</v>
      </c>
      <c r="D586">
        <v>185</v>
      </c>
      <c r="E586" s="4">
        <f t="shared" si="9"/>
        <v>5.2386116829535574</v>
      </c>
    </row>
    <row r="587" spans="1:5" x14ac:dyDescent="0.25">
      <c r="A587" t="s">
        <v>1</v>
      </c>
      <c r="B587">
        <v>12424000</v>
      </c>
      <c r="C587" s="1">
        <v>36654</v>
      </c>
      <c r="D587">
        <v>172</v>
      </c>
      <c r="E587" s="4">
        <f t="shared" si="9"/>
        <v>4.8704930241514157</v>
      </c>
    </row>
    <row r="588" spans="1:5" x14ac:dyDescent="0.25">
      <c r="A588" t="s">
        <v>1</v>
      </c>
      <c r="B588">
        <v>12424000</v>
      </c>
      <c r="C588" s="1">
        <v>36655</v>
      </c>
      <c r="D588">
        <v>160</v>
      </c>
      <c r="E588" s="4">
        <f t="shared" si="9"/>
        <v>4.5306911852571305</v>
      </c>
    </row>
    <row r="589" spans="1:5" x14ac:dyDescent="0.25">
      <c r="A589" t="s">
        <v>1</v>
      </c>
      <c r="B589">
        <v>12424000</v>
      </c>
      <c r="C589" s="1">
        <v>36656</v>
      </c>
      <c r="D589">
        <v>175</v>
      </c>
      <c r="E589" s="4">
        <f t="shared" si="9"/>
        <v>4.955443483874987</v>
      </c>
    </row>
    <row r="590" spans="1:5" x14ac:dyDescent="0.25">
      <c r="A590" t="s">
        <v>1</v>
      </c>
      <c r="B590">
        <v>12424000</v>
      </c>
      <c r="C590" s="1">
        <v>36657</v>
      </c>
      <c r="D590">
        <v>206</v>
      </c>
      <c r="E590" s="4">
        <f t="shared" si="9"/>
        <v>5.8332649010185555</v>
      </c>
    </row>
    <row r="591" spans="1:5" x14ac:dyDescent="0.25">
      <c r="A591" t="s">
        <v>1</v>
      </c>
      <c r="B591">
        <v>12424000</v>
      </c>
      <c r="C591" s="1">
        <v>36658</v>
      </c>
      <c r="D591">
        <v>404</v>
      </c>
      <c r="E591" s="4">
        <f t="shared" si="9"/>
        <v>11.439995242774256</v>
      </c>
    </row>
    <row r="592" spans="1:5" x14ac:dyDescent="0.25">
      <c r="A592" t="s">
        <v>1</v>
      </c>
      <c r="B592">
        <v>12424000</v>
      </c>
      <c r="C592" s="1">
        <v>36659</v>
      </c>
      <c r="D592">
        <v>418</v>
      </c>
      <c r="E592" s="4">
        <f t="shared" si="9"/>
        <v>11.836430721484254</v>
      </c>
    </row>
    <row r="593" spans="1:5" x14ac:dyDescent="0.25">
      <c r="A593" t="s">
        <v>1</v>
      </c>
      <c r="B593">
        <v>12424000</v>
      </c>
      <c r="C593" s="1">
        <v>36660</v>
      </c>
      <c r="D593">
        <v>301</v>
      </c>
      <c r="E593" s="4">
        <f t="shared" si="9"/>
        <v>8.5233627922649777</v>
      </c>
    </row>
    <row r="594" spans="1:5" x14ac:dyDescent="0.25">
      <c r="A594" t="s">
        <v>1</v>
      </c>
      <c r="B594">
        <v>12424000</v>
      </c>
      <c r="C594" s="1">
        <v>36661</v>
      </c>
      <c r="D594">
        <v>248</v>
      </c>
      <c r="E594" s="4">
        <f t="shared" si="9"/>
        <v>7.0225713371485528</v>
      </c>
    </row>
    <row r="595" spans="1:5" x14ac:dyDescent="0.25">
      <c r="A595" t="s">
        <v>1</v>
      </c>
      <c r="B595">
        <v>12424000</v>
      </c>
      <c r="C595" s="1">
        <v>36662</v>
      </c>
      <c r="D595">
        <v>220</v>
      </c>
      <c r="E595" s="4">
        <f t="shared" si="9"/>
        <v>6.2297003797285546</v>
      </c>
    </row>
    <row r="596" spans="1:5" x14ac:dyDescent="0.25">
      <c r="A596" t="s">
        <v>1</v>
      </c>
      <c r="B596">
        <v>12424000</v>
      </c>
      <c r="C596" s="1">
        <v>36663</v>
      </c>
      <c r="D596">
        <v>197</v>
      </c>
      <c r="E596" s="4">
        <f t="shared" si="9"/>
        <v>5.5784135218478417</v>
      </c>
    </row>
    <row r="597" spans="1:5" x14ac:dyDescent="0.25">
      <c r="A597" t="s">
        <v>1</v>
      </c>
      <c r="B597">
        <v>12424000</v>
      </c>
      <c r="C597" s="1">
        <v>36664</v>
      </c>
      <c r="D597">
        <v>178</v>
      </c>
      <c r="E597" s="4">
        <f t="shared" si="9"/>
        <v>5.0403939435985574</v>
      </c>
    </row>
    <row r="598" spans="1:5" x14ac:dyDescent="0.25">
      <c r="A598" t="s">
        <v>1</v>
      </c>
      <c r="B598">
        <v>12424000</v>
      </c>
      <c r="C598" s="1">
        <v>36665</v>
      </c>
      <c r="D598">
        <v>161</v>
      </c>
      <c r="E598" s="4">
        <f t="shared" si="9"/>
        <v>4.5590080051649879</v>
      </c>
    </row>
    <row r="599" spans="1:5" x14ac:dyDescent="0.25">
      <c r="A599" t="s">
        <v>1</v>
      </c>
      <c r="B599">
        <v>12424000</v>
      </c>
      <c r="C599" s="1">
        <v>36666</v>
      </c>
      <c r="D599">
        <v>150</v>
      </c>
      <c r="E599" s="4">
        <f t="shared" si="9"/>
        <v>4.2475229861785602</v>
      </c>
    </row>
    <row r="600" spans="1:5" x14ac:dyDescent="0.25">
      <c r="A600" t="s">
        <v>1</v>
      </c>
      <c r="B600">
        <v>12424000</v>
      </c>
      <c r="C600" s="1">
        <v>36667</v>
      </c>
      <c r="D600">
        <v>142</v>
      </c>
      <c r="E600" s="4">
        <f t="shared" si="9"/>
        <v>4.0209884269157037</v>
      </c>
    </row>
    <row r="601" spans="1:5" x14ac:dyDescent="0.25">
      <c r="A601" t="s">
        <v>1</v>
      </c>
      <c r="B601">
        <v>12424000</v>
      </c>
      <c r="C601" s="1">
        <v>36668</v>
      </c>
      <c r="D601">
        <v>133</v>
      </c>
      <c r="E601" s="4">
        <f t="shared" si="9"/>
        <v>3.7661370477449898</v>
      </c>
    </row>
    <row r="602" spans="1:5" x14ac:dyDescent="0.25">
      <c r="A602" t="s">
        <v>1</v>
      </c>
      <c r="B602">
        <v>12424000</v>
      </c>
      <c r="C602" s="1">
        <v>36669</v>
      </c>
      <c r="D602">
        <v>122</v>
      </c>
      <c r="E602" s="4">
        <f t="shared" si="9"/>
        <v>3.454652028758562</v>
      </c>
    </row>
    <row r="603" spans="1:5" x14ac:dyDescent="0.25">
      <c r="A603" t="s">
        <v>1</v>
      </c>
      <c r="B603">
        <v>12424000</v>
      </c>
      <c r="C603" s="1">
        <v>36670</v>
      </c>
      <c r="D603">
        <v>112</v>
      </c>
      <c r="E603" s="4">
        <f t="shared" si="9"/>
        <v>3.1714838296799917</v>
      </c>
    </row>
    <row r="604" spans="1:5" x14ac:dyDescent="0.25">
      <c r="A604" t="s">
        <v>1</v>
      </c>
      <c r="B604">
        <v>12424000</v>
      </c>
      <c r="C604" s="1">
        <v>36671</v>
      </c>
      <c r="D604">
        <v>105</v>
      </c>
      <c r="E604" s="4">
        <f t="shared" si="9"/>
        <v>2.9732660903249921</v>
      </c>
    </row>
    <row r="605" spans="1:5" x14ac:dyDescent="0.25">
      <c r="A605" t="s">
        <v>1</v>
      </c>
      <c r="B605">
        <v>12424000</v>
      </c>
      <c r="C605" s="1">
        <v>36672</v>
      </c>
      <c r="D605">
        <v>100</v>
      </c>
      <c r="E605" s="4">
        <f t="shared" si="9"/>
        <v>2.8316819907857065</v>
      </c>
    </row>
    <row r="606" spans="1:5" x14ac:dyDescent="0.25">
      <c r="A606" t="s">
        <v>1</v>
      </c>
      <c r="B606">
        <v>12424000</v>
      </c>
      <c r="C606" s="1">
        <v>36673</v>
      </c>
      <c r="D606">
        <v>97</v>
      </c>
      <c r="E606" s="4">
        <f t="shared" si="9"/>
        <v>2.7467315310621356</v>
      </c>
    </row>
    <row r="607" spans="1:5" x14ac:dyDescent="0.25">
      <c r="A607" t="s">
        <v>1</v>
      </c>
      <c r="B607">
        <v>12424000</v>
      </c>
      <c r="C607" s="1">
        <v>36674</v>
      </c>
      <c r="D607">
        <v>96</v>
      </c>
      <c r="E607" s="4">
        <f t="shared" si="9"/>
        <v>2.7184147111542782</v>
      </c>
    </row>
    <row r="608" spans="1:5" x14ac:dyDescent="0.25">
      <c r="A608" t="s">
        <v>1</v>
      </c>
      <c r="B608">
        <v>12424000</v>
      </c>
      <c r="C608" s="1">
        <v>36675</v>
      </c>
      <c r="D608">
        <v>93</v>
      </c>
      <c r="E608" s="4">
        <f t="shared" si="9"/>
        <v>2.6334642514307074</v>
      </c>
    </row>
    <row r="609" spans="1:5" x14ac:dyDescent="0.25">
      <c r="A609" t="s">
        <v>1</v>
      </c>
      <c r="B609">
        <v>12424000</v>
      </c>
      <c r="C609" s="1">
        <v>36676</v>
      </c>
      <c r="D609">
        <v>97</v>
      </c>
      <c r="E609" s="4">
        <f t="shared" si="9"/>
        <v>2.7467315310621356</v>
      </c>
    </row>
    <row r="610" spans="1:5" x14ac:dyDescent="0.25">
      <c r="A610" t="s">
        <v>1</v>
      </c>
      <c r="B610">
        <v>12424000</v>
      </c>
      <c r="C610" s="1">
        <v>36677</v>
      </c>
      <c r="D610">
        <v>114</v>
      </c>
      <c r="E610" s="4">
        <f t="shared" si="9"/>
        <v>3.2281174694957055</v>
      </c>
    </row>
    <row r="611" spans="1:5" x14ac:dyDescent="0.25">
      <c r="A611" t="s">
        <v>1</v>
      </c>
      <c r="B611">
        <v>12424000</v>
      </c>
      <c r="C611" s="1">
        <v>36678</v>
      </c>
      <c r="D611">
        <v>114</v>
      </c>
      <c r="E611" s="4">
        <f t="shared" si="9"/>
        <v>3.2281174694957055</v>
      </c>
    </row>
    <row r="612" spans="1:5" x14ac:dyDescent="0.25">
      <c r="A612" t="s">
        <v>1</v>
      </c>
      <c r="B612">
        <v>12424000</v>
      </c>
      <c r="C612" s="1">
        <v>36679</v>
      </c>
      <c r="D612">
        <v>155</v>
      </c>
      <c r="E612" s="4">
        <f t="shared" si="9"/>
        <v>4.3891070857178454</v>
      </c>
    </row>
    <row r="613" spans="1:5" x14ac:dyDescent="0.25">
      <c r="A613" t="s">
        <v>1</v>
      </c>
      <c r="B613">
        <v>12424000</v>
      </c>
      <c r="C613" s="1">
        <v>36680</v>
      </c>
      <c r="D613">
        <v>139</v>
      </c>
      <c r="E613" s="4">
        <f t="shared" si="9"/>
        <v>3.9360379671921324</v>
      </c>
    </row>
    <row r="614" spans="1:5" x14ac:dyDescent="0.25">
      <c r="A614" t="s">
        <v>1</v>
      </c>
      <c r="B614">
        <v>12424000</v>
      </c>
      <c r="C614" s="1">
        <v>36681</v>
      </c>
      <c r="D614">
        <v>113</v>
      </c>
      <c r="E614" s="4">
        <f t="shared" si="9"/>
        <v>3.1998006495878486</v>
      </c>
    </row>
    <row r="615" spans="1:5" x14ac:dyDescent="0.25">
      <c r="A615" t="s">
        <v>1</v>
      </c>
      <c r="B615">
        <v>12424000</v>
      </c>
      <c r="C615" s="1">
        <v>36682</v>
      </c>
      <c r="D615">
        <v>98</v>
      </c>
      <c r="E615" s="4">
        <f t="shared" si="9"/>
        <v>2.7750483509699926</v>
      </c>
    </row>
    <row r="616" spans="1:5" x14ac:dyDescent="0.25">
      <c r="A616" t="s">
        <v>1</v>
      </c>
      <c r="B616">
        <v>12424000</v>
      </c>
      <c r="C616" s="1">
        <v>36683</v>
      </c>
      <c r="D616">
        <v>89</v>
      </c>
      <c r="E616" s="4">
        <f t="shared" si="9"/>
        <v>2.5201969717992787</v>
      </c>
    </row>
    <row r="617" spans="1:5" x14ac:dyDescent="0.25">
      <c r="A617" t="s">
        <v>1</v>
      </c>
      <c r="B617">
        <v>12424000</v>
      </c>
      <c r="C617" s="1">
        <v>36684</v>
      </c>
      <c r="D617">
        <v>81</v>
      </c>
      <c r="E617" s="4">
        <f t="shared" si="9"/>
        <v>2.2936624125364222</v>
      </c>
    </row>
    <row r="618" spans="1:5" x14ac:dyDescent="0.25">
      <c r="A618" t="s">
        <v>1</v>
      </c>
      <c r="B618">
        <v>12424000</v>
      </c>
      <c r="C618" s="1">
        <v>36685</v>
      </c>
      <c r="D618">
        <v>79</v>
      </c>
      <c r="E618" s="4">
        <f t="shared" si="9"/>
        <v>2.2370287727207083</v>
      </c>
    </row>
    <row r="619" spans="1:5" x14ac:dyDescent="0.25">
      <c r="A619" t="s">
        <v>1</v>
      </c>
      <c r="B619">
        <v>12424000</v>
      </c>
      <c r="C619" s="1">
        <v>36686</v>
      </c>
      <c r="D619">
        <v>83</v>
      </c>
      <c r="E619" s="4">
        <f t="shared" si="9"/>
        <v>2.3502960523521366</v>
      </c>
    </row>
    <row r="620" spans="1:5" x14ac:dyDescent="0.25">
      <c r="A620" t="s">
        <v>1</v>
      </c>
      <c r="B620">
        <v>12424000</v>
      </c>
      <c r="C620" s="1">
        <v>36687</v>
      </c>
      <c r="D620">
        <v>84</v>
      </c>
      <c r="E620" s="4">
        <f t="shared" si="9"/>
        <v>2.3786128722599935</v>
      </c>
    </row>
    <row r="621" spans="1:5" x14ac:dyDescent="0.25">
      <c r="A621" t="s">
        <v>1</v>
      </c>
      <c r="B621">
        <v>12424000</v>
      </c>
      <c r="C621" s="1">
        <v>36688</v>
      </c>
      <c r="D621">
        <v>82</v>
      </c>
      <c r="E621" s="4">
        <f t="shared" si="9"/>
        <v>2.3219792324442796</v>
      </c>
    </row>
    <row r="622" spans="1:5" x14ac:dyDescent="0.25">
      <c r="A622" t="s">
        <v>1</v>
      </c>
      <c r="B622">
        <v>12424000</v>
      </c>
      <c r="C622" s="1">
        <v>36689</v>
      </c>
      <c r="D622">
        <v>93</v>
      </c>
      <c r="E622" s="4">
        <f t="shared" si="9"/>
        <v>2.6334642514307074</v>
      </c>
    </row>
    <row r="623" spans="1:5" x14ac:dyDescent="0.25">
      <c r="A623" t="s">
        <v>1</v>
      </c>
      <c r="B623">
        <v>12424000</v>
      </c>
      <c r="C623" s="1">
        <v>36690</v>
      </c>
      <c r="D623">
        <v>117</v>
      </c>
      <c r="E623" s="4">
        <f t="shared" si="9"/>
        <v>3.3130679292192768</v>
      </c>
    </row>
    <row r="624" spans="1:5" x14ac:dyDescent="0.25">
      <c r="A624" t="s">
        <v>1</v>
      </c>
      <c r="B624">
        <v>12424000</v>
      </c>
      <c r="C624" s="1">
        <v>36691</v>
      </c>
      <c r="D624">
        <v>130</v>
      </c>
      <c r="E624" s="4">
        <f t="shared" si="9"/>
        <v>3.6811865880214185</v>
      </c>
    </row>
    <row r="625" spans="1:5" x14ac:dyDescent="0.25">
      <c r="A625" t="s">
        <v>1</v>
      </c>
      <c r="B625">
        <v>12424000</v>
      </c>
      <c r="C625" s="1">
        <v>36692</v>
      </c>
      <c r="D625">
        <v>147</v>
      </c>
      <c r="E625" s="4">
        <f t="shared" si="9"/>
        <v>4.1625725264549889</v>
      </c>
    </row>
    <row r="626" spans="1:5" x14ac:dyDescent="0.25">
      <c r="A626" t="s">
        <v>1</v>
      </c>
      <c r="B626">
        <v>12424000</v>
      </c>
      <c r="C626" s="1">
        <v>36693</v>
      </c>
      <c r="D626">
        <v>113</v>
      </c>
      <c r="E626" s="4">
        <f t="shared" si="9"/>
        <v>3.1998006495878486</v>
      </c>
    </row>
    <row r="627" spans="1:5" x14ac:dyDescent="0.25">
      <c r="A627" t="s">
        <v>1</v>
      </c>
      <c r="B627">
        <v>12424000</v>
      </c>
      <c r="C627" s="1">
        <v>36694</v>
      </c>
      <c r="D627">
        <v>99</v>
      </c>
      <c r="E627" s="4">
        <f t="shared" si="9"/>
        <v>2.8033651708778495</v>
      </c>
    </row>
    <row r="628" spans="1:5" x14ac:dyDescent="0.25">
      <c r="A628" t="s">
        <v>1</v>
      </c>
      <c r="B628">
        <v>12424000</v>
      </c>
      <c r="C628" s="1">
        <v>36695</v>
      </c>
      <c r="D628">
        <v>90</v>
      </c>
      <c r="E628" s="4">
        <f t="shared" si="9"/>
        <v>2.5485137917071361</v>
      </c>
    </row>
    <row r="629" spans="1:5" x14ac:dyDescent="0.25">
      <c r="A629" t="s">
        <v>1</v>
      </c>
      <c r="B629">
        <v>12424000</v>
      </c>
      <c r="C629" s="1">
        <v>36696</v>
      </c>
      <c r="D629">
        <v>82</v>
      </c>
      <c r="E629" s="4">
        <f t="shared" si="9"/>
        <v>2.3219792324442796</v>
      </c>
    </row>
    <row r="630" spans="1:5" x14ac:dyDescent="0.25">
      <c r="A630" t="s">
        <v>1</v>
      </c>
      <c r="B630">
        <v>12424000</v>
      </c>
      <c r="C630" s="1">
        <v>36697</v>
      </c>
      <c r="D630">
        <v>78</v>
      </c>
      <c r="E630" s="4">
        <f t="shared" si="9"/>
        <v>2.2087119528128514</v>
      </c>
    </row>
    <row r="631" spans="1:5" x14ac:dyDescent="0.25">
      <c r="A631" t="s">
        <v>1</v>
      </c>
      <c r="B631">
        <v>12424000</v>
      </c>
      <c r="C631" s="1">
        <v>36698</v>
      </c>
      <c r="D631">
        <v>73</v>
      </c>
      <c r="E631" s="4">
        <f t="shared" si="9"/>
        <v>2.0671278532735657</v>
      </c>
    </row>
    <row r="632" spans="1:5" x14ac:dyDescent="0.25">
      <c r="A632" t="s">
        <v>1</v>
      </c>
      <c r="B632">
        <v>12424000</v>
      </c>
      <c r="C632" s="1">
        <v>36699</v>
      </c>
      <c r="D632">
        <v>67</v>
      </c>
      <c r="E632" s="4">
        <f t="shared" si="9"/>
        <v>1.8972269338264234</v>
      </c>
    </row>
    <row r="633" spans="1:5" x14ac:dyDescent="0.25">
      <c r="A633" t="s">
        <v>1</v>
      </c>
      <c r="B633">
        <v>12424000</v>
      </c>
      <c r="C633" s="1">
        <v>36700</v>
      </c>
      <c r="D633">
        <v>63</v>
      </c>
      <c r="E633" s="4">
        <f t="shared" si="9"/>
        <v>1.7839596541949951</v>
      </c>
    </row>
    <row r="634" spans="1:5" x14ac:dyDescent="0.25">
      <c r="A634" t="s">
        <v>1</v>
      </c>
      <c r="B634">
        <v>12424000</v>
      </c>
      <c r="C634" s="1">
        <v>36701</v>
      </c>
      <c r="D634">
        <v>60</v>
      </c>
      <c r="E634" s="4">
        <f t="shared" si="9"/>
        <v>1.6990091944714241</v>
      </c>
    </row>
    <row r="635" spans="1:5" x14ac:dyDescent="0.25">
      <c r="A635" t="s">
        <v>1</v>
      </c>
      <c r="B635">
        <v>12424000</v>
      </c>
      <c r="C635" s="1">
        <v>36702</v>
      </c>
      <c r="D635">
        <v>58</v>
      </c>
      <c r="E635" s="4">
        <f t="shared" si="9"/>
        <v>1.6423755546557099</v>
      </c>
    </row>
    <row r="636" spans="1:5" x14ac:dyDescent="0.25">
      <c r="A636" t="s">
        <v>1</v>
      </c>
      <c r="B636">
        <v>12424000</v>
      </c>
      <c r="C636" s="1">
        <v>36703</v>
      </c>
      <c r="D636">
        <v>55</v>
      </c>
      <c r="E636" s="4">
        <f t="shared" si="9"/>
        <v>1.5574250949321387</v>
      </c>
    </row>
    <row r="637" spans="1:5" x14ac:dyDescent="0.25">
      <c r="A637" t="s">
        <v>1</v>
      </c>
      <c r="B637">
        <v>12424000</v>
      </c>
      <c r="C637" s="1">
        <v>36704</v>
      </c>
      <c r="D637">
        <v>51</v>
      </c>
      <c r="E637" s="4">
        <f t="shared" si="9"/>
        <v>1.4441578153007104</v>
      </c>
    </row>
    <row r="638" spans="1:5" x14ac:dyDescent="0.25">
      <c r="A638" t="s">
        <v>1</v>
      </c>
      <c r="B638">
        <v>12424000</v>
      </c>
      <c r="C638" s="1">
        <v>36705</v>
      </c>
      <c r="D638">
        <v>49</v>
      </c>
      <c r="E638" s="4">
        <f t="shared" si="9"/>
        <v>1.3875241754849963</v>
      </c>
    </row>
    <row r="639" spans="1:5" x14ac:dyDescent="0.25">
      <c r="A639" t="s">
        <v>1</v>
      </c>
      <c r="B639">
        <v>12424000</v>
      </c>
      <c r="C639" s="1">
        <v>36706</v>
      </c>
      <c r="D639">
        <v>47</v>
      </c>
      <c r="E639" s="4">
        <f t="shared" si="9"/>
        <v>1.3308905356692822</v>
      </c>
    </row>
    <row r="640" spans="1:5" x14ac:dyDescent="0.25">
      <c r="A640" t="s">
        <v>1</v>
      </c>
      <c r="B640">
        <v>12424000</v>
      </c>
      <c r="C640" s="1">
        <v>36707</v>
      </c>
      <c r="D640">
        <v>45</v>
      </c>
      <c r="E640" s="4">
        <f t="shared" si="9"/>
        <v>1.2742568958535681</v>
      </c>
    </row>
    <row r="641" spans="1:5" x14ac:dyDescent="0.25">
      <c r="A641" t="s">
        <v>1</v>
      </c>
      <c r="B641">
        <v>12424000</v>
      </c>
      <c r="C641" s="1">
        <v>36708</v>
      </c>
      <c r="D641">
        <v>46</v>
      </c>
      <c r="E641" s="4">
        <f t="shared" si="9"/>
        <v>1.302573715761425</v>
      </c>
    </row>
    <row r="642" spans="1:5" x14ac:dyDescent="0.25">
      <c r="A642" t="s">
        <v>1</v>
      </c>
      <c r="B642">
        <v>12424000</v>
      </c>
      <c r="C642" s="1">
        <v>36709</v>
      </c>
      <c r="D642">
        <v>40</v>
      </c>
      <c r="E642" s="4">
        <f t="shared" si="9"/>
        <v>1.1326727963142826</v>
      </c>
    </row>
    <row r="643" spans="1:5" x14ac:dyDescent="0.25">
      <c r="A643" t="s">
        <v>1</v>
      </c>
      <c r="B643">
        <v>12424000</v>
      </c>
      <c r="C643" s="1">
        <v>36710</v>
      </c>
      <c r="D643">
        <v>40</v>
      </c>
      <c r="E643" s="4">
        <f t="shared" ref="E643:E706" si="10">D643/35.3147</f>
        <v>1.1326727963142826</v>
      </c>
    </row>
    <row r="644" spans="1:5" x14ac:dyDescent="0.25">
      <c r="A644" t="s">
        <v>1</v>
      </c>
      <c r="B644">
        <v>12424000</v>
      </c>
      <c r="C644" s="1">
        <v>36711</v>
      </c>
      <c r="D644">
        <v>43</v>
      </c>
      <c r="E644" s="4">
        <f t="shared" si="10"/>
        <v>1.2176232560378539</v>
      </c>
    </row>
    <row r="645" spans="1:5" x14ac:dyDescent="0.25">
      <c r="A645" t="s">
        <v>1</v>
      </c>
      <c r="B645">
        <v>12424000</v>
      </c>
      <c r="C645" s="1">
        <v>36712</v>
      </c>
      <c r="D645">
        <v>45</v>
      </c>
      <c r="E645" s="4">
        <f t="shared" si="10"/>
        <v>1.2742568958535681</v>
      </c>
    </row>
    <row r="646" spans="1:5" x14ac:dyDescent="0.25">
      <c r="A646" t="s">
        <v>1</v>
      </c>
      <c r="B646">
        <v>12424000</v>
      </c>
      <c r="C646" s="1">
        <v>36713</v>
      </c>
      <c r="D646">
        <v>43</v>
      </c>
      <c r="E646" s="4">
        <f t="shared" si="10"/>
        <v>1.2176232560378539</v>
      </c>
    </row>
    <row r="647" spans="1:5" x14ac:dyDescent="0.25">
      <c r="A647" t="s">
        <v>1</v>
      </c>
      <c r="B647">
        <v>12424000</v>
      </c>
      <c r="C647" s="1">
        <v>36714</v>
      </c>
      <c r="D647">
        <v>45</v>
      </c>
      <c r="E647" s="4">
        <f t="shared" si="10"/>
        <v>1.2742568958535681</v>
      </c>
    </row>
    <row r="648" spans="1:5" x14ac:dyDescent="0.25">
      <c r="A648" t="s">
        <v>1</v>
      </c>
      <c r="B648">
        <v>12424000</v>
      </c>
      <c r="C648" s="1">
        <v>36715</v>
      </c>
      <c r="D648">
        <v>43</v>
      </c>
      <c r="E648" s="4">
        <f t="shared" si="10"/>
        <v>1.2176232560378539</v>
      </c>
    </row>
    <row r="649" spans="1:5" x14ac:dyDescent="0.25">
      <c r="A649" t="s">
        <v>1</v>
      </c>
      <c r="B649">
        <v>12424000</v>
      </c>
      <c r="C649" s="1">
        <v>36716</v>
      </c>
      <c r="D649">
        <v>40</v>
      </c>
      <c r="E649" s="4">
        <f t="shared" si="10"/>
        <v>1.1326727963142826</v>
      </c>
    </row>
    <row r="650" spans="1:5" x14ac:dyDescent="0.25">
      <c r="A650" t="s">
        <v>1</v>
      </c>
      <c r="B650">
        <v>12424000</v>
      </c>
      <c r="C650" s="1">
        <v>36717</v>
      </c>
      <c r="D650">
        <v>37</v>
      </c>
      <c r="E650" s="4">
        <f t="shared" si="10"/>
        <v>1.0477223365907116</v>
      </c>
    </row>
    <row r="651" spans="1:5" x14ac:dyDescent="0.25">
      <c r="A651" t="s">
        <v>1</v>
      </c>
      <c r="B651">
        <v>12424000</v>
      </c>
      <c r="C651" s="1">
        <v>36718</v>
      </c>
      <c r="D651">
        <v>36</v>
      </c>
      <c r="E651" s="4">
        <f t="shared" si="10"/>
        <v>1.0194055166828544</v>
      </c>
    </row>
    <row r="652" spans="1:5" x14ac:dyDescent="0.25">
      <c r="A652" t="s">
        <v>1</v>
      </c>
      <c r="B652">
        <v>12424000</v>
      </c>
      <c r="C652" s="1">
        <v>36719</v>
      </c>
      <c r="D652">
        <v>34</v>
      </c>
      <c r="E652" s="4">
        <f t="shared" si="10"/>
        <v>0.96277187686714027</v>
      </c>
    </row>
    <row r="653" spans="1:5" x14ac:dyDescent="0.25">
      <c r="A653" t="s">
        <v>1</v>
      </c>
      <c r="B653">
        <v>12424000</v>
      </c>
      <c r="C653" s="1">
        <v>36720</v>
      </c>
      <c r="D653">
        <v>33</v>
      </c>
      <c r="E653" s="4">
        <f t="shared" si="10"/>
        <v>0.93445505695928321</v>
      </c>
    </row>
    <row r="654" spans="1:5" x14ac:dyDescent="0.25">
      <c r="A654" t="s">
        <v>1</v>
      </c>
      <c r="B654">
        <v>12424000</v>
      </c>
      <c r="C654" s="1">
        <v>36721</v>
      </c>
      <c r="D654">
        <v>31</v>
      </c>
      <c r="E654" s="4">
        <f t="shared" si="10"/>
        <v>0.87782141714356909</v>
      </c>
    </row>
    <row r="655" spans="1:5" x14ac:dyDescent="0.25">
      <c r="A655" t="s">
        <v>1</v>
      </c>
      <c r="B655">
        <v>12424000</v>
      </c>
      <c r="C655" s="1">
        <v>36722</v>
      </c>
      <c r="D655">
        <v>30</v>
      </c>
      <c r="E655" s="4">
        <f t="shared" si="10"/>
        <v>0.84950459723571203</v>
      </c>
    </row>
    <row r="656" spans="1:5" x14ac:dyDescent="0.25">
      <c r="A656" t="s">
        <v>1</v>
      </c>
      <c r="B656">
        <v>12424000</v>
      </c>
      <c r="C656" s="1">
        <v>36723</v>
      </c>
      <c r="D656">
        <v>28</v>
      </c>
      <c r="E656" s="4">
        <f t="shared" si="10"/>
        <v>0.79287095741999791</v>
      </c>
    </row>
    <row r="657" spans="1:5" x14ac:dyDescent="0.25">
      <c r="A657" t="s">
        <v>1</v>
      </c>
      <c r="B657">
        <v>12424000</v>
      </c>
      <c r="C657" s="1">
        <v>36724</v>
      </c>
      <c r="D657">
        <v>28</v>
      </c>
      <c r="E657" s="4">
        <f t="shared" si="10"/>
        <v>0.79287095741999791</v>
      </c>
    </row>
    <row r="658" spans="1:5" x14ac:dyDescent="0.25">
      <c r="A658" t="s">
        <v>1</v>
      </c>
      <c r="B658">
        <v>12424000</v>
      </c>
      <c r="C658" s="1">
        <v>36725</v>
      </c>
      <c r="D658">
        <v>27</v>
      </c>
      <c r="E658" s="4">
        <f t="shared" si="10"/>
        <v>0.76455413751214074</v>
      </c>
    </row>
    <row r="659" spans="1:5" x14ac:dyDescent="0.25">
      <c r="A659" t="s">
        <v>1</v>
      </c>
      <c r="B659">
        <v>12424000</v>
      </c>
      <c r="C659" s="1">
        <v>36726</v>
      </c>
      <c r="D659">
        <v>26</v>
      </c>
      <c r="E659" s="4">
        <f t="shared" si="10"/>
        <v>0.73623731760428368</v>
      </c>
    </row>
    <row r="660" spans="1:5" x14ac:dyDescent="0.25">
      <c r="A660" t="s">
        <v>1</v>
      </c>
      <c r="B660">
        <v>12424000</v>
      </c>
      <c r="C660" s="1">
        <v>36727</v>
      </c>
      <c r="D660">
        <v>26</v>
      </c>
      <c r="E660" s="4">
        <f t="shared" si="10"/>
        <v>0.73623731760428368</v>
      </c>
    </row>
    <row r="661" spans="1:5" x14ac:dyDescent="0.25">
      <c r="A661" t="s">
        <v>1</v>
      </c>
      <c r="B661">
        <v>12424000</v>
      </c>
      <c r="C661" s="1">
        <v>36728</v>
      </c>
      <c r="D661">
        <v>25</v>
      </c>
      <c r="E661" s="4">
        <f t="shared" si="10"/>
        <v>0.70792049769642662</v>
      </c>
    </row>
    <row r="662" spans="1:5" x14ac:dyDescent="0.25">
      <c r="A662" t="s">
        <v>1</v>
      </c>
      <c r="B662">
        <v>12424000</v>
      </c>
      <c r="C662" s="1">
        <v>36729</v>
      </c>
      <c r="D662">
        <v>25</v>
      </c>
      <c r="E662" s="4">
        <f t="shared" si="10"/>
        <v>0.70792049769642662</v>
      </c>
    </row>
    <row r="663" spans="1:5" x14ac:dyDescent="0.25">
      <c r="A663" t="s">
        <v>1</v>
      </c>
      <c r="B663">
        <v>12424000</v>
      </c>
      <c r="C663" s="1">
        <v>36730</v>
      </c>
      <c r="D663">
        <v>23</v>
      </c>
      <c r="E663" s="4">
        <f t="shared" si="10"/>
        <v>0.6512868578807125</v>
      </c>
    </row>
    <row r="664" spans="1:5" x14ac:dyDescent="0.25">
      <c r="A664" t="s">
        <v>1</v>
      </c>
      <c r="B664">
        <v>12424000</v>
      </c>
      <c r="C664" s="1">
        <v>36731</v>
      </c>
      <c r="D664">
        <v>23</v>
      </c>
      <c r="E664" s="4">
        <f t="shared" si="10"/>
        <v>0.6512868578807125</v>
      </c>
    </row>
    <row r="665" spans="1:5" x14ac:dyDescent="0.25">
      <c r="A665" t="s">
        <v>1</v>
      </c>
      <c r="B665">
        <v>12424000</v>
      </c>
      <c r="C665" s="1">
        <v>36732</v>
      </c>
      <c r="D665">
        <v>22</v>
      </c>
      <c r="E665" s="4">
        <f t="shared" si="10"/>
        <v>0.62297003797285544</v>
      </c>
    </row>
    <row r="666" spans="1:5" x14ac:dyDescent="0.25">
      <c r="A666" t="s">
        <v>1</v>
      </c>
      <c r="B666">
        <v>12424000</v>
      </c>
      <c r="C666" s="1">
        <v>36733</v>
      </c>
      <c r="D666">
        <v>23</v>
      </c>
      <c r="E666" s="4">
        <f t="shared" si="10"/>
        <v>0.6512868578807125</v>
      </c>
    </row>
    <row r="667" spans="1:5" x14ac:dyDescent="0.25">
      <c r="A667" t="s">
        <v>1</v>
      </c>
      <c r="B667">
        <v>12424000</v>
      </c>
      <c r="C667" s="1">
        <v>36734</v>
      </c>
      <c r="D667">
        <v>22</v>
      </c>
      <c r="E667" s="4">
        <f t="shared" si="10"/>
        <v>0.62297003797285544</v>
      </c>
    </row>
    <row r="668" spans="1:5" x14ac:dyDescent="0.25">
      <c r="A668" t="s">
        <v>1</v>
      </c>
      <c r="B668">
        <v>12424000</v>
      </c>
      <c r="C668" s="1">
        <v>36735</v>
      </c>
      <c r="D668">
        <v>22</v>
      </c>
      <c r="E668" s="4">
        <f t="shared" si="10"/>
        <v>0.62297003797285544</v>
      </c>
    </row>
    <row r="669" spans="1:5" x14ac:dyDescent="0.25">
      <c r="A669" t="s">
        <v>1</v>
      </c>
      <c r="B669">
        <v>12424000</v>
      </c>
      <c r="C669" s="1">
        <v>36736</v>
      </c>
      <c r="D669">
        <v>21</v>
      </c>
      <c r="E669" s="4">
        <f t="shared" si="10"/>
        <v>0.59465321806499838</v>
      </c>
    </row>
    <row r="670" spans="1:5" x14ac:dyDescent="0.25">
      <c r="A670" t="s">
        <v>1</v>
      </c>
      <c r="B670">
        <v>12424000</v>
      </c>
      <c r="C670" s="1">
        <v>36737</v>
      </c>
      <c r="D670">
        <v>21</v>
      </c>
      <c r="E670" s="4">
        <f t="shared" si="10"/>
        <v>0.59465321806499838</v>
      </c>
    </row>
    <row r="671" spans="1:5" x14ac:dyDescent="0.25">
      <c r="A671" t="s">
        <v>1</v>
      </c>
      <c r="B671">
        <v>12424000</v>
      </c>
      <c r="C671" s="1">
        <v>36738</v>
      </c>
      <c r="D671">
        <v>20</v>
      </c>
      <c r="E671" s="4">
        <f t="shared" si="10"/>
        <v>0.56633639815714132</v>
      </c>
    </row>
    <row r="672" spans="1:5" x14ac:dyDescent="0.25">
      <c r="A672" t="s">
        <v>1</v>
      </c>
      <c r="B672">
        <v>12424000</v>
      </c>
      <c r="C672" s="1">
        <v>36739</v>
      </c>
      <c r="D672">
        <v>20</v>
      </c>
      <c r="E672" s="4">
        <f t="shared" si="10"/>
        <v>0.56633639815714132</v>
      </c>
    </row>
    <row r="673" spans="1:5" x14ac:dyDescent="0.25">
      <c r="A673" t="s">
        <v>1</v>
      </c>
      <c r="B673">
        <v>12424000</v>
      </c>
      <c r="C673" s="1">
        <v>36740</v>
      </c>
      <c r="D673">
        <v>19</v>
      </c>
      <c r="E673" s="4">
        <f t="shared" si="10"/>
        <v>0.53801957824928426</v>
      </c>
    </row>
    <row r="674" spans="1:5" x14ac:dyDescent="0.25">
      <c r="A674" t="s">
        <v>1</v>
      </c>
      <c r="B674">
        <v>12424000</v>
      </c>
      <c r="C674" s="1">
        <v>36741</v>
      </c>
      <c r="D674">
        <v>19</v>
      </c>
      <c r="E674" s="4">
        <f t="shared" si="10"/>
        <v>0.53801957824928426</v>
      </c>
    </row>
    <row r="675" spans="1:5" x14ac:dyDescent="0.25">
      <c r="A675" t="s">
        <v>1</v>
      </c>
      <c r="B675">
        <v>12424000</v>
      </c>
      <c r="C675" s="1">
        <v>36742</v>
      </c>
      <c r="D675">
        <v>19</v>
      </c>
      <c r="E675" s="4">
        <f t="shared" si="10"/>
        <v>0.53801957824928426</v>
      </c>
    </row>
    <row r="676" spans="1:5" x14ac:dyDescent="0.25">
      <c r="A676" t="s">
        <v>1</v>
      </c>
      <c r="B676">
        <v>12424000</v>
      </c>
      <c r="C676" s="1">
        <v>36743</v>
      </c>
      <c r="D676">
        <v>18</v>
      </c>
      <c r="E676" s="4">
        <f t="shared" si="10"/>
        <v>0.5097027583414272</v>
      </c>
    </row>
    <row r="677" spans="1:5" x14ac:dyDescent="0.25">
      <c r="A677" t="s">
        <v>1</v>
      </c>
      <c r="B677">
        <v>12424000</v>
      </c>
      <c r="C677" s="1">
        <v>36744</v>
      </c>
      <c r="D677">
        <v>17</v>
      </c>
      <c r="E677" s="4">
        <f t="shared" si="10"/>
        <v>0.48138593843357014</v>
      </c>
    </row>
    <row r="678" spans="1:5" x14ac:dyDescent="0.25">
      <c r="A678" t="s">
        <v>1</v>
      </c>
      <c r="B678">
        <v>12424000</v>
      </c>
      <c r="C678" s="1">
        <v>36745</v>
      </c>
      <c r="D678">
        <v>18</v>
      </c>
      <c r="E678" s="4">
        <f t="shared" si="10"/>
        <v>0.5097027583414272</v>
      </c>
    </row>
    <row r="679" spans="1:5" x14ac:dyDescent="0.25">
      <c r="A679" t="s">
        <v>1</v>
      </c>
      <c r="B679">
        <v>12424000</v>
      </c>
      <c r="C679" s="1">
        <v>36746</v>
      </c>
      <c r="D679">
        <v>17</v>
      </c>
      <c r="E679" s="4">
        <f t="shared" si="10"/>
        <v>0.48138593843357014</v>
      </c>
    </row>
    <row r="680" spans="1:5" x14ac:dyDescent="0.25">
      <c r="A680" t="s">
        <v>1</v>
      </c>
      <c r="B680">
        <v>12424000</v>
      </c>
      <c r="C680" s="1">
        <v>36747</v>
      </c>
      <c r="D680">
        <v>17</v>
      </c>
      <c r="E680" s="4">
        <f t="shared" si="10"/>
        <v>0.48138593843357014</v>
      </c>
    </row>
    <row r="681" spans="1:5" x14ac:dyDescent="0.25">
      <c r="A681" t="s">
        <v>1</v>
      </c>
      <c r="B681">
        <v>12424000</v>
      </c>
      <c r="C681" s="1">
        <v>36748</v>
      </c>
      <c r="D681">
        <v>17</v>
      </c>
      <c r="E681" s="4">
        <f t="shared" si="10"/>
        <v>0.48138593843357014</v>
      </c>
    </row>
    <row r="682" spans="1:5" x14ac:dyDescent="0.25">
      <c r="A682" t="s">
        <v>1</v>
      </c>
      <c r="B682">
        <v>12424000</v>
      </c>
      <c r="C682" s="1">
        <v>36749</v>
      </c>
      <c r="D682">
        <v>17</v>
      </c>
      <c r="E682" s="4">
        <f t="shared" si="10"/>
        <v>0.48138593843357014</v>
      </c>
    </row>
    <row r="683" spans="1:5" x14ac:dyDescent="0.25">
      <c r="A683" t="s">
        <v>1</v>
      </c>
      <c r="B683">
        <v>12424000</v>
      </c>
      <c r="C683" s="1">
        <v>36750</v>
      </c>
      <c r="D683">
        <v>16</v>
      </c>
      <c r="E683" s="4">
        <f t="shared" si="10"/>
        <v>0.45306911852571308</v>
      </c>
    </row>
    <row r="684" spans="1:5" x14ac:dyDescent="0.25">
      <c r="A684" t="s">
        <v>1</v>
      </c>
      <c r="B684">
        <v>12424000</v>
      </c>
      <c r="C684" s="1">
        <v>36751</v>
      </c>
      <c r="D684">
        <v>16</v>
      </c>
      <c r="E684" s="4">
        <f t="shared" si="10"/>
        <v>0.45306911852571308</v>
      </c>
    </row>
    <row r="685" spans="1:5" x14ac:dyDescent="0.25">
      <c r="A685" t="s">
        <v>1</v>
      </c>
      <c r="B685">
        <v>12424000</v>
      </c>
      <c r="C685" s="1">
        <v>36752</v>
      </c>
      <c r="D685">
        <v>17</v>
      </c>
      <c r="E685" s="4">
        <f t="shared" si="10"/>
        <v>0.48138593843357014</v>
      </c>
    </row>
    <row r="686" spans="1:5" x14ac:dyDescent="0.25">
      <c r="A686" t="s">
        <v>1</v>
      </c>
      <c r="B686">
        <v>12424000</v>
      </c>
      <c r="C686" s="1">
        <v>36753</v>
      </c>
      <c r="D686">
        <v>16</v>
      </c>
      <c r="E686" s="4">
        <f t="shared" si="10"/>
        <v>0.45306911852571308</v>
      </c>
    </row>
    <row r="687" spans="1:5" x14ac:dyDescent="0.25">
      <c r="A687" t="s">
        <v>1</v>
      </c>
      <c r="B687">
        <v>12424000</v>
      </c>
      <c r="C687" s="1">
        <v>36754</v>
      </c>
      <c r="D687">
        <v>17</v>
      </c>
      <c r="E687" s="4">
        <f t="shared" si="10"/>
        <v>0.48138593843357014</v>
      </c>
    </row>
    <row r="688" spans="1:5" x14ac:dyDescent="0.25">
      <c r="A688" t="s">
        <v>1</v>
      </c>
      <c r="B688">
        <v>12424000</v>
      </c>
      <c r="C688" s="1">
        <v>36755</v>
      </c>
      <c r="D688">
        <v>16</v>
      </c>
      <c r="E688" s="4">
        <f t="shared" si="10"/>
        <v>0.45306911852571308</v>
      </c>
    </row>
    <row r="689" spans="1:5" x14ac:dyDescent="0.25">
      <c r="A689" t="s">
        <v>1</v>
      </c>
      <c r="B689">
        <v>12424000</v>
      </c>
      <c r="C689" s="1">
        <v>36756</v>
      </c>
      <c r="D689">
        <v>16</v>
      </c>
      <c r="E689" s="4">
        <f t="shared" si="10"/>
        <v>0.45306911852571308</v>
      </c>
    </row>
    <row r="690" spans="1:5" x14ac:dyDescent="0.25">
      <c r="A690" t="s">
        <v>1</v>
      </c>
      <c r="B690">
        <v>12424000</v>
      </c>
      <c r="C690" s="1">
        <v>36757</v>
      </c>
      <c r="D690">
        <v>16</v>
      </c>
      <c r="E690" s="4">
        <f t="shared" si="10"/>
        <v>0.45306911852571308</v>
      </c>
    </row>
    <row r="691" spans="1:5" x14ac:dyDescent="0.25">
      <c r="A691" t="s">
        <v>1</v>
      </c>
      <c r="B691">
        <v>12424000</v>
      </c>
      <c r="C691" s="1">
        <v>36758</v>
      </c>
      <c r="D691">
        <v>16</v>
      </c>
      <c r="E691" s="4">
        <f t="shared" si="10"/>
        <v>0.45306911852571308</v>
      </c>
    </row>
    <row r="692" spans="1:5" x14ac:dyDescent="0.25">
      <c r="A692" t="s">
        <v>1</v>
      </c>
      <c r="B692">
        <v>12424000</v>
      </c>
      <c r="C692" s="1">
        <v>36759</v>
      </c>
      <c r="D692">
        <v>16</v>
      </c>
      <c r="E692" s="4">
        <f t="shared" si="10"/>
        <v>0.45306911852571308</v>
      </c>
    </row>
    <row r="693" spans="1:5" x14ac:dyDescent="0.25">
      <c r="A693" t="s">
        <v>1</v>
      </c>
      <c r="B693">
        <v>12424000</v>
      </c>
      <c r="C693" s="1">
        <v>36760</v>
      </c>
      <c r="D693">
        <v>16</v>
      </c>
      <c r="E693" s="4">
        <f t="shared" si="10"/>
        <v>0.45306911852571308</v>
      </c>
    </row>
    <row r="694" spans="1:5" x14ac:dyDescent="0.25">
      <c r="A694" t="s">
        <v>1</v>
      </c>
      <c r="B694">
        <v>12424000</v>
      </c>
      <c r="C694" s="1">
        <v>36761</v>
      </c>
      <c r="D694">
        <v>15</v>
      </c>
      <c r="E694" s="4">
        <f t="shared" si="10"/>
        <v>0.42475229861785602</v>
      </c>
    </row>
    <row r="695" spans="1:5" x14ac:dyDescent="0.25">
      <c r="A695" t="s">
        <v>1</v>
      </c>
      <c r="B695">
        <v>12424000</v>
      </c>
      <c r="C695" s="1">
        <v>36762</v>
      </c>
      <c r="D695">
        <v>15</v>
      </c>
      <c r="E695" s="4">
        <f t="shared" si="10"/>
        <v>0.42475229861785602</v>
      </c>
    </row>
    <row r="696" spans="1:5" x14ac:dyDescent="0.25">
      <c r="A696" t="s">
        <v>1</v>
      </c>
      <c r="B696">
        <v>12424000</v>
      </c>
      <c r="C696" s="1">
        <v>36763</v>
      </c>
      <c r="D696">
        <v>15</v>
      </c>
      <c r="E696" s="4">
        <f t="shared" si="10"/>
        <v>0.42475229861785602</v>
      </c>
    </row>
    <row r="697" spans="1:5" x14ac:dyDescent="0.25">
      <c r="A697" t="s">
        <v>1</v>
      </c>
      <c r="B697">
        <v>12424000</v>
      </c>
      <c r="C697" s="1">
        <v>36764</v>
      </c>
      <c r="D697">
        <v>14</v>
      </c>
      <c r="E697" s="4">
        <f t="shared" si="10"/>
        <v>0.39643547870999896</v>
      </c>
    </row>
    <row r="698" spans="1:5" x14ac:dyDescent="0.25">
      <c r="A698" t="s">
        <v>1</v>
      </c>
      <c r="B698">
        <v>12424000</v>
      </c>
      <c r="C698" s="1">
        <v>36765</v>
      </c>
      <c r="D698">
        <v>14</v>
      </c>
      <c r="E698" s="4">
        <f t="shared" si="10"/>
        <v>0.39643547870999896</v>
      </c>
    </row>
    <row r="699" spans="1:5" x14ac:dyDescent="0.25">
      <c r="A699" t="s">
        <v>1</v>
      </c>
      <c r="B699">
        <v>12424000</v>
      </c>
      <c r="C699" s="1">
        <v>36766</v>
      </c>
      <c r="D699">
        <v>14</v>
      </c>
      <c r="E699" s="4">
        <f t="shared" si="10"/>
        <v>0.39643547870999896</v>
      </c>
    </row>
    <row r="700" spans="1:5" x14ac:dyDescent="0.25">
      <c r="A700" t="s">
        <v>1</v>
      </c>
      <c r="B700">
        <v>12424000</v>
      </c>
      <c r="C700" s="1">
        <v>36767</v>
      </c>
      <c r="D700">
        <v>14</v>
      </c>
      <c r="E700" s="4">
        <f t="shared" si="10"/>
        <v>0.39643547870999896</v>
      </c>
    </row>
    <row r="701" spans="1:5" x14ac:dyDescent="0.25">
      <c r="A701" t="s">
        <v>1</v>
      </c>
      <c r="B701">
        <v>12424000</v>
      </c>
      <c r="C701" s="1">
        <v>36768</v>
      </c>
      <c r="D701">
        <v>15</v>
      </c>
      <c r="E701" s="4">
        <f t="shared" si="10"/>
        <v>0.42475229861785602</v>
      </c>
    </row>
    <row r="702" spans="1:5" x14ac:dyDescent="0.25">
      <c r="A702" t="s">
        <v>1</v>
      </c>
      <c r="B702">
        <v>12424000</v>
      </c>
      <c r="C702" s="1">
        <v>36769</v>
      </c>
      <c r="D702">
        <v>14</v>
      </c>
      <c r="E702" s="4">
        <f t="shared" si="10"/>
        <v>0.39643547870999896</v>
      </c>
    </row>
    <row r="703" spans="1:5" x14ac:dyDescent="0.25">
      <c r="A703" t="s">
        <v>1</v>
      </c>
      <c r="B703">
        <v>12424000</v>
      </c>
      <c r="C703" s="1">
        <v>36770</v>
      </c>
      <c r="D703">
        <v>14</v>
      </c>
      <c r="E703" s="4">
        <f t="shared" si="10"/>
        <v>0.39643547870999896</v>
      </c>
    </row>
    <row r="704" spans="1:5" x14ac:dyDescent="0.25">
      <c r="A704" t="s">
        <v>1</v>
      </c>
      <c r="B704">
        <v>12424000</v>
      </c>
      <c r="C704" s="1">
        <v>36771</v>
      </c>
      <c r="D704">
        <v>16</v>
      </c>
      <c r="E704" s="4">
        <f t="shared" si="10"/>
        <v>0.45306911852571308</v>
      </c>
    </row>
    <row r="705" spans="1:5" x14ac:dyDescent="0.25">
      <c r="A705" t="s">
        <v>1</v>
      </c>
      <c r="B705">
        <v>12424000</v>
      </c>
      <c r="C705" s="1">
        <v>36772</v>
      </c>
      <c r="D705">
        <v>16</v>
      </c>
      <c r="E705" s="4">
        <f t="shared" si="10"/>
        <v>0.45306911852571308</v>
      </c>
    </row>
    <row r="706" spans="1:5" x14ac:dyDescent="0.25">
      <c r="A706" t="s">
        <v>1</v>
      </c>
      <c r="B706">
        <v>12424000</v>
      </c>
      <c r="C706" s="1">
        <v>36773</v>
      </c>
      <c r="D706">
        <v>17</v>
      </c>
      <c r="E706" s="4">
        <f t="shared" si="10"/>
        <v>0.48138593843357014</v>
      </c>
    </row>
    <row r="707" spans="1:5" x14ac:dyDescent="0.25">
      <c r="A707" t="s">
        <v>1</v>
      </c>
      <c r="B707">
        <v>12424000</v>
      </c>
      <c r="C707" s="1">
        <v>36774</v>
      </c>
      <c r="D707">
        <v>17</v>
      </c>
      <c r="E707" s="4">
        <f t="shared" ref="E707:E770" si="11">D707/35.3147</f>
        <v>0.48138593843357014</v>
      </c>
    </row>
    <row r="708" spans="1:5" x14ac:dyDescent="0.25">
      <c r="A708" t="s">
        <v>1</v>
      </c>
      <c r="B708">
        <v>12424000</v>
      </c>
      <c r="C708" s="1">
        <v>36775</v>
      </c>
      <c r="D708">
        <v>16</v>
      </c>
      <c r="E708" s="4">
        <f t="shared" si="11"/>
        <v>0.45306911852571308</v>
      </c>
    </row>
    <row r="709" spans="1:5" x14ac:dyDescent="0.25">
      <c r="A709" t="s">
        <v>1</v>
      </c>
      <c r="B709">
        <v>12424000</v>
      </c>
      <c r="C709" s="1">
        <v>36776</v>
      </c>
      <c r="D709">
        <v>16</v>
      </c>
      <c r="E709" s="4">
        <f t="shared" si="11"/>
        <v>0.45306911852571308</v>
      </c>
    </row>
    <row r="710" spans="1:5" x14ac:dyDescent="0.25">
      <c r="A710" t="s">
        <v>1</v>
      </c>
      <c r="B710">
        <v>12424000</v>
      </c>
      <c r="C710" s="1">
        <v>36777</v>
      </c>
      <c r="D710">
        <v>17</v>
      </c>
      <c r="E710" s="4">
        <f t="shared" si="11"/>
        <v>0.48138593843357014</v>
      </c>
    </row>
    <row r="711" spans="1:5" x14ac:dyDescent="0.25">
      <c r="A711" t="s">
        <v>1</v>
      </c>
      <c r="B711">
        <v>12424000</v>
      </c>
      <c r="C711" s="1">
        <v>36778</v>
      </c>
      <c r="D711">
        <v>16</v>
      </c>
      <c r="E711" s="4">
        <f t="shared" si="11"/>
        <v>0.45306911852571308</v>
      </c>
    </row>
    <row r="712" spans="1:5" x14ac:dyDescent="0.25">
      <c r="A712" t="s">
        <v>1</v>
      </c>
      <c r="B712">
        <v>12424000</v>
      </c>
      <c r="C712" s="1">
        <v>36779</v>
      </c>
      <c r="D712">
        <v>21</v>
      </c>
      <c r="E712" s="4">
        <f t="shared" si="11"/>
        <v>0.59465321806499838</v>
      </c>
    </row>
    <row r="713" spans="1:5" x14ac:dyDescent="0.25">
      <c r="A713" t="s">
        <v>1</v>
      </c>
      <c r="B713">
        <v>12424000</v>
      </c>
      <c r="C713" s="1">
        <v>36780</v>
      </c>
      <c r="D713">
        <v>22</v>
      </c>
      <c r="E713" s="4">
        <f t="shared" si="11"/>
        <v>0.62297003797285544</v>
      </c>
    </row>
    <row r="714" spans="1:5" x14ac:dyDescent="0.25">
      <c r="A714" t="s">
        <v>1</v>
      </c>
      <c r="B714">
        <v>12424000</v>
      </c>
      <c r="C714" s="1">
        <v>36781</v>
      </c>
      <c r="D714">
        <v>24</v>
      </c>
      <c r="E714" s="4">
        <f t="shared" si="11"/>
        <v>0.67960367778856956</v>
      </c>
    </row>
    <row r="715" spans="1:5" x14ac:dyDescent="0.25">
      <c r="A715" t="s">
        <v>1</v>
      </c>
      <c r="B715">
        <v>12424000</v>
      </c>
      <c r="C715" s="1">
        <v>36782</v>
      </c>
      <c r="D715">
        <v>22</v>
      </c>
      <c r="E715" s="4">
        <f t="shared" si="11"/>
        <v>0.62297003797285544</v>
      </c>
    </row>
    <row r="716" spans="1:5" x14ac:dyDescent="0.25">
      <c r="A716" t="s">
        <v>1</v>
      </c>
      <c r="B716">
        <v>12424000</v>
      </c>
      <c r="C716" s="1">
        <v>36783</v>
      </c>
      <c r="D716">
        <v>20</v>
      </c>
      <c r="E716" s="4">
        <f t="shared" si="11"/>
        <v>0.56633639815714132</v>
      </c>
    </row>
    <row r="717" spans="1:5" x14ac:dyDescent="0.25">
      <c r="A717" t="s">
        <v>1</v>
      </c>
      <c r="B717">
        <v>12424000</v>
      </c>
      <c r="C717" s="1">
        <v>36784</v>
      </c>
      <c r="D717">
        <v>20</v>
      </c>
      <c r="E717" s="4">
        <f t="shared" si="11"/>
        <v>0.56633639815714132</v>
      </c>
    </row>
    <row r="718" spans="1:5" x14ac:dyDescent="0.25">
      <c r="A718" t="s">
        <v>1</v>
      </c>
      <c r="B718">
        <v>12424000</v>
      </c>
      <c r="C718" s="1">
        <v>36785</v>
      </c>
      <c r="D718">
        <v>19</v>
      </c>
      <c r="E718" s="4">
        <f t="shared" si="11"/>
        <v>0.53801957824928426</v>
      </c>
    </row>
    <row r="719" spans="1:5" x14ac:dyDescent="0.25">
      <c r="A719" t="s">
        <v>1</v>
      </c>
      <c r="B719">
        <v>12424000</v>
      </c>
      <c r="C719" s="1">
        <v>36786</v>
      </c>
      <c r="D719">
        <v>19</v>
      </c>
      <c r="E719" s="4">
        <f t="shared" si="11"/>
        <v>0.53801957824928426</v>
      </c>
    </row>
    <row r="720" spans="1:5" x14ac:dyDescent="0.25">
      <c r="A720" t="s">
        <v>1</v>
      </c>
      <c r="B720">
        <v>12424000</v>
      </c>
      <c r="C720" s="1">
        <v>36787</v>
      </c>
      <c r="D720">
        <v>19</v>
      </c>
      <c r="E720" s="4">
        <f t="shared" si="11"/>
        <v>0.53801957824928426</v>
      </c>
    </row>
    <row r="721" spans="1:5" x14ac:dyDescent="0.25">
      <c r="A721" t="s">
        <v>1</v>
      </c>
      <c r="B721">
        <v>12424000</v>
      </c>
      <c r="C721" s="1">
        <v>36788</v>
      </c>
      <c r="D721">
        <v>17</v>
      </c>
      <c r="E721" s="4">
        <f t="shared" si="11"/>
        <v>0.48138593843357014</v>
      </c>
    </row>
    <row r="722" spans="1:5" x14ac:dyDescent="0.25">
      <c r="A722" t="s">
        <v>1</v>
      </c>
      <c r="B722">
        <v>12424000</v>
      </c>
      <c r="C722" s="1">
        <v>36789</v>
      </c>
      <c r="D722">
        <v>17</v>
      </c>
      <c r="E722" s="4">
        <f t="shared" si="11"/>
        <v>0.48138593843357014</v>
      </c>
    </row>
    <row r="723" spans="1:5" x14ac:dyDescent="0.25">
      <c r="A723" t="s">
        <v>1</v>
      </c>
      <c r="B723">
        <v>12424000</v>
      </c>
      <c r="C723" s="1">
        <v>36790</v>
      </c>
      <c r="D723">
        <v>20</v>
      </c>
      <c r="E723" s="4">
        <f t="shared" si="11"/>
        <v>0.56633639815714132</v>
      </c>
    </row>
    <row r="724" spans="1:5" x14ac:dyDescent="0.25">
      <c r="A724" t="s">
        <v>1</v>
      </c>
      <c r="B724">
        <v>12424000</v>
      </c>
      <c r="C724" s="1">
        <v>36791</v>
      </c>
      <c r="D724">
        <v>19</v>
      </c>
      <c r="E724" s="4">
        <f t="shared" si="11"/>
        <v>0.53801957824928426</v>
      </c>
    </row>
    <row r="725" spans="1:5" x14ac:dyDescent="0.25">
      <c r="A725" t="s">
        <v>1</v>
      </c>
      <c r="B725">
        <v>12424000</v>
      </c>
      <c r="C725" s="1">
        <v>36792</v>
      </c>
      <c r="D725">
        <v>19</v>
      </c>
      <c r="E725" s="4">
        <f t="shared" si="11"/>
        <v>0.53801957824928426</v>
      </c>
    </row>
    <row r="726" spans="1:5" x14ac:dyDescent="0.25">
      <c r="A726" t="s">
        <v>1</v>
      </c>
      <c r="B726">
        <v>12424000</v>
      </c>
      <c r="C726" s="1">
        <v>36793</v>
      </c>
      <c r="D726">
        <v>19</v>
      </c>
      <c r="E726" s="4">
        <f t="shared" si="11"/>
        <v>0.53801957824928426</v>
      </c>
    </row>
    <row r="727" spans="1:5" x14ac:dyDescent="0.25">
      <c r="A727" t="s">
        <v>1</v>
      </c>
      <c r="B727">
        <v>12424000</v>
      </c>
      <c r="C727" s="1">
        <v>36794</v>
      </c>
      <c r="D727">
        <v>19</v>
      </c>
      <c r="E727" s="4">
        <f t="shared" si="11"/>
        <v>0.53801957824928426</v>
      </c>
    </row>
    <row r="728" spans="1:5" x14ac:dyDescent="0.25">
      <c r="A728" t="s">
        <v>1</v>
      </c>
      <c r="B728">
        <v>12424000</v>
      </c>
      <c r="C728" s="1">
        <v>36795</v>
      </c>
      <c r="D728">
        <v>19</v>
      </c>
      <c r="E728" s="4">
        <f t="shared" si="11"/>
        <v>0.53801957824928426</v>
      </c>
    </row>
    <row r="729" spans="1:5" x14ac:dyDescent="0.25">
      <c r="A729" t="s">
        <v>1</v>
      </c>
      <c r="B729">
        <v>12424000</v>
      </c>
      <c r="C729" s="1">
        <v>36796</v>
      </c>
      <c r="D729">
        <v>19</v>
      </c>
      <c r="E729" s="4">
        <f t="shared" si="11"/>
        <v>0.53801957824928426</v>
      </c>
    </row>
    <row r="730" spans="1:5" x14ac:dyDescent="0.25">
      <c r="A730" t="s">
        <v>1</v>
      </c>
      <c r="B730">
        <v>12424000</v>
      </c>
      <c r="C730" s="1">
        <v>36797</v>
      </c>
      <c r="D730">
        <v>19</v>
      </c>
      <c r="E730" s="4">
        <f t="shared" si="11"/>
        <v>0.53801957824928426</v>
      </c>
    </row>
    <row r="731" spans="1:5" x14ac:dyDescent="0.25">
      <c r="A731" t="s">
        <v>1</v>
      </c>
      <c r="B731">
        <v>12424000</v>
      </c>
      <c r="C731" s="1">
        <v>36798</v>
      </c>
      <c r="D731">
        <v>18</v>
      </c>
      <c r="E731" s="4">
        <f t="shared" si="11"/>
        <v>0.5097027583414272</v>
      </c>
    </row>
    <row r="732" spans="1:5" x14ac:dyDescent="0.25">
      <c r="A732" t="s">
        <v>1</v>
      </c>
      <c r="B732">
        <v>12424000</v>
      </c>
      <c r="C732" s="1">
        <v>36799</v>
      </c>
      <c r="D732">
        <v>20</v>
      </c>
      <c r="E732" s="4">
        <f t="shared" si="11"/>
        <v>0.56633639815714132</v>
      </c>
    </row>
    <row r="733" spans="1:5" x14ac:dyDescent="0.25">
      <c r="A733" t="s">
        <v>1</v>
      </c>
      <c r="B733">
        <v>12424000</v>
      </c>
      <c r="C733" s="1">
        <v>36800</v>
      </c>
      <c r="D733">
        <v>20</v>
      </c>
      <c r="E733" s="4">
        <f t="shared" si="11"/>
        <v>0.56633639815714132</v>
      </c>
    </row>
    <row r="734" spans="1:5" x14ac:dyDescent="0.25">
      <c r="A734" t="s">
        <v>1</v>
      </c>
      <c r="B734">
        <v>12424000</v>
      </c>
      <c r="C734" s="1">
        <v>36801</v>
      </c>
      <c r="D734">
        <v>22</v>
      </c>
      <c r="E734" s="4">
        <f t="shared" si="11"/>
        <v>0.62297003797285544</v>
      </c>
    </row>
    <row r="735" spans="1:5" x14ac:dyDescent="0.25">
      <c r="A735" t="s">
        <v>1</v>
      </c>
      <c r="B735">
        <v>12424000</v>
      </c>
      <c r="C735" s="1">
        <v>36802</v>
      </c>
      <c r="D735">
        <v>21</v>
      </c>
      <c r="E735" s="4">
        <f t="shared" si="11"/>
        <v>0.59465321806499838</v>
      </c>
    </row>
    <row r="736" spans="1:5" x14ac:dyDescent="0.25">
      <c r="A736" t="s">
        <v>1</v>
      </c>
      <c r="B736">
        <v>12424000</v>
      </c>
      <c r="C736" s="1">
        <v>36803</v>
      </c>
      <c r="D736">
        <v>20</v>
      </c>
      <c r="E736" s="4">
        <f t="shared" si="11"/>
        <v>0.56633639815714132</v>
      </c>
    </row>
    <row r="737" spans="1:5" x14ac:dyDescent="0.25">
      <c r="A737" t="s">
        <v>1</v>
      </c>
      <c r="B737">
        <v>12424000</v>
      </c>
      <c r="C737" s="1">
        <v>36804</v>
      </c>
      <c r="D737">
        <v>20</v>
      </c>
      <c r="E737" s="4">
        <f t="shared" si="11"/>
        <v>0.56633639815714132</v>
      </c>
    </row>
    <row r="738" spans="1:5" x14ac:dyDescent="0.25">
      <c r="A738" t="s">
        <v>1</v>
      </c>
      <c r="B738">
        <v>12424000</v>
      </c>
      <c r="C738" s="1">
        <v>36805</v>
      </c>
      <c r="D738">
        <v>20</v>
      </c>
      <c r="E738" s="4">
        <f t="shared" si="11"/>
        <v>0.56633639815714132</v>
      </c>
    </row>
    <row r="739" spans="1:5" x14ac:dyDescent="0.25">
      <c r="A739" t="s">
        <v>1</v>
      </c>
      <c r="B739">
        <v>12424000</v>
      </c>
      <c r="C739" s="1">
        <v>36806</v>
      </c>
      <c r="D739">
        <v>20</v>
      </c>
      <c r="E739" s="4">
        <f t="shared" si="11"/>
        <v>0.56633639815714132</v>
      </c>
    </row>
    <row r="740" spans="1:5" x14ac:dyDescent="0.25">
      <c r="A740" t="s">
        <v>1</v>
      </c>
      <c r="B740">
        <v>12424000</v>
      </c>
      <c r="C740" s="1">
        <v>36807</v>
      </c>
      <c r="D740">
        <v>20</v>
      </c>
      <c r="E740" s="4">
        <f t="shared" si="11"/>
        <v>0.56633639815714132</v>
      </c>
    </row>
    <row r="741" spans="1:5" x14ac:dyDescent="0.25">
      <c r="A741" t="s">
        <v>1</v>
      </c>
      <c r="B741">
        <v>12424000</v>
      </c>
      <c r="C741" s="1">
        <v>36808</v>
      </c>
      <c r="D741">
        <v>21</v>
      </c>
      <c r="E741" s="4">
        <f t="shared" si="11"/>
        <v>0.59465321806499838</v>
      </c>
    </row>
    <row r="742" spans="1:5" x14ac:dyDescent="0.25">
      <c r="A742" t="s">
        <v>1</v>
      </c>
      <c r="B742">
        <v>12424000</v>
      </c>
      <c r="C742" s="1">
        <v>36809</v>
      </c>
      <c r="D742">
        <v>21</v>
      </c>
      <c r="E742" s="4">
        <f t="shared" si="11"/>
        <v>0.59465321806499838</v>
      </c>
    </row>
    <row r="743" spans="1:5" x14ac:dyDescent="0.25">
      <c r="A743" t="s">
        <v>1</v>
      </c>
      <c r="B743">
        <v>12424000</v>
      </c>
      <c r="C743" s="1">
        <v>36810</v>
      </c>
      <c r="D743">
        <v>21</v>
      </c>
      <c r="E743" s="4">
        <f t="shared" si="11"/>
        <v>0.59465321806499838</v>
      </c>
    </row>
    <row r="744" spans="1:5" x14ac:dyDescent="0.25">
      <c r="A744" t="s">
        <v>1</v>
      </c>
      <c r="B744">
        <v>12424000</v>
      </c>
      <c r="C744" s="1">
        <v>36811</v>
      </c>
      <c r="D744">
        <v>21</v>
      </c>
      <c r="E744" s="4">
        <f t="shared" si="11"/>
        <v>0.59465321806499838</v>
      </c>
    </row>
    <row r="745" spans="1:5" x14ac:dyDescent="0.25">
      <c r="A745" t="s">
        <v>1</v>
      </c>
      <c r="B745">
        <v>12424000</v>
      </c>
      <c r="C745" s="1">
        <v>36812</v>
      </c>
      <c r="D745">
        <v>22</v>
      </c>
      <c r="E745" s="4">
        <f t="shared" si="11"/>
        <v>0.62297003797285544</v>
      </c>
    </row>
    <row r="746" spans="1:5" x14ac:dyDescent="0.25">
      <c r="A746" t="s">
        <v>1</v>
      </c>
      <c r="B746">
        <v>12424000</v>
      </c>
      <c r="C746" s="1">
        <v>36813</v>
      </c>
      <c r="D746">
        <v>22</v>
      </c>
      <c r="E746" s="4">
        <f t="shared" si="11"/>
        <v>0.62297003797285544</v>
      </c>
    </row>
    <row r="747" spans="1:5" x14ac:dyDescent="0.25">
      <c r="A747" t="s">
        <v>1</v>
      </c>
      <c r="B747">
        <v>12424000</v>
      </c>
      <c r="C747" s="1">
        <v>36814</v>
      </c>
      <c r="D747">
        <v>22</v>
      </c>
      <c r="E747" s="4">
        <f t="shared" si="11"/>
        <v>0.62297003797285544</v>
      </c>
    </row>
    <row r="748" spans="1:5" x14ac:dyDescent="0.25">
      <c r="A748" t="s">
        <v>1</v>
      </c>
      <c r="B748">
        <v>12424000</v>
      </c>
      <c r="C748" s="1">
        <v>36815</v>
      </c>
      <c r="D748">
        <v>22</v>
      </c>
      <c r="E748" s="4">
        <f t="shared" si="11"/>
        <v>0.62297003797285544</v>
      </c>
    </row>
    <row r="749" spans="1:5" x14ac:dyDescent="0.25">
      <c r="A749" t="s">
        <v>1</v>
      </c>
      <c r="B749">
        <v>12424000</v>
      </c>
      <c r="C749" s="1">
        <v>36816</v>
      </c>
      <c r="D749">
        <v>23</v>
      </c>
      <c r="E749" s="4">
        <f t="shared" si="11"/>
        <v>0.6512868578807125</v>
      </c>
    </row>
    <row r="750" spans="1:5" x14ac:dyDescent="0.25">
      <c r="A750" t="s">
        <v>1</v>
      </c>
      <c r="B750">
        <v>12424000</v>
      </c>
      <c r="C750" s="1">
        <v>36817</v>
      </c>
      <c r="D750">
        <v>23</v>
      </c>
      <c r="E750" s="4">
        <f t="shared" si="11"/>
        <v>0.6512868578807125</v>
      </c>
    </row>
    <row r="751" spans="1:5" x14ac:dyDescent="0.25">
      <c r="A751" t="s">
        <v>1</v>
      </c>
      <c r="B751">
        <v>12424000</v>
      </c>
      <c r="C751" s="1">
        <v>36818</v>
      </c>
      <c r="D751">
        <v>22</v>
      </c>
      <c r="E751" s="4">
        <f t="shared" si="11"/>
        <v>0.62297003797285544</v>
      </c>
    </row>
    <row r="752" spans="1:5" x14ac:dyDescent="0.25">
      <c r="A752" t="s">
        <v>1</v>
      </c>
      <c r="B752">
        <v>12424000</v>
      </c>
      <c r="C752" s="1">
        <v>36819</v>
      </c>
      <c r="D752">
        <v>26</v>
      </c>
      <c r="E752" s="4">
        <f t="shared" si="11"/>
        <v>0.73623731760428368</v>
      </c>
    </row>
    <row r="753" spans="1:5" x14ac:dyDescent="0.25">
      <c r="A753" t="s">
        <v>1</v>
      </c>
      <c r="B753">
        <v>12424000</v>
      </c>
      <c r="C753" s="1">
        <v>36820</v>
      </c>
      <c r="D753">
        <v>26</v>
      </c>
      <c r="E753" s="4">
        <f t="shared" si="11"/>
        <v>0.73623731760428368</v>
      </c>
    </row>
    <row r="754" spans="1:5" x14ac:dyDescent="0.25">
      <c r="A754" t="s">
        <v>1</v>
      </c>
      <c r="B754">
        <v>12424000</v>
      </c>
      <c r="C754" s="1">
        <v>36821</v>
      </c>
      <c r="D754">
        <v>28</v>
      </c>
      <c r="E754" s="4">
        <f t="shared" si="11"/>
        <v>0.79287095741999791</v>
      </c>
    </row>
    <row r="755" spans="1:5" x14ac:dyDescent="0.25">
      <c r="A755" t="s">
        <v>1</v>
      </c>
      <c r="B755">
        <v>12424000</v>
      </c>
      <c r="C755" s="1">
        <v>36822</v>
      </c>
      <c r="D755">
        <v>27</v>
      </c>
      <c r="E755" s="4">
        <f t="shared" si="11"/>
        <v>0.76455413751214074</v>
      </c>
    </row>
    <row r="756" spans="1:5" x14ac:dyDescent="0.25">
      <c r="A756" t="s">
        <v>1</v>
      </c>
      <c r="B756">
        <v>12424000</v>
      </c>
      <c r="C756" s="1">
        <v>36823</v>
      </c>
      <c r="D756">
        <v>27</v>
      </c>
      <c r="E756" s="4">
        <f t="shared" si="11"/>
        <v>0.76455413751214074</v>
      </c>
    </row>
    <row r="757" spans="1:5" x14ac:dyDescent="0.25">
      <c r="A757" t="s">
        <v>1</v>
      </c>
      <c r="B757">
        <v>12424000</v>
      </c>
      <c r="C757" s="1">
        <v>36824</v>
      </c>
      <c r="D757">
        <v>27</v>
      </c>
      <c r="E757" s="4">
        <f t="shared" si="11"/>
        <v>0.76455413751214074</v>
      </c>
    </row>
    <row r="758" spans="1:5" x14ac:dyDescent="0.25">
      <c r="A758" t="s">
        <v>1</v>
      </c>
      <c r="B758">
        <v>12424000</v>
      </c>
      <c r="C758" s="1">
        <v>36825</v>
      </c>
      <c r="D758">
        <v>26</v>
      </c>
      <c r="E758" s="4">
        <f t="shared" si="11"/>
        <v>0.73623731760428368</v>
      </c>
    </row>
    <row r="759" spans="1:5" x14ac:dyDescent="0.25">
      <c r="A759" t="s">
        <v>1</v>
      </c>
      <c r="B759">
        <v>12424000</v>
      </c>
      <c r="C759" s="1">
        <v>36826</v>
      </c>
      <c r="D759">
        <v>26</v>
      </c>
      <c r="E759" s="4">
        <f t="shared" si="11"/>
        <v>0.73623731760428368</v>
      </c>
    </row>
    <row r="760" spans="1:5" x14ac:dyDescent="0.25">
      <c r="A760" t="s">
        <v>1</v>
      </c>
      <c r="B760">
        <v>12424000</v>
      </c>
      <c r="C760" s="1">
        <v>36827</v>
      </c>
      <c r="D760">
        <v>27</v>
      </c>
      <c r="E760" s="4">
        <f t="shared" si="11"/>
        <v>0.76455413751214074</v>
      </c>
    </row>
    <row r="761" spans="1:5" x14ac:dyDescent="0.25">
      <c r="A761" t="s">
        <v>1</v>
      </c>
      <c r="B761">
        <v>12424000</v>
      </c>
      <c r="C761" s="1">
        <v>36828</v>
      </c>
      <c r="D761">
        <v>28</v>
      </c>
      <c r="E761" s="4">
        <f t="shared" si="11"/>
        <v>0.79287095741999791</v>
      </c>
    </row>
    <row r="762" spans="1:5" x14ac:dyDescent="0.25">
      <c r="A762" t="s">
        <v>1</v>
      </c>
      <c r="B762">
        <v>12424000</v>
      </c>
      <c r="C762" s="1">
        <v>36829</v>
      </c>
      <c r="D762">
        <v>28</v>
      </c>
      <c r="E762" s="4">
        <f t="shared" si="11"/>
        <v>0.79287095741999791</v>
      </c>
    </row>
    <row r="763" spans="1:5" x14ac:dyDescent="0.25">
      <c r="A763" t="s">
        <v>1</v>
      </c>
      <c r="B763">
        <v>12424000</v>
      </c>
      <c r="C763" s="1">
        <v>36830</v>
      </c>
      <c r="D763">
        <v>27</v>
      </c>
      <c r="E763" s="4">
        <f t="shared" si="11"/>
        <v>0.76455413751214074</v>
      </c>
    </row>
    <row r="764" spans="1:5" x14ac:dyDescent="0.25">
      <c r="A764" t="s">
        <v>1</v>
      </c>
      <c r="B764">
        <v>12424000</v>
      </c>
      <c r="C764" s="1">
        <v>36831</v>
      </c>
      <c r="D764">
        <v>27</v>
      </c>
      <c r="E764" s="4">
        <f t="shared" si="11"/>
        <v>0.76455413751214074</v>
      </c>
    </row>
    <row r="765" spans="1:5" x14ac:dyDescent="0.25">
      <c r="A765" t="s">
        <v>1</v>
      </c>
      <c r="B765">
        <v>12424000</v>
      </c>
      <c r="C765" s="1">
        <v>36832</v>
      </c>
      <c r="D765">
        <v>27</v>
      </c>
      <c r="E765" s="4">
        <f t="shared" si="11"/>
        <v>0.76455413751214074</v>
      </c>
    </row>
    <row r="766" spans="1:5" x14ac:dyDescent="0.25">
      <c r="A766" t="s">
        <v>1</v>
      </c>
      <c r="B766">
        <v>12424000</v>
      </c>
      <c r="C766" s="1">
        <v>36833</v>
      </c>
      <c r="D766">
        <v>27</v>
      </c>
      <c r="E766" s="4">
        <f t="shared" si="11"/>
        <v>0.76455413751214074</v>
      </c>
    </row>
    <row r="767" spans="1:5" x14ac:dyDescent="0.25">
      <c r="A767" t="s">
        <v>1</v>
      </c>
      <c r="B767">
        <v>12424000</v>
      </c>
      <c r="C767" s="1">
        <v>36834</v>
      </c>
      <c r="D767">
        <v>29</v>
      </c>
      <c r="E767" s="4">
        <f t="shared" si="11"/>
        <v>0.82118777732785497</v>
      </c>
    </row>
    <row r="768" spans="1:5" x14ac:dyDescent="0.25">
      <c r="A768" t="s">
        <v>1</v>
      </c>
      <c r="B768">
        <v>12424000</v>
      </c>
      <c r="C768" s="1">
        <v>36835</v>
      </c>
      <c r="D768">
        <v>31</v>
      </c>
      <c r="E768" s="4">
        <f t="shared" si="11"/>
        <v>0.87782141714356909</v>
      </c>
    </row>
    <row r="769" spans="1:5" x14ac:dyDescent="0.25">
      <c r="A769" t="s">
        <v>1</v>
      </c>
      <c r="B769">
        <v>12424000</v>
      </c>
      <c r="C769" s="1">
        <v>36836</v>
      </c>
      <c r="D769">
        <v>32</v>
      </c>
      <c r="E769" s="4">
        <f t="shared" si="11"/>
        <v>0.90613823705142615</v>
      </c>
    </row>
    <row r="770" spans="1:5" x14ac:dyDescent="0.25">
      <c r="A770" t="s">
        <v>1</v>
      </c>
      <c r="B770">
        <v>12424000</v>
      </c>
      <c r="C770" s="1">
        <v>36837</v>
      </c>
      <c r="D770">
        <v>31</v>
      </c>
      <c r="E770" s="4">
        <f t="shared" si="11"/>
        <v>0.87782141714356909</v>
      </c>
    </row>
    <row r="771" spans="1:5" x14ac:dyDescent="0.25">
      <c r="A771" t="s">
        <v>1</v>
      </c>
      <c r="B771">
        <v>12424000</v>
      </c>
      <c r="C771" s="1">
        <v>36838</v>
      </c>
      <c r="D771">
        <v>32</v>
      </c>
      <c r="E771" s="4">
        <f t="shared" ref="E771:E834" si="12">D771/35.3147</f>
        <v>0.90613823705142615</v>
      </c>
    </row>
    <row r="772" spans="1:5" x14ac:dyDescent="0.25">
      <c r="A772" t="s">
        <v>1</v>
      </c>
      <c r="B772">
        <v>12424000</v>
      </c>
      <c r="C772" s="1">
        <v>36839</v>
      </c>
      <c r="D772">
        <v>35</v>
      </c>
      <c r="E772" s="4">
        <f t="shared" si="12"/>
        <v>0.99108869677499734</v>
      </c>
    </row>
    <row r="773" spans="1:5" x14ac:dyDescent="0.25">
      <c r="A773" t="s">
        <v>1</v>
      </c>
      <c r="B773">
        <v>12424000</v>
      </c>
      <c r="C773" s="1">
        <v>36840</v>
      </c>
      <c r="D773">
        <v>35</v>
      </c>
      <c r="E773" s="4">
        <f t="shared" si="12"/>
        <v>0.99108869677499734</v>
      </c>
    </row>
    <row r="774" spans="1:5" x14ac:dyDescent="0.25">
      <c r="A774" t="s">
        <v>1</v>
      </c>
      <c r="B774">
        <v>12424000</v>
      </c>
      <c r="C774" s="1">
        <v>36841</v>
      </c>
      <c r="D774">
        <v>31</v>
      </c>
      <c r="E774" s="4">
        <f t="shared" si="12"/>
        <v>0.87782141714356909</v>
      </c>
    </row>
    <row r="775" spans="1:5" x14ac:dyDescent="0.25">
      <c r="A775" t="s">
        <v>1</v>
      </c>
      <c r="B775">
        <v>12424000</v>
      </c>
      <c r="C775" s="1">
        <v>36842</v>
      </c>
      <c r="D775">
        <v>27</v>
      </c>
      <c r="E775" s="4">
        <f t="shared" si="12"/>
        <v>0.76455413751214074</v>
      </c>
    </row>
    <row r="776" spans="1:5" x14ac:dyDescent="0.25">
      <c r="A776" t="s">
        <v>1</v>
      </c>
      <c r="B776">
        <v>12424000</v>
      </c>
      <c r="C776" s="1">
        <v>36843</v>
      </c>
      <c r="D776">
        <v>32</v>
      </c>
      <c r="E776" s="4">
        <f t="shared" si="12"/>
        <v>0.90613823705142615</v>
      </c>
    </row>
    <row r="777" spans="1:5" x14ac:dyDescent="0.25">
      <c r="A777" t="s">
        <v>1</v>
      </c>
      <c r="B777">
        <v>12424000</v>
      </c>
      <c r="C777" s="1">
        <v>36844</v>
      </c>
      <c r="D777">
        <v>28</v>
      </c>
      <c r="E777" s="4">
        <f t="shared" si="12"/>
        <v>0.79287095741999791</v>
      </c>
    </row>
    <row r="778" spans="1:5" x14ac:dyDescent="0.25">
      <c r="A778" t="s">
        <v>1</v>
      </c>
      <c r="B778">
        <v>12424000</v>
      </c>
      <c r="C778" s="1">
        <v>36845</v>
      </c>
      <c r="D778">
        <v>27</v>
      </c>
      <c r="E778" s="4">
        <f t="shared" si="12"/>
        <v>0.76455413751214074</v>
      </c>
    </row>
    <row r="779" spans="1:5" x14ac:dyDescent="0.25">
      <c r="A779" t="s">
        <v>1</v>
      </c>
      <c r="B779">
        <v>12424000</v>
      </c>
      <c r="C779" s="1">
        <v>36846</v>
      </c>
      <c r="D779">
        <v>30</v>
      </c>
      <c r="E779" s="4">
        <f t="shared" si="12"/>
        <v>0.84950459723571203</v>
      </c>
    </row>
    <row r="780" spans="1:5" x14ac:dyDescent="0.25">
      <c r="A780" t="s">
        <v>1</v>
      </c>
      <c r="B780">
        <v>12424000</v>
      </c>
      <c r="C780" s="1">
        <v>36847</v>
      </c>
      <c r="D780">
        <v>29</v>
      </c>
      <c r="E780" s="4">
        <f t="shared" si="12"/>
        <v>0.82118777732785497</v>
      </c>
    </row>
    <row r="781" spans="1:5" x14ac:dyDescent="0.25">
      <c r="A781" t="s">
        <v>1</v>
      </c>
      <c r="B781">
        <v>12424000</v>
      </c>
      <c r="C781" s="1">
        <v>36848</v>
      </c>
      <c r="D781">
        <v>28</v>
      </c>
      <c r="E781" s="4">
        <f t="shared" si="12"/>
        <v>0.79287095741999791</v>
      </c>
    </row>
    <row r="782" spans="1:5" x14ac:dyDescent="0.25">
      <c r="A782" t="s">
        <v>1</v>
      </c>
      <c r="B782">
        <v>12424000</v>
      </c>
      <c r="C782" s="1">
        <v>36849</v>
      </c>
      <c r="D782">
        <v>27</v>
      </c>
      <c r="E782" s="4">
        <f t="shared" si="12"/>
        <v>0.76455413751214074</v>
      </c>
    </row>
    <row r="783" spans="1:5" x14ac:dyDescent="0.25">
      <c r="A783" t="s">
        <v>1</v>
      </c>
      <c r="B783">
        <v>12424000</v>
      </c>
      <c r="C783" s="1">
        <v>36850</v>
      </c>
      <c r="D783">
        <v>23</v>
      </c>
      <c r="E783" s="4">
        <f t="shared" si="12"/>
        <v>0.6512868578807125</v>
      </c>
    </row>
    <row r="784" spans="1:5" x14ac:dyDescent="0.25">
      <c r="A784" t="s">
        <v>1</v>
      </c>
      <c r="B784">
        <v>12424000</v>
      </c>
      <c r="C784" s="1">
        <v>36851</v>
      </c>
      <c r="D784">
        <v>25</v>
      </c>
      <c r="E784" s="4">
        <f t="shared" si="12"/>
        <v>0.70792049769642662</v>
      </c>
    </row>
    <row r="785" spans="1:5" x14ac:dyDescent="0.25">
      <c r="A785" t="s">
        <v>1</v>
      </c>
      <c r="B785">
        <v>12424000</v>
      </c>
      <c r="C785" s="1">
        <v>36852</v>
      </c>
      <c r="D785">
        <v>25</v>
      </c>
      <c r="E785" s="4">
        <f t="shared" si="12"/>
        <v>0.70792049769642662</v>
      </c>
    </row>
    <row r="786" spans="1:5" x14ac:dyDescent="0.25">
      <c r="A786" t="s">
        <v>1</v>
      </c>
      <c r="B786">
        <v>12424000</v>
      </c>
      <c r="C786" s="1">
        <v>36853</v>
      </c>
      <c r="D786">
        <v>25</v>
      </c>
      <c r="E786" s="4">
        <f t="shared" si="12"/>
        <v>0.70792049769642662</v>
      </c>
    </row>
    <row r="787" spans="1:5" x14ac:dyDescent="0.25">
      <c r="A787" t="s">
        <v>1</v>
      </c>
      <c r="B787">
        <v>12424000</v>
      </c>
      <c r="C787" s="1">
        <v>36854</v>
      </c>
      <c r="D787">
        <v>26</v>
      </c>
      <c r="E787" s="4">
        <f t="shared" si="12"/>
        <v>0.73623731760428368</v>
      </c>
    </row>
    <row r="788" spans="1:5" x14ac:dyDescent="0.25">
      <c r="A788" t="s">
        <v>1</v>
      </c>
      <c r="B788">
        <v>12424000</v>
      </c>
      <c r="C788" s="1">
        <v>36855</v>
      </c>
      <c r="D788">
        <v>27</v>
      </c>
      <c r="E788" s="4">
        <f t="shared" si="12"/>
        <v>0.76455413751214074</v>
      </c>
    </row>
    <row r="789" spans="1:5" x14ac:dyDescent="0.25">
      <c r="A789" t="s">
        <v>1</v>
      </c>
      <c r="B789">
        <v>12424000</v>
      </c>
      <c r="C789" s="1">
        <v>36856</v>
      </c>
      <c r="D789">
        <v>29</v>
      </c>
      <c r="E789" s="4">
        <f t="shared" si="12"/>
        <v>0.82118777732785497</v>
      </c>
    </row>
    <row r="790" spans="1:5" x14ac:dyDescent="0.25">
      <c r="A790" t="s">
        <v>1</v>
      </c>
      <c r="B790">
        <v>12424000</v>
      </c>
      <c r="C790" s="1">
        <v>36857</v>
      </c>
      <c r="D790">
        <v>33</v>
      </c>
      <c r="E790" s="4">
        <f t="shared" si="12"/>
        <v>0.93445505695928321</v>
      </c>
    </row>
    <row r="791" spans="1:5" x14ac:dyDescent="0.25">
      <c r="A791" t="s">
        <v>1</v>
      </c>
      <c r="B791">
        <v>12424000</v>
      </c>
      <c r="C791" s="1">
        <v>36858</v>
      </c>
      <c r="D791">
        <v>34</v>
      </c>
      <c r="E791" s="4">
        <f t="shared" si="12"/>
        <v>0.96277187686714027</v>
      </c>
    </row>
    <row r="792" spans="1:5" x14ac:dyDescent="0.25">
      <c r="A792" t="s">
        <v>1</v>
      </c>
      <c r="B792">
        <v>12424000</v>
      </c>
      <c r="C792" s="1">
        <v>36859</v>
      </c>
      <c r="D792">
        <v>33</v>
      </c>
      <c r="E792" s="4">
        <f t="shared" si="12"/>
        <v>0.93445505695928321</v>
      </c>
    </row>
    <row r="793" spans="1:5" x14ac:dyDescent="0.25">
      <c r="A793" t="s">
        <v>1</v>
      </c>
      <c r="B793">
        <v>12424000</v>
      </c>
      <c r="C793" s="1">
        <v>36860</v>
      </c>
      <c r="D793">
        <v>40</v>
      </c>
      <c r="E793" s="4">
        <f t="shared" si="12"/>
        <v>1.1326727963142826</v>
      </c>
    </row>
    <row r="794" spans="1:5" x14ac:dyDescent="0.25">
      <c r="A794" t="s">
        <v>1</v>
      </c>
      <c r="B794">
        <v>12424000</v>
      </c>
      <c r="C794" s="1">
        <v>36861</v>
      </c>
      <c r="D794">
        <v>41</v>
      </c>
      <c r="E794" s="4">
        <f t="shared" si="12"/>
        <v>1.1609896162221398</v>
      </c>
    </row>
    <row r="795" spans="1:5" x14ac:dyDescent="0.25">
      <c r="A795" t="s">
        <v>1</v>
      </c>
      <c r="B795">
        <v>12424000</v>
      </c>
      <c r="C795" s="1">
        <v>36862</v>
      </c>
      <c r="D795">
        <v>41</v>
      </c>
      <c r="E795" s="4">
        <f t="shared" si="12"/>
        <v>1.1609896162221398</v>
      </c>
    </row>
    <row r="796" spans="1:5" x14ac:dyDescent="0.25">
      <c r="A796" t="s">
        <v>1</v>
      </c>
      <c r="B796">
        <v>12424000</v>
      </c>
      <c r="C796" s="1">
        <v>36863</v>
      </c>
      <c r="D796">
        <v>43</v>
      </c>
      <c r="E796" s="4">
        <f t="shared" si="12"/>
        <v>1.2176232560378539</v>
      </c>
    </row>
    <row r="797" spans="1:5" x14ac:dyDescent="0.25">
      <c r="A797" t="s">
        <v>1</v>
      </c>
      <c r="B797">
        <v>12424000</v>
      </c>
      <c r="C797" s="1">
        <v>36864</v>
      </c>
      <c r="D797">
        <v>42</v>
      </c>
      <c r="E797" s="4">
        <f t="shared" si="12"/>
        <v>1.1893064361299968</v>
      </c>
    </row>
    <row r="798" spans="1:5" x14ac:dyDescent="0.25">
      <c r="A798" t="s">
        <v>1</v>
      </c>
      <c r="B798">
        <v>12424000</v>
      </c>
      <c r="C798" s="1">
        <v>36865</v>
      </c>
      <c r="D798">
        <v>41</v>
      </c>
      <c r="E798" s="4">
        <f t="shared" si="12"/>
        <v>1.1609896162221398</v>
      </c>
    </row>
    <row r="799" spans="1:5" x14ac:dyDescent="0.25">
      <c r="A799" t="s">
        <v>1</v>
      </c>
      <c r="B799">
        <v>12424000</v>
      </c>
      <c r="C799" s="1">
        <v>36866</v>
      </c>
      <c r="D799">
        <v>40</v>
      </c>
      <c r="E799" s="4">
        <f t="shared" si="12"/>
        <v>1.1326727963142826</v>
      </c>
    </row>
    <row r="800" spans="1:5" x14ac:dyDescent="0.25">
      <c r="A800" t="s">
        <v>1</v>
      </c>
      <c r="B800">
        <v>12424000</v>
      </c>
      <c r="C800" s="1">
        <v>36867</v>
      </c>
      <c r="D800">
        <v>38</v>
      </c>
      <c r="E800" s="4">
        <f t="shared" si="12"/>
        <v>1.0760391564985685</v>
      </c>
    </row>
    <row r="801" spans="1:5" x14ac:dyDescent="0.25">
      <c r="A801" t="s">
        <v>1</v>
      </c>
      <c r="B801">
        <v>12424000</v>
      </c>
      <c r="C801" s="1">
        <v>36868</v>
      </c>
      <c r="D801">
        <v>37</v>
      </c>
      <c r="E801" s="4">
        <f t="shared" si="12"/>
        <v>1.0477223365907116</v>
      </c>
    </row>
    <row r="802" spans="1:5" x14ac:dyDescent="0.25">
      <c r="A802" t="s">
        <v>1</v>
      </c>
      <c r="B802">
        <v>12424000</v>
      </c>
      <c r="C802" s="1">
        <v>36869</v>
      </c>
      <c r="D802">
        <v>36</v>
      </c>
      <c r="E802" s="4">
        <f t="shared" si="12"/>
        <v>1.0194055166828544</v>
      </c>
    </row>
    <row r="803" spans="1:5" x14ac:dyDescent="0.25">
      <c r="A803" t="s">
        <v>1</v>
      </c>
      <c r="B803">
        <v>12424000</v>
      </c>
      <c r="C803" s="1">
        <v>36870</v>
      </c>
      <c r="D803">
        <v>34</v>
      </c>
      <c r="E803" s="4">
        <f t="shared" si="12"/>
        <v>0.96277187686714027</v>
      </c>
    </row>
    <row r="804" spans="1:5" x14ac:dyDescent="0.25">
      <c r="A804" t="s">
        <v>1</v>
      </c>
      <c r="B804">
        <v>12424000</v>
      </c>
      <c r="C804" s="1">
        <v>36871</v>
      </c>
      <c r="D804">
        <v>28</v>
      </c>
      <c r="E804" s="4">
        <f t="shared" si="12"/>
        <v>0.79287095741999791</v>
      </c>
    </row>
    <row r="805" spans="1:5" x14ac:dyDescent="0.25">
      <c r="A805" t="s">
        <v>1</v>
      </c>
      <c r="B805">
        <v>12424000</v>
      </c>
      <c r="C805" s="1">
        <v>36872</v>
      </c>
      <c r="D805">
        <v>26</v>
      </c>
      <c r="E805" s="4">
        <f t="shared" si="12"/>
        <v>0.73623731760428368</v>
      </c>
    </row>
    <row r="806" spans="1:5" x14ac:dyDescent="0.25">
      <c r="A806" t="s">
        <v>1</v>
      </c>
      <c r="B806">
        <v>12424000</v>
      </c>
      <c r="C806" s="1">
        <v>36873</v>
      </c>
      <c r="D806">
        <v>26</v>
      </c>
      <c r="E806" s="4">
        <f t="shared" si="12"/>
        <v>0.73623731760428368</v>
      </c>
    </row>
    <row r="807" spans="1:5" x14ac:dyDescent="0.25">
      <c r="A807" t="s">
        <v>1</v>
      </c>
      <c r="B807">
        <v>12424000</v>
      </c>
      <c r="C807" s="1">
        <v>36874</v>
      </c>
      <c r="D807">
        <v>32</v>
      </c>
      <c r="E807" s="4">
        <f t="shared" si="12"/>
        <v>0.90613823705142615</v>
      </c>
    </row>
    <row r="808" spans="1:5" x14ac:dyDescent="0.25">
      <c r="A808" t="s">
        <v>1</v>
      </c>
      <c r="B808">
        <v>12424000</v>
      </c>
      <c r="C808" s="1">
        <v>36875</v>
      </c>
      <c r="D808">
        <v>36</v>
      </c>
      <c r="E808" s="4">
        <f t="shared" si="12"/>
        <v>1.0194055166828544</v>
      </c>
    </row>
    <row r="809" spans="1:5" x14ac:dyDescent="0.25">
      <c r="A809" t="s">
        <v>1</v>
      </c>
      <c r="B809">
        <v>12424000</v>
      </c>
      <c r="C809" s="1">
        <v>36876</v>
      </c>
      <c r="D809">
        <v>35</v>
      </c>
      <c r="E809" s="4">
        <f t="shared" si="12"/>
        <v>0.99108869677499734</v>
      </c>
    </row>
    <row r="810" spans="1:5" x14ac:dyDescent="0.25">
      <c r="A810" t="s">
        <v>1</v>
      </c>
      <c r="B810">
        <v>12424000</v>
      </c>
      <c r="C810" s="1">
        <v>36877</v>
      </c>
      <c r="D810">
        <v>34</v>
      </c>
      <c r="E810" s="4">
        <f t="shared" si="12"/>
        <v>0.96277187686714027</v>
      </c>
    </row>
    <row r="811" spans="1:5" x14ac:dyDescent="0.25">
      <c r="A811" t="s">
        <v>1</v>
      </c>
      <c r="B811">
        <v>12424000</v>
      </c>
      <c r="C811" s="1">
        <v>36878</v>
      </c>
      <c r="D811">
        <v>33</v>
      </c>
      <c r="E811" s="4">
        <f t="shared" si="12"/>
        <v>0.93445505695928321</v>
      </c>
    </row>
    <row r="812" spans="1:5" x14ac:dyDescent="0.25">
      <c r="A812" t="s">
        <v>1</v>
      </c>
      <c r="B812">
        <v>12424000</v>
      </c>
      <c r="C812" s="1">
        <v>36879</v>
      </c>
      <c r="D812">
        <v>32</v>
      </c>
      <c r="E812" s="4">
        <f t="shared" si="12"/>
        <v>0.90613823705142615</v>
      </c>
    </row>
    <row r="813" spans="1:5" x14ac:dyDescent="0.25">
      <c r="A813" t="s">
        <v>1</v>
      </c>
      <c r="B813">
        <v>12424000</v>
      </c>
      <c r="C813" s="1">
        <v>36880</v>
      </c>
      <c r="D813">
        <v>32</v>
      </c>
      <c r="E813" s="4">
        <f t="shared" si="12"/>
        <v>0.90613823705142615</v>
      </c>
    </row>
    <row r="814" spans="1:5" x14ac:dyDescent="0.25">
      <c r="A814" t="s">
        <v>1</v>
      </c>
      <c r="B814">
        <v>12424000</v>
      </c>
      <c r="C814" s="1">
        <v>36881</v>
      </c>
      <c r="D814">
        <v>32</v>
      </c>
      <c r="E814" s="4">
        <f t="shared" si="12"/>
        <v>0.90613823705142615</v>
      </c>
    </row>
    <row r="815" spans="1:5" x14ac:dyDescent="0.25">
      <c r="A815" t="s">
        <v>1</v>
      </c>
      <c r="B815">
        <v>12424000</v>
      </c>
      <c r="C815" s="1">
        <v>36882</v>
      </c>
      <c r="D815">
        <v>33</v>
      </c>
      <c r="E815" s="4">
        <f t="shared" si="12"/>
        <v>0.93445505695928321</v>
      </c>
    </row>
    <row r="816" spans="1:5" x14ac:dyDescent="0.25">
      <c r="A816" t="s">
        <v>1</v>
      </c>
      <c r="B816">
        <v>12424000</v>
      </c>
      <c r="C816" s="1">
        <v>36883</v>
      </c>
      <c r="D816">
        <v>35</v>
      </c>
      <c r="E816" s="4">
        <f t="shared" si="12"/>
        <v>0.99108869677499734</v>
      </c>
    </row>
    <row r="817" spans="1:5" x14ac:dyDescent="0.25">
      <c r="A817" t="s">
        <v>1</v>
      </c>
      <c r="B817">
        <v>12424000</v>
      </c>
      <c r="C817" s="1">
        <v>36884</v>
      </c>
      <c r="D817">
        <v>38</v>
      </c>
      <c r="E817" s="4">
        <f t="shared" si="12"/>
        <v>1.0760391564985685</v>
      </c>
    </row>
    <row r="818" spans="1:5" x14ac:dyDescent="0.25">
      <c r="A818" t="s">
        <v>1</v>
      </c>
      <c r="B818">
        <v>12424000</v>
      </c>
      <c r="C818" s="1">
        <v>36885</v>
      </c>
      <c r="D818">
        <v>40</v>
      </c>
      <c r="E818" s="4">
        <f t="shared" si="12"/>
        <v>1.1326727963142826</v>
      </c>
    </row>
    <row r="819" spans="1:5" x14ac:dyDescent="0.25">
      <c r="A819" t="s">
        <v>1</v>
      </c>
      <c r="B819">
        <v>12424000</v>
      </c>
      <c r="C819" s="1">
        <v>36886</v>
      </c>
      <c r="D819">
        <v>40</v>
      </c>
      <c r="E819" s="4">
        <f t="shared" si="12"/>
        <v>1.1326727963142826</v>
      </c>
    </row>
    <row r="820" spans="1:5" x14ac:dyDescent="0.25">
      <c r="A820" t="s">
        <v>1</v>
      </c>
      <c r="B820">
        <v>12424000</v>
      </c>
      <c r="C820" s="1">
        <v>36887</v>
      </c>
      <c r="D820">
        <v>43</v>
      </c>
      <c r="E820" s="4">
        <f t="shared" si="12"/>
        <v>1.2176232560378539</v>
      </c>
    </row>
    <row r="821" spans="1:5" x14ac:dyDescent="0.25">
      <c r="A821" t="s">
        <v>1</v>
      </c>
      <c r="B821">
        <v>12424000</v>
      </c>
      <c r="C821" s="1">
        <v>36888</v>
      </c>
      <c r="D821">
        <v>44</v>
      </c>
      <c r="E821" s="4">
        <f t="shared" si="12"/>
        <v>1.2459400759457109</v>
      </c>
    </row>
    <row r="822" spans="1:5" x14ac:dyDescent="0.25">
      <c r="A822" t="s">
        <v>1</v>
      </c>
      <c r="B822">
        <v>12424000</v>
      </c>
      <c r="C822" s="1">
        <v>36889</v>
      </c>
      <c r="D822">
        <v>43</v>
      </c>
      <c r="E822" s="4">
        <f t="shared" si="12"/>
        <v>1.2176232560378539</v>
      </c>
    </row>
    <row r="823" spans="1:5" x14ac:dyDescent="0.25">
      <c r="A823" t="s">
        <v>1</v>
      </c>
      <c r="B823">
        <v>12424000</v>
      </c>
      <c r="C823" s="1">
        <v>36890</v>
      </c>
      <c r="D823">
        <v>42</v>
      </c>
      <c r="E823" s="4">
        <f t="shared" si="12"/>
        <v>1.1893064361299968</v>
      </c>
    </row>
    <row r="824" spans="1:5" x14ac:dyDescent="0.25">
      <c r="A824" t="s">
        <v>1</v>
      </c>
      <c r="B824">
        <v>12424000</v>
      </c>
      <c r="C824" s="1">
        <v>36891</v>
      </c>
      <c r="D824">
        <v>41</v>
      </c>
      <c r="E824" s="4">
        <f t="shared" si="12"/>
        <v>1.1609896162221398</v>
      </c>
    </row>
    <row r="825" spans="1:5" x14ac:dyDescent="0.25">
      <c r="A825" t="s">
        <v>1</v>
      </c>
      <c r="B825">
        <v>12424000</v>
      </c>
      <c r="C825" s="1">
        <v>36892</v>
      </c>
      <c r="D825">
        <v>41</v>
      </c>
      <c r="E825" s="4">
        <f t="shared" si="12"/>
        <v>1.1609896162221398</v>
      </c>
    </row>
    <row r="826" spans="1:5" x14ac:dyDescent="0.25">
      <c r="A826" t="s">
        <v>1</v>
      </c>
      <c r="B826">
        <v>12424000</v>
      </c>
      <c r="C826" s="1">
        <v>36893</v>
      </c>
      <c r="D826">
        <v>39</v>
      </c>
      <c r="E826" s="4">
        <f t="shared" si="12"/>
        <v>1.1043559764064257</v>
      </c>
    </row>
    <row r="827" spans="1:5" x14ac:dyDescent="0.25">
      <c r="A827" t="s">
        <v>1</v>
      </c>
      <c r="B827">
        <v>12424000</v>
      </c>
      <c r="C827" s="1">
        <v>36894</v>
      </c>
      <c r="D827">
        <v>38</v>
      </c>
      <c r="E827" s="4">
        <f t="shared" si="12"/>
        <v>1.0760391564985685</v>
      </c>
    </row>
    <row r="828" spans="1:5" x14ac:dyDescent="0.25">
      <c r="A828" t="s">
        <v>1</v>
      </c>
      <c r="B828">
        <v>12424000</v>
      </c>
      <c r="C828" s="1">
        <v>36895</v>
      </c>
      <c r="D828">
        <v>37</v>
      </c>
      <c r="E828" s="4">
        <f t="shared" si="12"/>
        <v>1.0477223365907116</v>
      </c>
    </row>
    <row r="829" spans="1:5" x14ac:dyDescent="0.25">
      <c r="A829" t="s">
        <v>1</v>
      </c>
      <c r="B829">
        <v>12424000</v>
      </c>
      <c r="C829" s="1">
        <v>36896</v>
      </c>
      <c r="D829">
        <v>40</v>
      </c>
      <c r="E829" s="4">
        <f t="shared" si="12"/>
        <v>1.1326727963142826</v>
      </c>
    </row>
    <row r="830" spans="1:5" x14ac:dyDescent="0.25">
      <c r="A830" t="s">
        <v>1</v>
      </c>
      <c r="B830">
        <v>12424000</v>
      </c>
      <c r="C830" s="1">
        <v>36897</v>
      </c>
      <c r="D830">
        <v>42</v>
      </c>
      <c r="E830" s="4">
        <f t="shared" si="12"/>
        <v>1.1893064361299968</v>
      </c>
    </row>
    <row r="831" spans="1:5" x14ac:dyDescent="0.25">
      <c r="A831" t="s">
        <v>1</v>
      </c>
      <c r="B831">
        <v>12424000</v>
      </c>
      <c r="C831" s="1">
        <v>36898</v>
      </c>
      <c r="D831">
        <v>44</v>
      </c>
      <c r="E831" s="4">
        <f t="shared" si="12"/>
        <v>1.2459400759457109</v>
      </c>
    </row>
    <row r="832" spans="1:5" x14ac:dyDescent="0.25">
      <c r="A832" t="s">
        <v>1</v>
      </c>
      <c r="B832">
        <v>12424000</v>
      </c>
      <c r="C832" s="1">
        <v>36899</v>
      </c>
      <c r="D832">
        <v>47</v>
      </c>
      <c r="E832" s="4">
        <f t="shared" si="12"/>
        <v>1.3308905356692822</v>
      </c>
    </row>
    <row r="833" spans="1:5" x14ac:dyDescent="0.25">
      <c r="A833" t="s">
        <v>1</v>
      </c>
      <c r="B833">
        <v>12424000</v>
      </c>
      <c r="C833" s="1">
        <v>36900</v>
      </c>
      <c r="D833">
        <v>50</v>
      </c>
      <c r="E833" s="4">
        <f t="shared" si="12"/>
        <v>1.4158409953928532</v>
      </c>
    </row>
    <row r="834" spans="1:5" x14ac:dyDescent="0.25">
      <c r="A834" t="s">
        <v>1</v>
      </c>
      <c r="B834">
        <v>12424000</v>
      </c>
      <c r="C834" s="1">
        <v>36901</v>
      </c>
      <c r="D834">
        <v>54</v>
      </c>
      <c r="E834" s="4">
        <f t="shared" si="12"/>
        <v>1.5291082750242815</v>
      </c>
    </row>
    <row r="835" spans="1:5" x14ac:dyDescent="0.25">
      <c r="A835" t="s">
        <v>1</v>
      </c>
      <c r="B835">
        <v>12424000</v>
      </c>
      <c r="C835" s="1">
        <v>36902</v>
      </c>
      <c r="D835">
        <v>59</v>
      </c>
      <c r="E835" s="4">
        <f t="shared" ref="E835:E898" si="13">D835/35.3147</f>
        <v>1.6706923745635669</v>
      </c>
    </row>
    <row r="836" spans="1:5" x14ac:dyDescent="0.25">
      <c r="A836" t="s">
        <v>1</v>
      </c>
      <c r="B836">
        <v>12424000</v>
      </c>
      <c r="C836" s="1">
        <v>36903</v>
      </c>
      <c r="D836">
        <v>58</v>
      </c>
      <c r="E836" s="4">
        <f t="shared" si="13"/>
        <v>1.6423755546557099</v>
      </c>
    </row>
    <row r="837" spans="1:5" x14ac:dyDescent="0.25">
      <c r="A837" t="s">
        <v>1</v>
      </c>
      <c r="B837">
        <v>12424000</v>
      </c>
      <c r="C837" s="1">
        <v>36904</v>
      </c>
      <c r="D837">
        <v>56</v>
      </c>
      <c r="E837" s="4">
        <f t="shared" si="13"/>
        <v>1.5857419148399958</v>
      </c>
    </row>
    <row r="838" spans="1:5" x14ac:dyDescent="0.25">
      <c r="A838" t="s">
        <v>1</v>
      </c>
      <c r="B838">
        <v>12424000</v>
      </c>
      <c r="C838" s="1">
        <v>36905</v>
      </c>
      <c r="D838">
        <v>57</v>
      </c>
      <c r="E838" s="4">
        <f t="shared" si="13"/>
        <v>1.6140587347478528</v>
      </c>
    </row>
    <row r="839" spans="1:5" x14ac:dyDescent="0.25">
      <c r="A839" t="s">
        <v>1</v>
      </c>
      <c r="B839">
        <v>12424000</v>
      </c>
      <c r="C839" s="1">
        <v>36906</v>
      </c>
      <c r="D839">
        <v>52</v>
      </c>
      <c r="E839" s="4">
        <f t="shared" si="13"/>
        <v>1.4724746352085674</v>
      </c>
    </row>
    <row r="840" spans="1:5" x14ac:dyDescent="0.25">
      <c r="A840" t="s">
        <v>1</v>
      </c>
      <c r="B840">
        <v>12424000</v>
      </c>
      <c r="C840" s="1">
        <v>36907</v>
      </c>
      <c r="D840">
        <v>45</v>
      </c>
      <c r="E840" s="4">
        <f t="shared" si="13"/>
        <v>1.2742568958535681</v>
      </c>
    </row>
    <row r="841" spans="1:5" x14ac:dyDescent="0.25">
      <c r="A841" t="s">
        <v>1</v>
      </c>
      <c r="B841">
        <v>12424000</v>
      </c>
      <c r="C841" s="1">
        <v>36908</v>
      </c>
      <c r="D841">
        <v>43</v>
      </c>
      <c r="E841" s="4">
        <f t="shared" si="13"/>
        <v>1.2176232560378539</v>
      </c>
    </row>
    <row r="842" spans="1:5" x14ac:dyDescent="0.25">
      <c r="A842" t="s">
        <v>1</v>
      </c>
      <c r="B842">
        <v>12424000</v>
      </c>
      <c r="C842" s="1">
        <v>36909</v>
      </c>
      <c r="D842">
        <v>42</v>
      </c>
      <c r="E842" s="4">
        <f t="shared" si="13"/>
        <v>1.1893064361299968</v>
      </c>
    </row>
    <row r="843" spans="1:5" x14ac:dyDescent="0.25">
      <c r="A843" t="s">
        <v>1</v>
      </c>
      <c r="B843">
        <v>12424000</v>
      </c>
      <c r="C843" s="1">
        <v>36910</v>
      </c>
      <c r="D843">
        <v>42</v>
      </c>
      <c r="E843" s="4">
        <f t="shared" si="13"/>
        <v>1.1893064361299968</v>
      </c>
    </row>
    <row r="844" spans="1:5" x14ac:dyDescent="0.25">
      <c r="A844" t="s">
        <v>1</v>
      </c>
      <c r="B844">
        <v>12424000</v>
      </c>
      <c r="C844" s="1">
        <v>36911</v>
      </c>
      <c r="D844">
        <v>43</v>
      </c>
      <c r="E844" s="4">
        <f t="shared" si="13"/>
        <v>1.2176232560378539</v>
      </c>
    </row>
    <row r="845" spans="1:5" x14ac:dyDescent="0.25">
      <c r="A845" t="s">
        <v>1</v>
      </c>
      <c r="B845">
        <v>12424000</v>
      </c>
      <c r="C845" s="1">
        <v>36912</v>
      </c>
      <c r="D845">
        <v>42</v>
      </c>
      <c r="E845" s="4">
        <f t="shared" si="13"/>
        <v>1.1893064361299968</v>
      </c>
    </row>
    <row r="846" spans="1:5" x14ac:dyDescent="0.25">
      <c r="A846" t="s">
        <v>1</v>
      </c>
      <c r="B846">
        <v>12424000</v>
      </c>
      <c r="C846" s="1">
        <v>36913</v>
      </c>
      <c r="D846">
        <v>48</v>
      </c>
      <c r="E846" s="4">
        <f t="shared" si="13"/>
        <v>1.3592073555771391</v>
      </c>
    </row>
    <row r="847" spans="1:5" x14ac:dyDescent="0.25">
      <c r="A847" t="s">
        <v>1</v>
      </c>
      <c r="B847">
        <v>12424000</v>
      </c>
      <c r="C847" s="1">
        <v>36914</v>
      </c>
      <c r="D847">
        <v>46</v>
      </c>
      <c r="E847" s="4">
        <f t="shared" si="13"/>
        <v>1.302573715761425</v>
      </c>
    </row>
    <row r="848" spans="1:5" x14ac:dyDescent="0.25">
      <c r="A848" t="s">
        <v>1</v>
      </c>
      <c r="B848">
        <v>12424000</v>
      </c>
      <c r="C848" s="1">
        <v>36915</v>
      </c>
      <c r="D848">
        <v>46</v>
      </c>
      <c r="E848" s="4">
        <f t="shared" si="13"/>
        <v>1.302573715761425</v>
      </c>
    </row>
    <row r="849" spans="1:5" x14ac:dyDescent="0.25">
      <c r="A849" t="s">
        <v>1</v>
      </c>
      <c r="B849">
        <v>12424000</v>
      </c>
      <c r="C849" s="1">
        <v>36916</v>
      </c>
      <c r="D849">
        <v>64</v>
      </c>
      <c r="E849" s="4">
        <f t="shared" si="13"/>
        <v>1.8122764741028523</v>
      </c>
    </row>
    <row r="850" spans="1:5" x14ac:dyDescent="0.25">
      <c r="A850" t="s">
        <v>1</v>
      </c>
      <c r="B850">
        <v>12424000</v>
      </c>
      <c r="C850" s="1">
        <v>36917</v>
      </c>
      <c r="D850">
        <v>62</v>
      </c>
      <c r="E850" s="4">
        <f t="shared" si="13"/>
        <v>1.7556428342871382</v>
      </c>
    </row>
    <row r="851" spans="1:5" x14ac:dyDescent="0.25">
      <c r="A851" t="s">
        <v>1</v>
      </c>
      <c r="B851">
        <v>12424000</v>
      </c>
      <c r="C851" s="1">
        <v>36918</v>
      </c>
      <c r="D851">
        <v>54</v>
      </c>
      <c r="E851" s="4">
        <f t="shared" si="13"/>
        <v>1.5291082750242815</v>
      </c>
    </row>
    <row r="852" spans="1:5" x14ac:dyDescent="0.25">
      <c r="A852" t="s">
        <v>1</v>
      </c>
      <c r="B852">
        <v>12424000</v>
      </c>
      <c r="C852" s="1">
        <v>36919</v>
      </c>
      <c r="D852">
        <v>50</v>
      </c>
      <c r="E852" s="4">
        <f t="shared" si="13"/>
        <v>1.4158409953928532</v>
      </c>
    </row>
    <row r="853" spans="1:5" x14ac:dyDescent="0.25">
      <c r="A853" t="s">
        <v>1</v>
      </c>
      <c r="B853">
        <v>12424000</v>
      </c>
      <c r="C853" s="1">
        <v>36920</v>
      </c>
      <c r="D853">
        <v>50</v>
      </c>
      <c r="E853" s="4">
        <f t="shared" si="13"/>
        <v>1.4158409953928532</v>
      </c>
    </row>
    <row r="854" spans="1:5" x14ac:dyDescent="0.25">
      <c r="A854" t="s">
        <v>1</v>
      </c>
      <c r="B854">
        <v>12424000</v>
      </c>
      <c r="C854" s="1">
        <v>36921</v>
      </c>
      <c r="D854">
        <v>49</v>
      </c>
      <c r="E854" s="4">
        <f t="shared" si="13"/>
        <v>1.3875241754849963</v>
      </c>
    </row>
    <row r="855" spans="1:5" x14ac:dyDescent="0.25">
      <c r="A855" t="s">
        <v>1</v>
      </c>
      <c r="B855">
        <v>12424000</v>
      </c>
      <c r="C855" s="1">
        <v>36922</v>
      </c>
      <c r="D855">
        <v>50</v>
      </c>
      <c r="E855" s="4">
        <f t="shared" si="13"/>
        <v>1.4158409953928532</v>
      </c>
    </row>
    <row r="856" spans="1:5" x14ac:dyDescent="0.25">
      <c r="A856" t="s">
        <v>1</v>
      </c>
      <c r="B856">
        <v>12424000</v>
      </c>
      <c r="C856" s="1">
        <v>36923</v>
      </c>
      <c r="D856">
        <v>47</v>
      </c>
      <c r="E856" s="4">
        <f t="shared" si="13"/>
        <v>1.3308905356692822</v>
      </c>
    </row>
    <row r="857" spans="1:5" x14ac:dyDescent="0.25">
      <c r="A857" t="s">
        <v>1</v>
      </c>
      <c r="B857">
        <v>12424000</v>
      </c>
      <c r="C857" s="1">
        <v>36924</v>
      </c>
      <c r="D857">
        <v>48</v>
      </c>
      <c r="E857" s="4">
        <f t="shared" si="13"/>
        <v>1.3592073555771391</v>
      </c>
    </row>
    <row r="858" spans="1:5" x14ac:dyDescent="0.25">
      <c r="A858" t="s">
        <v>1</v>
      </c>
      <c r="B858">
        <v>12424000</v>
      </c>
      <c r="C858" s="1">
        <v>36925</v>
      </c>
      <c r="D858">
        <v>51</v>
      </c>
      <c r="E858" s="4">
        <f t="shared" si="13"/>
        <v>1.4441578153007104</v>
      </c>
    </row>
    <row r="859" spans="1:5" x14ac:dyDescent="0.25">
      <c r="A859" t="s">
        <v>1</v>
      </c>
      <c r="B859">
        <v>12424000</v>
      </c>
      <c r="C859" s="1">
        <v>36926</v>
      </c>
      <c r="D859">
        <v>56</v>
      </c>
      <c r="E859" s="4">
        <f t="shared" si="13"/>
        <v>1.5857419148399958</v>
      </c>
    </row>
    <row r="860" spans="1:5" x14ac:dyDescent="0.25">
      <c r="A860" t="s">
        <v>1</v>
      </c>
      <c r="B860">
        <v>12424000</v>
      </c>
      <c r="C860" s="1">
        <v>36927</v>
      </c>
      <c r="D860">
        <v>76</v>
      </c>
      <c r="E860" s="4">
        <f t="shared" si="13"/>
        <v>2.152078312997137</v>
      </c>
    </row>
    <row r="861" spans="1:5" x14ac:dyDescent="0.25">
      <c r="A861" t="s">
        <v>1</v>
      </c>
      <c r="B861">
        <v>12424000</v>
      </c>
      <c r="C861" s="1">
        <v>36928</v>
      </c>
      <c r="D861">
        <v>278</v>
      </c>
      <c r="E861" s="4">
        <f t="shared" si="13"/>
        <v>7.8720759343842648</v>
      </c>
    </row>
    <row r="862" spans="1:5" x14ac:dyDescent="0.25">
      <c r="A862" t="s">
        <v>1</v>
      </c>
      <c r="B862">
        <v>12424000</v>
      </c>
      <c r="C862" s="1">
        <v>36929</v>
      </c>
      <c r="D862">
        <v>291</v>
      </c>
      <c r="E862" s="4">
        <f t="shared" si="13"/>
        <v>8.2401945931864056</v>
      </c>
    </row>
    <row r="863" spans="1:5" x14ac:dyDescent="0.25">
      <c r="A863" t="s">
        <v>1</v>
      </c>
      <c r="B863">
        <v>12424000</v>
      </c>
      <c r="C863" s="1">
        <v>36930</v>
      </c>
      <c r="D863">
        <v>205</v>
      </c>
      <c r="E863" s="4">
        <f t="shared" si="13"/>
        <v>5.804948081110699</v>
      </c>
    </row>
    <row r="864" spans="1:5" x14ac:dyDescent="0.25">
      <c r="A864" t="s">
        <v>1</v>
      </c>
      <c r="B864">
        <v>12424000</v>
      </c>
      <c r="C864" s="1">
        <v>36931</v>
      </c>
      <c r="D864">
        <v>169</v>
      </c>
      <c r="E864" s="4">
        <f t="shared" si="13"/>
        <v>4.7855425644278444</v>
      </c>
    </row>
    <row r="865" spans="1:5" x14ac:dyDescent="0.25">
      <c r="A865" t="s">
        <v>1</v>
      </c>
      <c r="B865">
        <v>12424000</v>
      </c>
      <c r="C865" s="1">
        <v>36932</v>
      </c>
      <c r="D865">
        <v>131</v>
      </c>
      <c r="E865" s="4">
        <f t="shared" si="13"/>
        <v>3.7095034079292759</v>
      </c>
    </row>
    <row r="866" spans="1:5" x14ac:dyDescent="0.25">
      <c r="A866" t="s">
        <v>1</v>
      </c>
      <c r="B866">
        <v>12424000</v>
      </c>
      <c r="C866" s="1">
        <v>36933</v>
      </c>
      <c r="D866">
        <v>113</v>
      </c>
      <c r="E866" s="4">
        <f t="shared" si="13"/>
        <v>3.1998006495878486</v>
      </c>
    </row>
    <row r="867" spans="1:5" x14ac:dyDescent="0.25">
      <c r="A867" t="s">
        <v>1</v>
      </c>
      <c r="B867">
        <v>12424000</v>
      </c>
      <c r="C867" s="1">
        <v>36934</v>
      </c>
      <c r="D867">
        <v>88</v>
      </c>
      <c r="E867" s="4">
        <f t="shared" si="13"/>
        <v>2.4918801518914218</v>
      </c>
    </row>
    <row r="868" spans="1:5" x14ac:dyDescent="0.25">
      <c r="A868" t="s">
        <v>1</v>
      </c>
      <c r="B868">
        <v>12424000</v>
      </c>
      <c r="C868" s="1">
        <v>36935</v>
      </c>
      <c r="D868">
        <v>84</v>
      </c>
      <c r="E868" s="4">
        <f t="shared" si="13"/>
        <v>2.3786128722599935</v>
      </c>
    </row>
    <row r="869" spans="1:5" x14ac:dyDescent="0.25">
      <c r="A869" t="s">
        <v>1</v>
      </c>
      <c r="B869">
        <v>12424000</v>
      </c>
      <c r="C869" s="1">
        <v>36936</v>
      </c>
      <c r="D869">
        <v>73</v>
      </c>
      <c r="E869" s="4">
        <f t="shared" si="13"/>
        <v>2.0671278532735657</v>
      </c>
    </row>
    <row r="870" spans="1:5" x14ac:dyDescent="0.25">
      <c r="A870" t="s">
        <v>1</v>
      </c>
      <c r="B870">
        <v>12424000</v>
      </c>
      <c r="C870" s="1">
        <v>36937</v>
      </c>
      <c r="D870">
        <v>71</v>
      </c>
      <c r="E870" s="4">
        <f t="shared" si="13"/>
        <v>2.0104942134578518</v>
      </c>
    </row>
    <row r="871" spans="1:5" x14ac:dyDescent="0.25">
      <c r="A871" t="s">
        <v>1</v>
      </c>
      <c r="B871">
        <v>12424000</v>
      </c>
      <c r="C871" s="1">
        <v>36938</v>
      </c>
      <c r="D871">
        <v>65</v>
      </c>
      <c r="E871" s="4">
        <f t="shared" si="13"/>
        <v>1.8405932940107093</v>
      </c>
    </row>
    <row r="872" spans="1:5" x14ac:dyDescent="0.25">
      <c r="A872" t="s">
        <v>1</v>
      </c>
      <c r="B872">
        <v>12424000</v>
      </c>
      <c r="C872" s="1">
        <v>36939</v>
      </c>
      <c r="D872">
        <v>51</v>
      </c>
      <c r="E872" s="4">
        <f t="shared" si="13"/>
        <v>1.4441578153007104</v>
      </c>
    </row>
    <row r="873" spans="1:5" x14ac:dyDescent="0.25">
      <c r="A873" t="s">
        <v>1</v>
      </c>
      <c r="B873">
        <v>12424000</v>
      </c>
      <c r="C873" s="1">
        <v>36940</v>
      </c>
      <c r="D873">
        <v>66</v>
      </c>
      <c r="E873" s="4">
        <f t="shared" si="13"/>
        <v>1.8689101139185664</v>
      </c>
    </row>
    <row r="874" spans="1:5" x14ac:dyDescent="0.25">
      <c r="A874" t="s">
        <v>1</v>
      </c>
      <c r="B874">
        <v>12424000</v>
      </c>
      <c r="C874" s="1">
        <v>36941</v>
      </c>
      <c r="D874">
        <v>63</v>
      </c>
      <c r="E874" s="4">
        <f t="shared" si="13"/>
        <v>1.7839596541949951</v>
      </c>
    </row>
    <row r="875" spans="1:5" x14ac:dyDescent="0.25">
      <c r="A875" t="s">
        <v>1</v>
      </c>
      <c r="B875">
        <v>12424000</v>
      </c>
      <c r="C875" s="1">
        <v>36942</v>
      </c>
      <c r="D875">
        <v>58</v>
      </c>
      <c r="E875" s="4">
        <f t="shared" si="13"/>
        <v>1.6423755546557099</v>
      </c>
    </row>
    <row r="876" spans="1:5" x14ac:dyDescent="0.25">
      <c r="A876" t="s">
        <v>1</v>
      </c>
      <c r="B876">
        <v>12424000</v>
      </c>
      <c r="C876" s="1">
        <v>36943</v>
      </c>
      <c r="D876">
        <v>83</v>
      </c>
      <c r="E876" s="4">
        <f t="shared" si="13"/>
        <v>2.3502960523521366</v>
      </c>
    </row>
    <row r="877" spans="1:5" x14ac:dyDescent="0.25">
      <c r="A877" t="s">
        <v>1</v>
      </c>
      <c r="B877">
        <v>12424000</v>
      </c>
      <c r="C877" s="1">
        <v>36944</v>
      </c>
      <c r="D877">
        <v>97</v>
      </c>
      <c r="E877" s="4">
        <f t="shared" si="13"/>
        <v>2.7467315310621356</v>
      </c>
    </row>
    <row r="878" spans="1:5" x14ac:dyDescent="0.25">
      <c r="A878" t="s">
        <v>1</v>
      </c>
      <c r="B878">
        <v>12424000</v>
      </c>
      <c r="C878" s="1">
        <v>36945</v>
      </c>
      <c r="D878">
        <v>136</v>
      </c>
      <c r="E878" s="4">
        <f t="shared" si="13"/>
        <v>3.8510875074685611</v>
      </c>
    </row>
    <row r="879" spans="1:5" x14ac:dyDescent="0.25">
      <c r="A879" t="s">
        <v>1</v>
      </c>
      <c r="B879">
        <v>12424000</v>
      </c>
      <c r="C879" s="1">
        <v>36946</v>
      </c>
      <c r="D879">
        <v>244</v>
      </c>
      <c r="E879" s="4">
        <f t="shared" si="13"/>
        <v>6.9093040575171241</v>
      </c>
    </row>
    <row r="880" spans="1:5" x14ac:dyDescent="0.25">
      <c r="A880" t="s">
        <v>1</v>
      </c>
      <c r="B880">
        <v>12424000</v>
      </c>
      <c r="C880" s="1">
        <v>36947</v>
      </c>
      <c r="D880">
        <v>227</v>
      </c>
      <c r="E880" s="4">
        <f t="shared" si="13"/>
        <v>6.4279181190835537</v>
      </c>
    </row>
    <row r="881" spans="1:5" x14ac:dyDescent="0.25">
      <c r="A881" t="s">
        <v>1</v>
      </c>
      <c r="B881">
        <v>12424000</v>
      </c>
      <c r="C881" s="1">
        <v>36948</v>
      </c>
      <c r="D881">
        <v>221</v>
      </c>
      <c r="E881" s="4">
        <f t="shared" si="13"/>
        <v>6.258017199636412</v>
      </c>
    </row>
    <row r="882" spans="1:5" x14ac:dyDescent="0.25">
      <c r="A882" t="s">
        <v>1</v>
      </c>
      <c r="B882">
        <v>12424000</v>
      </c>
      <c r="C882" s="1">
        <v>36949</v>
      </c>
      <c r="D882">
        <v>192</v>
      </c>
      <c r="E882" s="4">
        <f t="shared" si="13"/>
        <v>5.4368294223085565</v>
      </c>
    </row>
    <row r="883" spans="1:5" x14ac:dyDescent="0.25">
      <c r="A883" t="s">
        <v>1</v>
      </c>
      <c r="B883">
        <v>12424000</v>
      </c>
      <c r="C883" s="1">
        <v>36950</v>
      </c>
      <c r="D883">
        <v>161</v>
      </c>
      <c r="E883" s="4">
        <f t="shared" si="13"/>
        <v>4.5590080051649879</v>
      </c>
    </row>
    <row r="884" spans="1:5" x14ac:dyDescent="0.25">
      <c r="A884" t="s">
        <v>1</v>
      </c>
      <c r="B884">
        <v>12424000</v>
      </c>
      <c r="C884" s="1">
        <v>36951</v>
      </c>
      <c r="D884">
        <v>134</v>
      </c>
      <c r="E884" s="4">
        <f t="shared" si="13"/>
        <v>3.7944538676528468</v>
      </c>
    </row>
    <row r="885" spans="1:5" x14ac:dyDescent="0.25">
      <c r="A885" t="s">
        <v>1</v>
      </c>
      <c r="B885">
        <v>12424000</v>
      </c>
      <c r="C885" s="1">
        <v>36952</v>
      </c>
      <c r="D885">
        <v>137</v>
      </c>
      <c r="E885" s="4">
        <f t="shared" si="13"/>
        <v>3.879404327376418</v>
      </c>
    </row>
    <row r="886" spans="1:5" x14ac:dyDescent="0.25">
      <c r="A886" t="s">
        <v>1</v>
      </c>
      <c r="B886">
        <v>12424000</v>
      </c>
      <c r="C886" s="1">
        <v>36953</v>
      </c>
      <c r="D886">
        <v>153</v>
      </c>
      <c r="E886" s="4">
        <f t="shared" si="13"/>
        <v>4.3324734459021315</v>
      </c>
    </row>
    <row r="887" spans="1:5" x14ac:dyDescent="0.25">
      <c r="A887" t="s">
        <v>1</v>
      </c>
      <c r="B887">
        <v>12424000</v>
      </c>
      <c r="C887" s="1">
        <v>36954</v>
      </c>
      <c r="D887">
        <v>203</v>
      </c>
      <c r="E887" s="4">
        <f t="shared" si="13"/>
        <v>5.7483144412949843</v>
      </c>
    </row>
    <row r="888" spans="1:5" x14ac:dyDescent="0.25">
      <c r="A888" t="s">
        <v>1</v>
      </c>
      <c r="B888">
        <v>12424000</v>
      </c>
      <c r="C888" s="1">
        <v>36955</v>
      </c>
      <c r="D888">
        <v>200</v>
      </c>
      <c r="E888" s="4">
        <f t="shared" si="13"/>
        <v>5.663363981571413</v>
      </c>
    </row>
    <row r="889" spans="1:5" x14ac:dyDescent="0.25">
      <c r="A889" t="s">
        <v>1</v>
      </c>
      <c r="B889">
        <v>12424000</v>
      </c>
      <c r="C889" s="1">
        <v>36956</v>
      </c>
      <c r="D889">
        <v>326</v>
      </c>
      <c r="E889" s="4">
        <f t="shared" si="13"/>
        <v>9.2312832899614037</v>
      </c>
    </row>
    <row r="890" spans="1:5" x14ac:dyDescent="0.25">
      <c r="A890" t="s">
        <v>1</v>
      </c>
      <c r="B890">
        <v>12424000</v>
      </c>
      <c r="C890" s="1">
        <v>36957</v>
      </c>
      <c r="D890">
        <v>522</v>
      </c>
      <c r="E890" s="4">
        <f t="shared" si="13"/>
        <v>14.781379991901389</v>
      </c>
    </row>
    <row r="891" spans="1:5" x14ac:dyDescent="0.25">
      <c r="A891" t="s">
        <v>1</v>
      </c>
      <c r="B891">
        <v>12424000</v>
      </c>
      <c r="C891" s="1">
        <v>36958</v>
      </c>
      <c r="D891">
        <v>581</v>
      </c>
      <c r="E891" s="4">
        <f t="shared" si="13"/>
        <v>16.452072366464957</v>
      </c>
    </row>
    <row r="892" spans="1:5" x14ac:dyDescent="0.25">
      <c r="A892" t="s">
        <v>1</v>
      </c>
      <c r="B892">
        <v>12424000</v>
      </c>
      <c r="C892" s="1">
        <v>36959</v>
      </c>
      <c r="D892">
        <v>670</v>
      </c>
      <c r="E892" s="4">
        <f t="shared" si="13"/>
        <v>18.972269338264233</v>
      </c>
    </row>
    <row r="893" spans="1:5" x14ac:dyDescent="0.25">
      <c r="A893" t="s">
        <v>1</v>
      </c>
      <c r="B893">
        <v>12424000</v>
      </c>
      <c r="C893" s="1">
        <v>36960</v>
      </c>
      <c r="D893">
        <v>659</v>
      </c>
      <c r="E893" s="4">
        <f t="shared" si="13"/>
        <v>18.660784319277806</v>
      </c>
    </row>
    <row r="894" spans="1:5" x14ac:dyDescent="0.25">
      <c r="A894" t="s">
        <v>1</v>
      </c>
      <c r="B894">
        <v>12424000</v>
      </c>
      <c r="C894" s="1">
        <v>36961</v>
      </c>
      <c r="D894">
        <v>569</v>
      </c>
      <c r="E894" s="4">
        <f t="shared" si="13"/>
        <v>16.112270527570672</v>
      </c>
    </row>
    <row r="895" spans="1:5" x14ac:dyDescent="0.25">
      <c r="A895" t="s">
        <v>1</v>
      </c>
      <c r="B895">
        <v>12424000</v>
      </c>
      <c r="C895" s="1">
        <v>36962</v>
      </c>
      <c r="D895">
        <v>476</v>
      </c>
      <c r="E895" s="4">
        <f t="shared" si="13"/>
        <v>13.478806276139963</v>
      </c>
    </row>
    <row r="896" spans="1:5" x14ac:dyDescent="0.25">
      <c r="A896" t="s">
        <v>1</v>
      </c>
      <c r="B896">
        <v>12424000</v>
      </c>
      <c r="C896" s="1">
        <v>36963</v>
      </c>
      <c r="D896">
        <v>576</v>
      </c>
      <c r="E896" s="4">
        <f t="shared" si="13"/>
        <v>16.31048826692567</v>
      </c>
    </row>
    <row r="897" spans="1:5" x14ac:dyDescent="0.25">
      <c r="A897" t="s">
        <v>1</v>
      </c>
      <c r="B897">
        <v>12424000</v>
      </c>
      <c r="C897" s="1">
        <v>36964</v>
      </c>
      <c r="D897">
        <v>717</v>
      </c>
      <c r="E897" s="4">
        <f t="shared" si="13"/>
        <v>20.303159873933517</v>
      </c>
    </row>
    <row r="898" spans="1:5" x14ac:dyDescent="0.25">
      <c r="A898" t="s">
        <v>1</v>
      </c>
      <c r="B898">
        <v>12424000</v>
      </c>
      <c r="C898" s="1">
        <v>36965</v>
      </c>
      <c r="D898">
        <v>429</v>
      </c>
      <c r="E898" s="4">
        <f t="shared" si="13"/>
        <v>12.147915740470681</v>
      </c>
    </row>
    <row r="899" spans="1:5" x14ac:dyDescent="0.25">
      <c r="A899" t="s">
        <v>1</v>
      </c>
      <c r="B899">
        <v>12424000</v>
      </c>
      <c r="C899" s="1">
        <v>36966</v>
      </c>
      <c r="D899">
        <v>324</v>
      </c>
      <c r="E899" s="4">
        <f t="shared" ref="E899:E962" si="14">D899/35.3147</f>
        <v>9.1746496501456889</v>
      </c>
    </row>
    <row r="900" spans="1:5" x14ac:dyDescent="0.25">
      <c r="A900" t="s">
        <v>1</v>
      </c>
      <c r="B900">
        <v>12424000</v>
      </c>
      <c r="C900" s="1">
        <v>36967</v>
      </c>
      <c r="D900">
        <v>317</v>
      </c>
      <c r="E900" s="4">
        <f t="shared" si="14"/>
        <v>8.9764319107906907</v>
      </c>
    </row>
    <row r="901" spans="1:5" x14ac:dyDescent="0.25">
      <c r="A901" t="s">
        <v>1</v>
      </c>
      <c r="B901">
        <v>12424000</v>
      </c>
      <c r="C901" s="1">
        <v>36968</v>
      </c>
      <c r="D901">
        <v>264</v>
      </c>
      <c r="E901" s="4">
        <f t="shared" si="14"/>
        <v>7.4756404556742657</v>
      </c>
    </row>
    <row r="902" spans="1:5" x14ac:dyDescent="0.25">
      <c r="A902" t="s">
        <v>1</v>
      </c>
      <c r="B902">
        <v>12424000</v>
      </c>
      <c r="C902" s="1">
        <v>36969</v>
      </c>
      <c r="D902">
        <v>260</v>
      </c>
      <c r="E902" s="4">
        <f t="shared" si="14"/>
        <v>7.362373176042837</v>
      </c>
    </row>
    <row r="903" spans="1:5" x14ac:dyDescent="0.25">
      <c r="A903" t="s">
        <v>1</v>
      </c>
      <c r="B903">
        <v>12424000</v>
      </c>
      <c r="C903" s="1">
        <v>36970</v>
      </c>
      <c r="D903">
        <v>379</v>
      </c>
      <c r="E903" s="4">
        <f t="shared" si="14"/>
        <v>10.732074745077828</v>
      </c>
    </row>
    <row r="904" spans="1:5" x14ac:dyDescent="0.25">
      <c r="A904" t="s">
        <v>1</v>
      </c>
      <c r="B904">
        <v>12424000</v>
      </c>
      <c r="C904" s="1">
        <v>36971</v>
      </c>
      <c r="D904">
        <v>313</v>
      </c>
      <c r="E904" s="4">
        <f t="shared" si="14"/>
        <v>8.8631646311592611</v>
      </c>
    </row>
    <row r="905" spans="1:5" x14ac:dyDescent="0.25">
      <c r="A905" t="s">
        <v>1</v>
      </c>
      <c r="B905">
        <v>12424000</v>
      </c>
      <c r="C905" s="1">
        <v>36972</v>
      </c>
      <c r="D905">
        <v>233</v>
      </c>
      <c r="E905" s="4">
        <f t="shared" si="14"/>
        <v>6.5978190385306963</v>
      </c>
    </row>
    <row r="906" spans="1:5" x14ac:dyDescent="0.25">
      <c r="A906" t="s">
        <v>1</v>
      </c>
      <c r="B906">
        <v>12424000</v>
      </c>
      <c r="C906" s="1">
        <v>36973</v>
      </c>
      <c r="D906">
        <v>192</v>
      </c>
      <c r="E906" s="4">
        <f t="shared" si="14"/>
        <v>5.4368294223085565</v>
      </c>
    </row>
    <row r="907" spans="1:5" x14ac:dyDescent="0.25">
      <c r="A907" t="s">
        <v>1</v>
      </c>
      <c r="B907">
        <v>12424000</v>
      </c>
      <c r="C907" s="1">
        <v>36974</v>
      </c>
      <c r="D907">
        <v>167</v>
      </c>
      <c r="E907" s="4">
        <f t="shared" si="14"/>
        <v>4.7289089246121305</v>
      </c>
    </row>
    <row r="908" spans="1:5" x14ac:dyDescent="0.25">
      <c r="A908" t="s">
        <v>1</v>
      </c>
      <c r="B908">
        <v>12424000</v>
      </c>
      <c r="C908" s="1">
        <v>36975</v>
      </c>
      <c r="D908">
        <v>159</v>
      </c>
      <c r="E908" s="4">
        <f t="shared" si="14"/>
        <v>4.5023743653492732</v>
      </c>
    </row>
    <row r="909" spans="1:5" x14ac:dyDescent="0.25">
      <c r="A909" t="s">
        <v>1</v>
      </c>
      <c r="B909">
        <v>12424000</v>
      </c>
      <c r="C909" s="1">
        <v>36976</v>
      </c>
      <c r="D909">
        <v>213</v>
      </c>
      <c r="E909" s="4">
        <f t="shared" si="14"/>
        <v>6.0314826403735555</v>
      </c>
    </row>
    <row r="910" spans="1:5" x14ac:dyDescent="0.25">
      <c r="A910" t="s">
        <v>1</v>
      </c>
      <c r="B910">
        <v>12424000</v>
      </c>
      <c r="C910" s="1">
        <v>36977</v>
      </c>
      <c r="D910">
        <v>214</v>
      </c>
      <c r="E910" s="4">
        <f t="shared" si="14"/>
        <v>6.059799460281412</v>
      </c>
    </row>
    <row r="911" spans="1:5" x14ac:dyDescent="0.25">
      <c r="A911" t="s">
        <v>1</v>
      </c>
      <c r="B911">
        <v>12424000</v>
      </c>
      <c r="C911" s="1">
        <v>36978</v>
      </c>
      <c r="D911">
        <v>197</v>
      </c>
      <c r="E911" s="4">
        <f t="shared" si="14"/>
        <v>5.5784135218478417</v>
      </c>
    </row>
    <row r="912" spans="1:5" x14ac:dyDescent="0.25">
      <c r="A912" t="s">
        <v>1</v>
      </c>
      <c r="B912">
        <v>12424000</v>
      </c>
      <c r="C912" s="1">
        <v>36979</v>
      </c>
      <c r="D912">
        <v>226</v>
      </c>
      <c r="E912" s="4">
        <f t="shared" si="14"/>
        <v>6.3996012991756972</v>
      </c>
    </row>
    <row r="913" spans="1:5" x14ac:dyDescent="0.25">
      <c r="A913" t="s">
        <v>1</v>
      </c>
      <c r="B913">
        <v>12424000</v>
      </c>
      <c r="C913" s="1">
        <v>36980</v>
      </c>
      <c r="D913">
        <v>206</v>
      </c>
      <c r="E913" s="4">
        <f t="shared" si="14"/>
        <v>5.8332649010185555</v>
      </c>
    </row>
    <row r="914" spans="1:5" x14ac:dyDescent="0.25">
      <c r="A914" t="s">
        <v>1</v>
      </c>
      <c r="B914">
        <v>12424000</v>
      </c>
      <c r="C914" s="1">
        <v>36981</v>
      </c>
      <c r="D914">
        <v>173</v>
      </c>
      <c r="E914" s="4">
        <f t="shared" si="14"/>
        <v>4.8988098440592722</v>
      </c>
    </row>
    <row r="915" spans="1:5" x14ac:dyDescent="0.25">
      <c r="A915" t="s">
        <v>1</v>
      </c>
      <c r="B915">
        <v>12424000</v>
      </c>
      <c r="C915" s="1">
        <v>36982</v>
      </c>
      <c r="D915">
        <v>181</v>
      </c>
      <c r="E915" s="4">
        <f t="shared" si="14"/>
        <v>5.1253444033221287</v>
      </c>
    </row>
    <row r="916" spans="1:5" x14ac:dyDescent="0.25">
      <c r="A916" t="s">
        <v>1</v>
      </c>
      <c r="B916">
        <v>12424000</v>
      </c>
      <c r="C916" s="1">
        <v>36983</v>
      </c>
      <c r="D916">
        <v>259</v>
      </c>
      <c r="E916" s="4">
        <f t="shared" si="14"/>
        <v>7.3340563561349805</v>
      </c>
    </row>
    <row r="917" spans="1:5" x14ac:dyDescent="0.25">
      <c r="A917" t="s">
        <v>1</v>
      </c>
      <c r="B917">
        <v>12424000</v>
      </c>
      <c r="C917" s="1">
        <v>36984</v>
      </c>
      <c r="D917">
        <v>226</v>
      </c>
      <c r="E917" s="4">
        <f t="shared" si="14"/>
        <v>6.3996012991756972</v>
      </c>
    </row>
    <row r="918" spans="1:5" x14ac:dyDescent="0.25">
      <c r="A918" t="s">
        <v>1</v>
      </c>
      <c r="B918">
        <v>12424000</v>
      </c>
      <c r="C918" s="1">
        <v>36985</v>
      </c>
      <c r="D918">
        <v>267</v>
      </c>
      <c r="E918" s="4">
        <f t="shared" si="14"/>
        <v>7.560590915397837</v>
      </c>
    </row>
    <row r="919" spans="1:5" x14ac:dyDescent="0.25">
      <c r="A919" t="s">
        <v>1</v>
      </c>
      <c r="B919">
        <v>12424000</v>
      </c>
      <c r="C919" s="1">
        <v>36986</v>
      </c>
      <c r="D919">
        <v>258</v>
      </c>
      <c r="E919" s="4">
        <f t="shared" si="14"/>
        <v>7.3057395362271231</v>
      </c>
    </row>
    <row r="920" spans="1:5" x14ac:dyDescent="0.25">
      <c r="A920" t="s">
        <v>1</v>
      </c>
      <c r="B920">
        <v>12424000</v>
      </c>
      <c r="C920" s="1">
        <v>36987</v>
      </c>
      <c r="D920">
        <v>222</v>
      </c>
      <c r="E920" s="4">
        <f t="shared" si="14"/>
        <v>6.2863340195442685</v>
      </c>
    </row>
    <row r="921" spans="1:5" x14ac:dyDescent="0.25">
      <c r="A921" t="s">
        <v>1</v>
      </c>
      <c r="B921">
        <v>12424000</v>
      </c>
      <c r="C921" s="1">
        <v>36988</v>
      </c>
      <c r="D921">
        <v>250</v>
      </c>
      <c r="E921" s="4">
        <f t="shared" si="14"/>
        <v>7.0792049769642666</v>
      </c>
    </row>
    <row r="922" spans="1:5" x14ac:dyDescent="0.25">
      <c r="A922" t="s">
        <v>1</v>
      </c>
      <c r="B922">
        <v>12424000</v>
      </c>
      <c r="C922" s="1">
        <v>36989</v>
      </c>
      <c r="D922">
        <v>267</v>
      </c>
      <c r="E922" s="4">
        <f t="shared" si="14"/>
        <v>7.560590915397837</v>
      </c>
    </row>
    <row r="923" spans="1:5" x14ac:dyDescent="0.25">
      <c r="A923" t="s">
        <v>1</v>
      </c>
      <c r="B923">
        <v>12424000</v>
      </c>
      <c r="C923" s="1">
        <v>36990</v>
      </c>
      <c r="D923">
        <v>267</v>
      </c>
      <c r="E923" s="4">
        <f t="shared" si="14"/>
        <v>7.560590915397837</v>
      </c>
    </row>
    <row r="924" spans="1:5" x14ac:dyDescent="0.25">
      <c r="A924" t="s">
        <v>1</v>
      </c>
      <c r="B924">
        <v>12424000</v>
      </c>
      <c r="C924" s="1">
        <v>36991</v>
      </c>
      <c r="D924">
        <v>237</v>
      </c>
      <c r="E924" s="4">
        <f t="shared" si="14"/>
        <v>6.711086318162125</v>
      </c>
    </row>
    <row r="925" spans="1:5" x14ac:dyDescent="0.25">
      <c r="A925" t="s">
        <v>1</v>
      </c>
      <c r="B925">
        <v>12424000</v>
      </c>
      <c r="C925" s="1">
        <v>36992</v>
      </c>
      <c r="D925">
        <v>217</v>
      </c>
      <c r="E925" s="4">
        <f t="shared" si="14"/>
        <v>6.1447499200049833</v>
      </c>
    </row>
    <row r="926" spans="1:5" x14ac:dyDescent="0.25">
      <c r="A926" t="s">
        <v>1</v>
      </c>
      <c r="B926">
        <v>12424000</v>
      </c>
      <c r="C926" s="1">
        <v>36993</v>
      </c>
      <c r="D926">
        <v>330</v>
      </c>
      <c r="E926" s="4">
        <f t="shared" si="14"/>
        <v>9.3445505695928315</v>
      </c>
    </row>
    <row r="927" spans="1:5" x14ac:dyDescent="0.25">
      <c r="A927" t="s">
        <v>1</v>
      </c>
      <c r="B927">
        <v>12424000</v>
      </c>
      <c r="C927" s="1">
        <v>36994</v>
      </c>
      <c r="D927">
        <v>343</v>
      </c>
      <c r="E927" s="4">
        <f t="shared" si="14"/>
        <v>9.712669228394974</v>
      </c>
    </row>
    <row r="928" spans="1:5" x14ac:dyDescent="0.25">
      <c r="A928" t="s">
        <v>1</v>
      </c>
      <c r="B928">
        <v>12424000</v>
      </c>
      <c r="C928" s="1">
        <v>36995</v>
      </c>
      <c r="D928">
        <v>293</v>
      </c>
      <c r="E928" s="4">
        <f t="shared" si="14"/>
        <v>8.2968282330021204</v>
      </c>
    </row>
    <row r="929" spans="1:5" x14ac:dyDescent="0.25">
      <c r="A929" t="s">
        <v>1</v>
      </c>
      <c r="B929">
        <v>12424000</v>
      </c>
      <c r="C929" s="1">
        <v>36996</v>
      </c>
      <c r="D929">
        <v>239</v>
      </c>
      <c r="E929" s="4">
        <f t="shared" si="14"/>
        <v>6.7677199579778389</v>
      </c>
    </row>
    <row r="930" spans="1:5" x14ac:dyDescent="0.25">
      <c r="A930" t="s">
        <v>1</v>
      </c>
      <c r="B930">
        <v>12424000</v>
      </c>
      <c r="C930" s="1">
        <v>36997</v>
      </c>
      <c r="D930">
        <v>203</v>
      </c>
      <c r="E930" s="4">
        <f t="shared" si="14"/>
        <v>5.7483144412949843</v>
      </c>
    </row>
    <row r="931" spans="1:5" x14ac:dyDescent="0.25">
      <c r="A931" t="s">
        <v>1</v>
      </c>
      <c r="B931">
        <v>12424000</v>
      </c>
      <c r="C931" s="1">
        <v>36998</v>
      </c>
      <c r="D931">
        <v>177</v>
      </c>
      <c r="E931" s="4">
        <f t="shared" si="14"/>
        <v>5.0120771236907009</v>
      </c>
    </row>
    <row r="932" spans="1:5" x14ac:dyDescent="0.25">
      <c r="A932" t="s">
        <v>1</v>
      </c>
      <c r="B932">
        <v>12424000</v>
      </c>
      <c r="C932" s="1">
        <v>36999</v>
      </c>
      <c r="D932">
        <v>164</v>
      </c>
      <c r="E932" s="4">
        <f t="shared" si="14"/>
        <v>4.6439584648885592</v>
      </c>
    </row>
    <row r="933" spans="1:5" x14ac:dyDescent="0.25">
      <c r="A933" t="s">
        <v>1</v>
      </c>
      <c r="B933">
        <v>12424000</v>
      </c>
      <c r="C933" s="1">
        <v>37000</v>
      </c>
      <c r="D933">
        <v>168</v>
      </c>
      <c r="E933" s="4">
        <f t="shared" si="14"/>
        <v>4.757225744519987</v>
      </c>
    </row>
    <row r="934" spans="1:5" x14ac:dyDescent="0.25">
      <c r="A934" t="s">
        <v>1</v>
      </c>
      <c r="B934">
        <v>12424000</v>
      </c>
      <c r="C934" s="1">
        <v>37001</v>
      </c>
      <c r="D934">
        <v>201</v>
      </c>
      <c r="E934" s="4">
        <f t="shared" si="14"/>
        <v>5.6916808014792704</v>
      </c>
    </row>
    <row r="935" spans="1:5" x14ac:dyDescent="0.25">
      <c r="A935" t="s">
        <v>1</v>
      </c>
      <c r="B935">
        <v>12424000</v>
      </c>
      <c r="C935" s="1">
        <v>37002</v>
      </c>
      <c r="D935">
        <v>191</v>
      </c>
      <c r="E935" s="4">
        <f t="shared" si="14"/>
        <v>5.4085126024007</v>
      </c>
    </row>
    <row r="936" spans="1:5" x14ac:dyDescent="0.25">
      <c r="A936" t="s">
        <v>1</v>
      </c>
      <c r="B936">
        <v>12424000</v>
      </c>
      <c r="C936" s="1">
        <v>37003</v>
      </c>
      <c r="D936">
        <v>166</v>
      </c>
      <c r="E936" s="4">
        <f t="shared" si="14"/>
        <v>4.7005921047042731</v>
      </c>
    </row>
    <row r="937" spans="1:5" x14ac:dyDescent="0.25">
      <c r="A937" t="s">
        <v>1</v>
      </c>
      <c r="B937">
        <v>12424000</v>
      </c>
      <c r="C937" s="1">
        <v>37004</v>
      </c>
      <c r="D937">
        <v>148</v>
      </c>
      <c r="E937" s="4">
        <f t="shared" si="14"/>
        <v>4.1908893463628463</v>
      </c>
    </row>
    <row r="938" spans="1:5" x14ac:dyDescent="0.25">
      <c r="A938" t="s">
        <v>1</v>
      </c>
      <c r="B938">
        <v>12424000</v>
      </c>
      <c r="C938" s="1">
        <v>37005</v>
      </c>
      <c r="D938">
        <v>135</v>
      </c>
      <c r="E938" s="4">
        <f t="shared" si="14"/>
        <v>3.8227706875607042</v>
      </c>
    </row>
    <row r="939" spans="1:5" x14ac:dyDescent="0.25">
      <c r="A939" t="s">
        <v>1</v>
      </c>
      <c r="B939">
        <v>12424000</v>
      </c>
      <c r="C939" s="1">
        <v>37006</v>
      </c>
      <c r="D939">
        <v>129</v>
      </c>
      <c r="E939" s="4">
        <f t="shared" si="14"/>
        <v>3.6528697681135616</v>
      </c>
    </row>
    <row r="940" spans="1:5" x14ac:dyDescent="0.25">
      <c r="A940" t="s">
        <v>1</v>
      </c>
      <c r="B940">
        <v>12424000</v>
      </c>
      <c r="C940" s="1">
        <v>37007</v>
      </c>
      <c r="D940">
        <v>123</v>
      </c>
      <c r="E940" s="4">
        <f t="shared" si="14"/>
        <v>3.482968848666419</v>
      </c>
    </row>
    <row r="941" spans="1:5" x14ac:dyDescent="0.25">
      <c r="A941" t="s">
        <v>1</v>
      </c>
      <c r="B941">
        <v>12424000</v>
      </c>
      <c r="C941" s="1">
        <v>37008</v>
      </c>
      <c r="D941">
        <v>120</v>
      </c>
      <c r="E941" s="4">
        <f t="shared" si="14"/>
        <v>3.3980183889428481</v>
      </c>
    </row>
    <row r="942" spans="1:5" x14ac:dyDescent="0.25">
      <c r="A942" t="s">
        <v>1</v>
      </c>
      <c r="B942">
        <v>12424000</v>
      </c>
      <c r="C942" s="1">
        <v>37009</v>
      </c>
      <c r="D942">
        <v>123</v>
      </c>
      <c r="E942" s="4">
        <f t="shared" si="14"/>
        <v>3.482968848666419</v>
      </c>
    </row>
    <row r="943" spans="1:5" x14ac:dyDescent="0.25">
      <c r="A943" t="s">
        <v>1</v>
      </c>
      <c r="B943">
        <v>12424000</v>
      </c>
      <c r="C943" s="1">
        <v>37010</v>
      </c>
      <c r="D943">
        <v>156</v>
      </c>
      <c r="E943" s="4">
        <f t="shared" si="14"/>
        <v>4.4174239056257028</v>
      </c>
    </row>
    <row r="944" spans="1:5" x14ac:dyDescent="0.25">
      <c r="A944" t="s">
        <v>1</v>
      </c>
      <c r="B944">
        <v>12424000</v>
      </c>
      <c r="C944" s="1">
        <v>37011</v>
      </c>
      <c r="D944">
        <v>226</v>
      </c>
      <c r="E944" s="4">
        <f t="shared" si="14"/>
        <v>6.3996012991756972</v>
      </c>
    </row>
    <row r="945" spans="1:5" x14ac:dyDescent="0.25">
      <c r="A945" t="s">
        <v>1</v>
      </c>
      <c r="B945">
        <v>12424000</v>
      </c>
      <c r="C945" s="1">
        <v>37012</v>
      </c>
      <c r="D945">
        <v>677</v>
      </c>
      <c r="E945" s="4">
        <f t="shared" si="14"/>
        <v>19.170487077619235</v>
      </c>
    </row>
    <row r="946" spans="1:5" x14ac:dyDescent="0.25">
      <c r="A946" t="s">
        <v>1</v>
      </c>
      <c r="B946">
        <v>12424000</v>
      </c>
      <c r="C946" s="1">
        <v>37013</v>
      </c>
      <c r="D946">
        <v>599</v>
      </c>
      <c r="E946" s="4">
        <f t="shared" si="14"/>
        <v>16.961775124806383</v>
      </c>
    </row>
    <row r="947" spans="1:5" x14ac:dyDescent="0.25">
      <c r="A947" t="s">
        <v>1</v>
      </c>
      <c r="B947">
        <v>12424000</v>
      </c>
      <c r="C947" s="1">
        <v>37014</v>
      </c>
      <c r="D947">
        <v>361</v>
      </c>
      <c r="E947" s="4">
        <f t="shared" si="14"/>
        <v>10.222371986736402</v>
      </c>
    </row>
    <row r="948" spans="1:5" x14ac:dyDescent="0.25">
      <c r="A948" t="s">
        <v>1</v>
      </c>
      <c r="B948">
        <v>12424000</v>
      </c>
      <c r="C948" s="1">
        <v>37015</v>
      </c>
      <c r="D948">
        <v>274</v>
      </c>
      <c r="E948" s="4">
        <f t="shared" si="14"/>
        <v>7.7588086547528361</v>
      </c>
    </row>
    <row r="949" spans="1:5" x14ac:dyDescent="0.25">
      <c r="A949" t="s">
        <v>1</v>
      </c>
      <c r="B949">
        <v>12424000</v>
      </c>
      <c r="C949" s="1">
        <v>37016</v>
      </c>
      <c r="D949">
        <v>225</v>
      </c>
      <c r="E949" s="4">
        <f t="shared" si="14"/>
        <v>6.3712844792678398</v>
      </c>
    </row>
    <row r="950" spans="1:5" x14ac:dyDescent="0.25">
      <c r="A950" t="s">
        <v>1</v>
      </c>
      <c r="B950">
        <v>12424000</v>
      </c>
      <c r="C950" s="1">
        <v>37017</v>
      </c>
      <c r="D950">
        <v>187</v>
      </c>
      <c r="E950" s="4">
        <f t="shared" si="14"/>
        <v>5.2952453227692713</v>
      </c>
    </row>
    <row r="951" spans="1:5" x14ac:dyDescent="0.25">
      <c r="A951" t="s">
        <v>1</v>
      </c>
      <c r="B951">
        <v>12424000</v>
      </c>
      <c r="C951" s="1">
        <v>37018</v>
      </c>
      <c r="D951">
        <v>159</v>
      </c>
      <c r="E951" s="4">
        <f t="shared" si="14"/>
        <v>4.5023743653492732</v>
      </c>
    </row>
    <row r="952" spans="1:5" x14ac:dyDescent="0.25">
      <c r="A952" t="s">
        <v>1</v>
      </c>
      <c r="B952">
        <v>12424000</v>
      </c>
      <c r="C952" s="1">
        <v>37019</v>
      </c>
      <c r="D952">
        <v>140</v>
      </c>
      <c r="E952" s="4">
        <f t="shared" si="14"/>
        <v>3.9643547870999893</v>
      </c>
    </row>
    <row r="953" spans="1:5" x14ac:dyDescent="0.25">
      <c r="A953" t="s">
        <v>1</v>
      </c>
      <c r="B953">
        <v>12424000</v>
      </c>
      <c r="C953" s="1">
        <v>37020</v>
      </c>
      <c r="D953">
        <v>125</v>
      </c>
      <c r="E953" s="4">
        <f t="shared" si="14"/>
        <v>3.5396024884821333</v>
      </c>
    </row>
    <row r="954" spans="1:5" x14ac:dyDescent="0.25">
      <c r="A954" t="s">
        <v>1</v>
      </c>
      <c r="B954">
        <v>12424000</v>
      </c>
      <c r="C954" s="1">
        <v>37021</v>
      </c>
      <c r="D954">
        <v>112</v>
      </c>
      <c r="E954" s="4">
        <f t="shared" si="14"/>
        <v>3.1714838296799917</v>
      </c>
    </row>
    <row r="955" spans="1:5" x14ac:dyDescent="0.25">
      <c r="A955" t="s">
        <v>1</v>
      </c>
      <c r="B955">
        <v>12424000</v>
      </c>
      <c r="C955" s="1">
        <v>37022</v>
      </c>
      <c r="D955">
        <v>100</v>
      </c>
      <c r="E955" s="4">
        <f t="shared" si="14"/>
        <v>2.8316819907857065</v>
      </c>
    </row>
    <row r="956" spans="1:5" x14ac:dyDescent="0.25">
      <c r="A956" t="s">
        <v>1</v>
      </c>
      <c r="B956">
        <v>12424000</v>
      </c>
      <c r="C956" s="1">
        <v>37023</v>
      </c>
      <c r="D956">
        <v>92</v>
      </c>
      <c r="E956" s="4">
        <f t="shared" si="14"/>
        <v>2.60514743152285</v>
      </c>
    </row>
    <row r="957" spans="1:5" x14ac:dyDescent="0.25">
      <c r="A957" t="s">
        <v>1</v>
      </c>
      <c r="B957">
        <v>12424000</v>
      </c>
      <c r="C957" s="1">
        <v>37024</v>
      </c>
      <c r="D957">
        <v>84</v>
      </c>
      <c r="E957" s="4">
        <f t="shared" si="14"/>
        <v>2.3786128722599935</v>
      </c>
    </row>
    <row r="958" spans="1:5" x14ac:dyDescent="0.25">
      <c r="A958" t="s">
        <v>1</v>
      </c>
      <c r="B958">
        <v>12424000</v>
      </c>
      <c r="C958" s="1">
        <v>37025</v>
      </c>
      <c r="D958">
        <v>83</v>
      </c>
      <c r="E958" s="4">
        <f t="shared" si="14"/>
        <v>2.3502960523521366</v>
      </c>
    </row>
    <row r="959" spans="1:5" x14ac:dyDescent="0.25">
      <c r="A959" t="s">
        <v>1</v>
      </c>
      <c r="B959">
        <v>12424000</v>
      </c>
      <c r="C959" s="1">
        <v>37026</v>
      </c>
      <c r="D959">
        <v>103</v>
      </c>
      <c r="E959" s="4">
        <f t="shared" si="14"/>
        <v>2.9166324505092778</v>
      </c>
    </row>
    <row r="960" spans="1:5" x14ac:dyDescent="0.25">
      <c r="A960" t="s">
        <v>1</v>
      </c>
      <c r="B960">
        <v>12424000</v>
      </c>
      <c r="C960" s="1">
        <v>37027</v>
      </c>
      <c r="D960">
        <v>183</v>
      </c>
      <c r="E960" s="4">
        <f t="shared" si="14"/>
        <v>5.1819780431378435</v>
      </c>
    </row>
    <row r="961" spans="1:5" x14ac:dyDescent="0.25">
      <c r="A961" t="s">
        <v>1</v>
      </c>
      <c r="B961">
        <v>12424000</v>
      </c>
      <c r="C961" s="1">
        <v>37028</v>
      </c>
      <c r="D961">
        <v>197</v>
      </c>
      <c r="E961" s="4">
        <f t="shared" si="14"/>
        <v>5.5784135218478417</v>
      </c>
    </row>
    <row r="962" spans="1:5" x14ac:dyDescent="0.25">
      <c r="A962" t="s">
        <v>1</v>
      </c>
      <c r="B962">
        <v>12424000</v>
      </c>
      <c r="C962" s="1">
        <v>37029</v>
      </c>
      <c r="D962">
        <v>142</v>
      </c>
      <c r="E962" s="4">
        <f t="shared" si="14"/>
        <v>4.0209884269157037</v>
      </c>
    </row>
    <row r="963" spans="1:5" x14ac:dyDescent="0.25">
      <c r="A963" t="s">
        <v>1</v>
      </c>
      <c r="B963">
        <v>12424000</v>
      </c>
      <c r="C963" s="1">
        <v>37030</v>
      </c>
      <c r="D963">
        <v>114</v>
      </c>
      <c r="E963" s="4">
        <f t="shared" ref="E963:E1026" si="15">D963/35.3147</f>
        <v>3.2281174694957055</v>
      </c>
    </row>
    <row r="964" spans="1:5" x14ac:dyDescent="0.25">
      <c r="A964" t="s">
        <v>1</v>
      </c>
      <c r="B964">
        <v>12424000</v>
      </c>
      <c r="C964" s="1">
        <v>37031</v>
      </c>
      <c r="D964">
        <v>96</v>
      </c>
      <c r="E964" s="4">
        <f t="shared" si="15"/>
        <v>2.7184147111542782</v>
      </c>
    </row>
    <row r="965" spans="1:5" x14ac:dyDescent="0.25">
      <c r="A965" t="s">
        <v>1</v>
      </c>
      <c r="B965">
        <v>12424000</v>
      </c>
      <c r="C965" s="1">
        <v>37032</v>
      </c>
      <c r="D965">
        <v>83</v>
      </c>
      <c r="E965" s="4">
        <f t="shared" si="15"/>
        <v>2.3502960523521366</v>
      </c>
    </row>
    <row r="966" spans="1:5" x14ac:dyDescent="0.25">
      <c r="A966" t="s">
        <v>1</v>
      </c>
      <c r="B966">
        <v>12424000</v>
      </c>
      <c r="C966" s="1">
        <v>37033</v>
      </c>
      <c r="D966">
        <v>74</v>
      </c>
      <c r="E966" s="4">
        <f t="shared" si="15"/>
        <v>2.0954446731814231</v>
      </c>
    </row>
    <row r="967" spans="1:5" x14ac:dyDescent="0.25">
      <c r="A967" t="s">
        <v>1</v>
      </c>
      <c r="B967">
        <v>12424000</v>
      </c>
      <c r="C967" s="1">
        <v>37034</v>
      </c>
      <c r="D967">
        <v>66</v>
      </c>
      <c r="E967" s="4">
        <f t="shared" si="15"/>
        <v>1.8689101139185664</v>
      </c>
    </row>
    <row r="968" spans="1:5" x14ac:dyDescent="0.25">
      <c r="A968" t="s">
        <v>1</v>
      </c>
      <c r="B968">
        <v>12424000</v>
      </c>
      <c r="C968" s="1">
        <v>37035</v>
      </c>
      <c r="D968">
        <v>60</v>
      </c>
      <c r="E968" s="4">
        <f t="shared" si="15"/>
        <v>1.6990091944714241</v>
      </c>
    </row>
    <row r="969" spans="1:5" x14ac:dyDescent="0.25">
      <c r="A969" t="s">
        <v>1</v>
      </c>
      <c r="B969">
        <v>12424000</v>
      </c>
      <c r="C969" s="1">
        <v>37036</v>
      </c>
      <c r="D969">
        <v>55</v>
      </c>
      <c r="E969" s="4">
        <f t="shared" si="15"/>
        <v>1.5574250949321387</v>
      </c>
    </row>
    <row r="970" spans="1:5" x14ac:dyDescent="0.25">
      <c r="A970" t="s">
        <v>1</v>
      </c>
      <c r="B970">
        <v>12424000</v>
      </c>
      <c r="C970" s="1">
        <v>37037</v>
      </c>
      <c r="D970">
        <v>50</v>
      </c>
      <c r="E970" s="4">
        <f t="shared" si="15"/>
        <v>1.4158409953928532</v>
      </c>
    </row>
    <row r="971" spans="1:5" x14ac:dyDescent="0.25">
      <c r="A971" t="s">
        <v>1</v>
      </c>
      <c r="B971">
        <v>12424000</v>
      </c>
      <c r="C971" s="1">
        <v>37038</v>
      </c>
      <c r="D971">
        <v>46</v>
      </c>
      <c r="E971" s="4">
        <f t="shared" si="15"/>
        <v>1.302573715761425</v>
      </c>
    </row>
    <row r="972" spans="1:5" x14ac:dyDescent="0.25">
      <c r="A972" t="s">
        <v>1</v>
      </c>
      <c r="B972">
        <v>12424000</v>
      </c>
      <c r="C972" s="1">
        <v>37039</v>
      </c>
      <c r="D972">
        <v>42</v>
      </c>
      <c r="E972" s="4">
        <f t="shared" si="15"/>
        <v>1.1893064361299968</v>
      </c>
    </row>
    <row r="973" spans="1:5" x14ac:dyDescent="0.25">
      <c r="A973" t="s">
        <v>1</v>
      </c>
      <c r="B973">
        <v>12424000</v>
      </c>
      <c r="C973" s="1">
        <v>37040</v>
      </c>
      <c r="D973">
        <v>42</v>
      </c>
      <c r="E973" s="4">
        <f t="shared" si="15"/>
        <v>1.1893064361299968</v>
      </c>
    </row>
    <row r="974" spans="1:5" x14ac:dyDescent="0.25">
      <c r="A974" t="s">
        <v>1</v>
      </c>
      <c r="B974">
        <v>12424000</v>
      </c>
      <c r="C974" s="1">
        <v>37041</v>
      </c>
      <c r="D974">
        <v>40</v>
      </c>
      <c r="E974" s="4">
        <f t="shared" si="15"/>
        <v>1.1326727963142826</v>
      </c>
    </row>
    <row r="975" spans="1:5" x14ac:dyDescent="0.25">
      <c r="A975" t="s">
        <v>1</v>
      </c>
      <c r="B975">
        <v>12424000</v>
      </c>
      <c r="C975" s="1">
        <v>37042</v>
      </c>
      <c r="D975">
        <v>38</v>
      </c>
      <c r="E975" s="4">
        <f t="shared" si="15"/>
        <v>1.0760391564985685</v>
      </c>
    </row>
    <row r="976" spans="1:5" x14ac:dyDescent="0.25">
      <c r="A976" t="s">
        <v>1</v>
      </c>
      <c r="B976">
        <v>12424000</v>
      </c>
      <c r="C976" s="1">
        <v>37043</v>
      </c>
      <c r="D976">
        <v>36</v>
      </c>
      <c r="E976" s="4">
        <f t="shared" si="15"/>
        <v>1.0194055166828544</v>
      </c>
    </row>
    <row r="977" spans="1:5" x14ac:dyDescent="0.25">
      <c r="A977" t="s">
        <v>1</v>
      </c>
      <c r="B977">
        <v>12424000</v>
      </c>
      <c r="C977" s="1">
        <v>37044</v>
      </c>
      <c r="D977">
        <v>35</v>
      </c>
      <c r="E977" s="4">
        <f t="shared" si="15"/>
        <v>0.99108869677499734</v>
      </c>
    </row>
    <row r="978" spans="1:5" x14ac:dyDescent="0.25">
      <c r="A978" t="s">
        <v>1</v>
      </c>
      <c r="B978">
        <v>12424000</v>
      </c>
      <c r="C978" s="1">
        <v>37045</v>
      </c>
      <c r="D978">
        <v>34</v>
      </c>
      <c r="E978" s="4">
        <f t="shared" si="15"/>
        <v>0.96277187686714027</v>
      </c>
    </row>
    <row r="979" spans="1:5" x14ac:dyDescent="0.25">
      <c r="A979" t="s">
        <v>1</v>
      </c>
      <c r="B979">
        <v>12424000</v>
      </c>
      <c r="C979" s="1">
        <v>37046</v>
      </c>
      <c r="D979">
        <v>35</v>
      </c>
      <c r="E979" s="4">
        <f t="shared" si="15"/>
        <v>0.99108869677499734</v>
      </c>
    </row>
    <row r="980" spans="1:5" x14ac:dyDescent="0.25">
      <c r="A980" t="s">
        <v>1</v>
      </c>
      <c r="B980">
        <v>12424000</v>
      </c>
      <c r="C980" s="1">
        <v>37047</v>
      </c>
      <c r="D980">
        <v>38</v>
      </c>
      <c r="E980" s="4">
        <f t="shared" si="15"/>
        <v>1.0760391564985685</v>
      </c>
    </row>
    <row r="981" spans="1:5" x14ac:dyDescent="0.25">
      <c r="A981" t="s">
        <v>1</v>
      </c>
      <c r="B981">
        <v>12424000</v>
      </c>
      <c r="C981" s="1">
        <v>37048</v>
      </c>
      <c r="D981">
        <v>41</v>
      </c>
      <c r="E981" s="4">
        <f t="shared" si="15"/>
        <v>1.1609896162221398</v>
      </c>
    </row>
    <row r="982" spans="1:5" x14ac:dyDescent="0.25">
      <c r="A982" t="s">
        <v>1</v>
      </c>
      <c r="B982">
        <v>12424000</v>
      </c>
      <c r="C982" s="1">
        <v>37049</v>
      </c>
      <c r="D982">
        <v>40</v>
      </c>
      <c r="E982" s="4">
        <f t="shared" si="15"/>
        <v>1.1326727963142826</v>
      </c>
    </row>
    <row r="983" spans="1:5" x14ac:dyDescent="0.25">
      <c r="A983" t="s">
        <v>1</v>
      </c>
      <c r="B983">
        <v>12424000</v>
      </c>
      <c r="C983" s="1">
        <v>37050</v>
      </c>
      <c r="D983">
        <v>39</v>
      </c>
      <c r="E983" s="4">
        <f t="shared" si="15"/>
        <v>1.1043559764064257</v>
      </c>
    </row>
    <row r="984" spans="1:5" x14ac:dyDescent="0.25">
      <c r="A984" t="s">
        <v>1</v>
      </c>
      <c r="B984">
        <v>12424000</v>
      </c>
      <c r="C984" s="1">
        <v>37051</v>
      </c>
      <c r="D984">
        <v>43</v>
      </c>
      <c r="E984" s="4">
        <f t="shared" si="15"/>
        <v>1.2176232560378539</v>
      </c>
    </row>
    <row r="985" spans="1:5" x14ac:dyDescent="0.25">
      <c r="A985" t="s">
        <v>1</v>
      </c>
      <c r="B985">
        <v>12424000</v>
      </c>
      <c r="C985" s="1">
        <v>37052</v>
      </c>
      <c r="D985">
        <v>41</v>
      </c>
      <c r="E985" s="4">
        <f t="shared" si="15"/>
        <v>1.1609896162221398</v>
      </c>
    </row>
    <row r="986" spans="1:5" x14ac:dyDescent="0.25">
      <c r="A986" t="s">
        <v>1</v>
      </c>
      <c r="B986">
        <v>12424000</v>
      </c>
      <c r="C986" s="1">
        <v>37053</v>
      </c>
      <c r="D986">
        <v>38</v>
      </c>
      <c r="E986" s="4">
        <f t="shared" si="15"/>
        <v>1.0760391564985685</v>
      </c>
    </row>
    <row r="987" spans="1:5" x14ac:dyDescent="0.25">
      <c r="A987" t="s">
        <v>1</v>
      </c>
      <c r="B987">
        <v>12424000</v>
      </c>
      <c r="C987" s="1">
        <v>37054</v>
      </c>
      <c r="D987">
        <v>37</v>
      </c>
      <c r="E987" s="4">
        <f t="shared" si="15"/>
        <v>1.0477223365907116</v>
      </c>
    </row>
    <row r="988" spans="1:5" x14ac:dyDescent="0.25">
      <c r="A988" t="s">
        <v>1</v>
      </c>
      <c r="B988">
        <v>12424000</v>
      </c>
      <c r="C988" s="1">
        <v>37055</v>
      </c>
      <c r="D988">
        <v>39</v>
      </c>
      <c r="E988" s="4">
        <f t="shared" si="15"/>
        <v>1.1043559764064257</v>
      </c>
    </row>
    <row r="989" spans="1:5" x14ac:dyDescent="0.25">
      <c r="A989" t="s">
        <v>1</v>
      </c>
      <c r="B989">
        <v>12424000</v>
      </c>
      <c r="C989" s="1">
        <v>37056</v>
      </c>
      <c r="D989">
        <v>39</v>
      </c>
      <c r="E989" s="4">
        <f t="shared" si="15"/>
        <v>1.1043559764064257</v>
      </c>
    </row>
    <row r="990" spans="1:5" x14ac:dyDescent="0.25">
      <c r="A990" t="s">
        <v>1</v>
      </c>
      <c r="B990">
        <v>12424000</v>
      </c>
      <c r="C990" s="1">
        <v>37057</v>
      </c>
      <c r="D990">
        <v>36</v>
      </c>
      <c r="E990" s="4">
        <f t="shared" si="15"/>
        <v>1.0194055166828544</v>
      </c>
    </row>
    <row r="991" spans="1:5" x14ac:dyDescent="0.25">
      <c r="A991" t="s">
        <v>1</v>
      </c>
      <c r="B991">
        <v>12424000</v>
      </c>
      <c r="C991" s="1">
        <v>37058</v>
      </c>
      <c r="D991">
        <v>34</v>
      </c>
      <c r="E991" s="4">
        <f t="shared" si="15"/>
        <v>0.96277187686714027</v>
      </c>
    </row>
    <row r="992" spans="1:5" x14ac:dyDescent="0.25">
      <c r="A992" t="s">
        <v>1</v>
      </c>
      <c r="B992">
        <v>12424000</v>
      </c>
      <c r="C992" s="1">
        <v>37059</v>
      </c>
      <c r="D992">
        <v>31</v>
      </c>
      <c r="E992" s="4">
        <f t="shared" si="15"/>
        <v>0.87782141714356909</v>
      </c>
    </row>
    <row r="993" spans="1:5" x14ac:dyDescent="0.25">
      <c r="A993" t="s">
        <v>1</v>
      </c>
      <c r="B993">
        <v>12424000</v>
      </c>
      <c r="C993" s="1">
        <v>37060</v>
      </c>
      <c r="D993">
        <v>29</v>
      </c>
      <c r="E993" s="4">
        <f t="shared" si="15"/>
        <v>0.82118777732785497</v>
      </c>
    </row>
    <row r="994" spans="1:5" x14ac:dyDescent="0.25">
      <c r="A994" t="s">
        <v>1</v>
      </c>
      <c r="B994">
        <v>12424000</v>
      </c>
      <c r="C994" s="1">
        <v>37061</v>
      </c>
      <c r="D994">
        <v>28</v>
      </c>
      <c r="E994" s="4">
        <f t="shared" si="15"/>
        <v>0.79287095741999791</v>
      </c>
    </row>
    <row r="995" spans="1:5" x14ac:dyDescent="0.25">
      <c r="A995" t="s">
        <v>1</v>
      </c>
      <c r="B995">
        <v>12424000</v>
      </c>
      <c r="C995" s="1">
        <v>37062</v>
      </c>
      <c r="D995">
        <v>25</v>
      </c>
      <c r="E995" s="4">
        <f t="shared" si="15"/>
        <v>0.70792049769642662</v>
      </c>
    </row>
    <row r="996" spans="1:5" x14ac:dyDescent="0.25">
      <c r="A996" t="s">
        <v>1</v>
      </c>
      <c r="B996">
        <v>12424000</v>
      </c>
      <c r="C996" s="1">
        <v>37063</v>
      </c>
      <c r="D996">
        <v>23</v>
      </c>
      <c r="E996" s="4">
        <f t="shared" si="15"/>
        <v>0.6512868578807125</v>
      </c>
    </row>
    <row r="997" spans="1:5" x14ac:dyDescent="0.25">
      <c r="A997" t="s">
        <v>1</v>
      </c>
      <c r="B997">
        <v>12424000</v>
      </c>
      <c r="C997" s="1">
        <v>37064</v>
      </c>
      <c r="D997">
        <v>21</v>
      </c>
      <c r="E997" s="4">
        <f t="shared" si="15"/>
        <v>0.59465321806499838</v>
      </c>
    </row>
    <row r="998" spans="1:5" x14ac:dyDescent="0.25">
      <c r="A998" t="s">
        <v>1</v>
      </c>
      <c r="B998">
        <v>12424000</v>
      </c>
      <c r="C998" s="1">
        <v>37065</v>
      </c>
      <c r="D998">
        <v>19</v>
      </c>
      <c r="E998" s="4">
        <f t="shared" si="15"/>
        <v>0.53801957824928426</v>
      </c>
    </row>
    <row r="999" spans="1:5" x14ac:dyDescent="0.25">
      <c r="A999" t="s">
        <v>1</v>
      </c>
      <c r="B999">
        <v>12424000</v>
      </c>
      <c r="C999" s="1">
        <v>37066</v>
      </c>
      <c r="D999">
        <v>18</v>
      </c>
      <c r="E999" s="4">
        <f t="shared" si="15"/>
        <v>0.5097027583414272</v>
      </c>
    </row>
    <row r="1000" spans="1:5" x14ac:dyDescent="0.25">
      <c r="A1000" t="s">
        <v>1</v>
      </c>
      <c r="B1000">
        <v>12424000</v>
      </c>
      <c r="C1000" s="1">
        <v>37067</v>
      </c>
      <c r="D1000">
        <v>18</v>
      </c>
      <c r="E1000" s="4">
        <f t="shared" si="15"/>
        <v>0.5097027583414272</v>
      </c>
    </row>
    <row r="1001" spans="1:5" x14ac:dyDescent="0.25">
      <c r="A1001" t="s">
        <v>1</v>
      </c>
      <c r="B1001">
        <v>12424000</v>
      </c>
      <c r="C1001" s="1">
        <v>37068</v>
      </c>
      <c r="D1001">
        <v>18</v>
      </c>
      <c r="E1001" s="4">
        <f t="shared" si="15"/>
        <v>0.5097027583414272</v>
      </c>
    </row>
    <row r="1002" spans="1:5" x14ac:dyDescent="0.25">
      <c r="A1002" t="s">
        <v>1</v>
      </c>
      <c r="B1002">
        <v>12424000</v>
      </c>
      <c r="C1002" s="1">
        <v>37069</v>
      </c>
      <c r="D1002">
        <v>21</v>
      </c>
      <c r="E1002" s="4">
        <f t="shared" si="15"/>
        <v>0.59465321806499838</v>
      </c>
    </row>
    <row r="1003" spans="1:5" x14ac:dyDescent="0.25">
      <c r="A1003" t="s">
        <v>1</v>
      </c>
      <c r="B1003">
        <v>12424000</v>
      </c>
      <c r="C1003" s="1">
        <v>37070</v>
      </c>
      <c r="D1003">
        <v>24</v>
      </c>
      <c r="E1003" s="4">
        <f t="shared" si="15"/>
        <v>0.67960367778856956</v>
      </c>
    </row>
    <row r="1004" spans="1:5" x14ac:dyDescent="0.25">
      <c r="A1004" t="s">
        <v>1</v>
      </c>
      <c r="B1004">
        <v>12424000</v>
      </c>
      <c r="C1004" s="1">
        <v>37071</v>
      </c>
      <c r="D1004">
        <v>30</v>
      </c>
      <c r="E1004" s="4">
        <f t="shared" si="15"/>
        <v>0.84950459723571203</v>
      </c>
    </row>
    <row r="1005" spans="1:5" x14ac:dyDescent="0.25">
      <c r="A1005" t="s">
        <v>1</v>
      </c>
      <c r="B1005">
        <v>12424000</v>
      </c>
      <c r="C1005" s="1">
        <v>37072</v>
      </c>
      <c r="D1005">
        <v>28</v>
      </c>
      <c r="E1005" s="4">
        <f t="shared" si="15"/>
        <v>0.79287095741999791</v>
      </c>
    </row>
    <row r="1006" spans="1:5" x14ac:dyDescent="0.25">
      <c r="A1006" t="s">
        <v>1</v>
      </c>
      <c r="B1006">
        <v>12424000</v>
      </c>
      <c r="C1006" s="1">
        <v>37073</v>
      </c>
      <c r="D1006">
        <v>26</v>
      </c>
      <c r="E1006" s="4">
        <f t="shared" si="15"/>
        <v>0.73623731760428368</v>
      </c>
    </row>
    <row r="1007" spans="1:5" x14ac:dyDescent="0.25">
      <c r="A1007" t="s">
        <v>1</v>
      </c>
      <c r="B1007">
        <v>12424000</v>
      </c>
      <c r="C1007" s="1">
        <v>37074</v>
      </c>
      <c r="D1007">
        <v>33</v>
      </c>
      <c r="E1007" s="4">
        <f t="shared" si="15"/>
        <v>0.93445505695928321</v>
      </c>
    </row>
    <row r="1008" spans="1:5" x14ac:dyDescent="0.25">
      <c r="A1008" t="s">
        <v>1</v>
      </c>
      <c r="B1008">
        <v>12424000</v>
      </c>
      <c r="C1008" s="1">
        <v>37075</v>
      </c>
      <c r="D1008">
        <v>27</v>
      </c>
      <c r="E1008" s="4">
        <f t="shared" si="15"/>
        <v>0.76455413751214074</v>
      </c>
    </row>
    <row r="1009" spans="1:5" x14ac:dyDescent="0.25">
      <c r="A1009" t="s">
        <v>1</v>
      </c>
      <c r="B1009">
        <v>12424000</v>
      </c>
      <c r="C1009" s="1">
        <v>37076</v>
      </c>
      <c r="D1009">
        <v>23</v>
      </c>
      <c r="E1009" s="4">
        <f t="shared" si="15"/>
        <v>0.6512868578807125</v>
      </c>
    </row>
    <row r="1010" spans="1:5" x14ac:dyDescent="0.25">
      <c r="A1010" t="s">
        <v>1</v>
      </c>
      <c r="B1010">
        <v>12424000</v>
      </c>
      <c r="C1010" s="1">
        <v>37077</v>
      </c>
      <c r="D1010">
        <v>20</v>
      </c>
      <c r="E1010" s="4">
        <f t="shared" si="15"/>
        <v>0.56633639815714132</v>
      </c>
    </row>
    <row r="1011" spans="1:5" x14ac:dyDescent="0.25">
      <c r="A1011" t="s">
        <v>1</v>
      </c>
      <c r="B1011">
        <v>12424000</v>
      </c>
      <c r="C1011" s="1">
        <v>37078</v>
      </c>
      <c r="D1011">
        <v>17</v>
      </c>
      <c r="E1011" s="4">
        <f t="shared" si="15"/>
        <v>0.48138593843357014</v>
      </c>
    </row>
    <row r="1012" spans="1:5" x14ac:dyDescent="0.25">
      <c r="A1012" t="s">
        <v>1</v>
      </c>
      <c r="B1012">
        <v>12424000</v>
      </c>
      <c r="C1012" s="1">
        <v>37079</v>
      </c>
      <c r="D1012">
        <v>17</v>
      </c>
      <c r="E1012" s="4">
        <f t="shared" si="15"/>
        <v>0.48138593843357014</v>
      </c>
    </row>
    <row r="1013" spans="1:5" x14ac:dyDescent="0.25">
      <c r="A1013" t="s">
        <v>1</v>
      </c>
      <c r="B1013">
        <v>12424000</v>
      </c>
      <c r="C1013" s="1">
        <v>37080</v>
      </c>
      <c r="D1013">
        <v>15</v>
      </c>
      <c r="E1013" s="4">
        <f t="shared" si="15"/>
        <v>0.42475229861785602</v>
      </c>
    </row>
    <row r="1014" spans="1:5" x14ac:dyDescent="0.25">
      <c r="A1014" t="s">
        <v>1</v>
      </c>
      <c r="B1014">
        <v>12424000</v>
      </c>
      <c r="C1014" s="1">
        <v>37081</v>
      </c>
      <c r="D1014">
        <v>16</v>
      </c>
      <c r="E1014" s="4">
        <f t="shared" si="15"/>
        <v>0.45306911852571308</v>
      </c>
    </row>
    <row r="1015" spans="1:5" x14ac:dyDescent="0.25">
      <c r="A1015" t="s">
        <v>1</v>
      </c>
      <c r="B1015">
        <v>12424000</v>
      </c>
      <c r="C1015" s="1">
        <v>37082</v>
      </c>
      <c r="D1015">
        <v>14</v>
      </c>
      <c r="E1015" s="4">
        <f t="shared" si="15"/>
        <v>0.39643547870999896</v>
      </c>
    </row>
    <row r="1016" spans="1:5" x14ac:dyDescent="0.25">
      <c r="A1016" t="s">
        <v>1</v>
      </c>
      <c r="B1016">
        <v>12424000</v>
      </c>
      <c r="C1016" s="1">
        <v>37083</v>
      </c>
      <c r="D1016">
        <v>14</v>
      </c>
      <c r="E1016" s="4">
        <f t="shared" si="15"/>
        <v>0.39643547870999896</v>
      </c>
    </row>
    <row r="1017" spans="1:5" x14ac:dyDescent="0.25">
      <c r="A1017" t="s">
        <v>1</v>
      </c>
      <c r="B1017">
        <v>12424000</v>
      </c>
      <c r="C1017" s="1">
        <v>37084</v>
      </c>
      <c r="D1017">
        <v>15</v>
      </c>
      <c r="E1017" s="4">
        <f t="shared" si="15"/>
        <v>0.42475229861785602</v>
      </c>
    </row>
    <row r="1018" spans="1:5" x14ac:dyDescent="0.25">
      <c r="A1018" t="s">
        <v>1</v>
      </c>
      <c r="B1018">
        <v>12424000</v>
      </c>
      <c r="C1018" s="1">
        <v>37085</v>
      </c>
      <c r="D1018">
        <v>15</v>
      </c>
      <c r="E1018" s="4">
        <f t="shared" si="15"/>
        <v>0.42475229861785602</v>
      </c>
    </row>
    <row r="1019" spans="1:5" x14ac:dyDescent="0.25">
      <c r="A1019" t="s">
        <v>1</v>
      </c>
      <c r="B1019">
        <v>12424000</v>
      </c>
      <c r="C1019" s="1">
        <v>37086</v>
      </c>
      <c r="D1019">
        <v>14</v>
      </c>
      <c r="E1019" s="4">
        <f t="shared" si="15"/>
        <v>0.39643547870999896</v>
      </c>
    </row>
    <row r="1020" spans="1:5" x14ac:dyDescent="0.25">
      <c r="A1020" t="s">
        <v>1</v>
      </c>
      <c r="B1020">
        <v>12424000</v>
      </c>
      <c r="C1020" s="1">
        <v>37087</v>
      </c>
      <c r="D1020">
        <v>14</v>
      </c>
      <c r="E1020" s="4">
        <f t="shared" si="15"/>
        <v>0.39643547870999896</v>
      </c>
    </row>
    <row r="1021" spans="1:5" x14ac:dyDescent="0.25">
      <c r="A1021" t="s">
        <v>1</v>
      </c>
      <c r="B1021">
        <v>12424000</v>
      </c>
      <c r="C1021" s="1">
        <v>37088</v>
      </c>
      <c r="D1021">
        <v>14</v>
      </c>
      <c r="E1021" s="4">
        <f t="shared" si="15"/>
        <v>0.39643547870999896</v>
      </c>
    </row>
    <row r="1022" spans="1:5" x14ac:dyDescent="0.25">
      <c r="A1022" t="s">
        <v>1</v>
      </c>
      <c r="B1022">
        <v>12424000</v>
      </c>
      <c r="C1022" s="1">
        <v>37089</v>
      </c>
      <c r="D1022">
        <v>14</v>
      </c>
      <c r="E1022" s="4">
        <f t="shared" si="15"/>
        <v>0.39643547870999896</v>
      </c>
    </row>
    <row r="1023" spans="1:5" x14ac:dyDescent="0.25">
      <c r="A1023" t="s">
        <v>1</v>
      </c>
      <c r="B1023">
        <v>12424000</v>
      </c>
      <c r="C1023" s="1">
        <v>37090</v>
      </c>
      <c r="D1023">
        <v>15</v>
      </c>
      <c r="E1023" s="4">
        <f t="shared" si="15"/>
        <v>0.42475229861785602</v>
      </c>
    </row>
    <row r="1024" spans="1:5" x14ac:dyDescent="0.25">
      <c r="A1024" t="s">
        <v>1</v>
      </c>
      <c r="B1024">
        <v>12424000</v>
      </c>
      <c r="C1024" s="1">
        <v>37091</v>
      </c>
      <c r="D1024">
        <v>15</v>
      </c>
      <c r="E1024" s="4">
        <f t="shared" si="15"/>
        <v>0.42475229861785602</v>
      </c>
    </row>
    <row r="1025" spans="1:5" x14ac:dyDescent="0.25">
      <c r="A1025" t="s">
        <v>1</v>
      </c>
      <c r="B1025">
        <v>12424000</v>
      </c>
      <c r="C1025" s="1">
        <v>37092</v>
      </c>
      <c r="D1025">
        <v>13</v>
      </c>
      <c r="E1025" s="4">
        <f t="shared" si="15"/>
        <v>0.36811865880214184</v>
      </c>
    </row>
    <row r="1026" spans="1:5" x14ac:dyDescent="0.25">
      <c r="A1026" t="s">
        <v>1</v>
      </c>
      <c r="B1026">
        <v>12424000</v>
      </c>
      <c r="C1026" s="1">
        <v>37093</v>
      </c>
      <c r="D1026">
        <v>13</v>
      </c>
      <c r="E1026" s="4">
        <f t="shared" si="15"/>
        <v>0.36811865880214184</v>
      </c>
    </row>
    <row r="1027" spans="1:5" x14ac:dyDescent="0.25">
      <c r="A1027" t="s">
        <v>1</v>
      </c>
      <c r="B1027">
        <v>12424000</v>
      </c>
      <c r="C1027" s="1">
        <v>37094</v>
      </c>
      <c r="D1027">
        <v>14</v>
      </c>
      <c r="E1027" s="4">
        <f t="shared" ref="E1027:E1090" si="16">D1027/35.3147</f>
        <v>0.39643547870999896</v>
      </c>
    </row>
    <row r="1028" spans="1:5" x14ac:dyDescent="0.25">
      <c r="A1028" t="s">
        <v>1</v>
      </c>
      <c r="B1028">
        <v>12424000</v>
      </c>
      <c r="C1028" s="1">
        <v>37095</v>
      </c>
      <c r="D1028">
        <v>13</v>
      </c>
      <c r="E1028" s="4">
        <f t="shared" si="16"/>
        <v>0.36811865880214184</v>
      </c>
    </row>
    <row r="1029" spans="1:5" x14ac:dyDescent="0.25">
      <c r="A1029" t="s">
        <v>1</v>
      </c>
      <c r="B1029">
        <v>12424000</v>
      </c>
      <c r="C1029" s="1">
        <v>37096</v>
      </c>
      <c r="D1029">
        <v>13</v>
      </c>
      <c r="E1029" s="4">
        <f t="shared" si="16"/>
        <v>0.36811865880214184</v>
      </c>
    </row>
    <row r="1030" spans="1:5" x14ac:dyDescent="0.25">
      <c r="A1030" t="s">
        <v>1</v>
      </c>
      <c r="B1030">
        <v>12424000</v>
      </c>
      <c r="C1030" s="1">
        <v>37097</v>
      </c>
      <c r="D1030">
        <v>11</v>
      </c>
      <c r="E1030" s="4">
        <f t="shared" si="16"/>
        <v>0.31148501898642772</v>
      </c>
    </row>
    <row r="1031" spans="1:5" x14ac:dyDescent="0.25">
      <c r="A1031" t="s">
        <v>1</v>
      </c>
      <c r="B1031">
        <v>12424000</v>
      </c>
      <c r="C1031" s="1">
        <v>37098</v>
      </c>
      <c r="D1031">
        <v>11</v>
      </c>
      <c r="E1031" s="4">
        <f t="shared" si="16"/>
        <v>0.31148501898642772</v>
      </c>
    </row>
    <row r="1032" spans="1:5" x14ac:dyDescent="0.25">
      <c r="A1032" t="s">
        <v>1</v>
      </c>
      <c r="B1032">
        <v>12424000</v>
      </c>
      <c r="C1032" s="1">
        <v>37099</v>
      </c>
      <c r="D1032">
        <v>11</v>
      </c>
      <c r="E1032" s="4">
        <f t="shared" si="16"/>
        <v>0.31148501898642772</v>
      </c>
    </row>
    <row r="1033" spans="1:5" x14ac:dyDescent="0.25">
      <c r="A1033" t="s">
        <v>1</v>
      </c>
      <c r="B1033">
        <v>12424000</v>
      </c>
      <c r="C1033" s="1">
        <v>37100</v>
      </c>
      <c r="D1033">
        <v>10</v>
      </c>
      <c r="E1033" s="4">
        <f t="shared" si="16"/>
        <v>0.28316819907857066</v>
      </c>
    </row>
    <row r="1034" spans="1:5" x14ac:dyDescent="0.25">
      <c r="A1034" t="s">
        <v>1</v>
      </c>
      <c r="B1034">
        <v>12424000</v>
      </c>
      <c r="C1034" s="1">
        <v>37101</v>
      </c>
      <c r="D1034">
        <v>10</v>
      </c>
      <c r="E1034" s="4">
        <f t="shared" si="16"/>
        <v>0.28316819907857066</v>
      </c>
    </row>
    <row r="1035" spans="1:5" x14ac:dyDescent="0.25">
      <c r="A1035" t="s">
        <v>1</v>
      </c>
      <c r="B1035">
        <v>12424000</v>
      </c>
      <c r="C1035" s="1">
        <v>37102</v>
      </c>
      <c r="D1035">
        <v>9.6999999999999993</v>
      </c>
      <c r="E1035" s="4">
        <f t="shared" si="16"/>
        <v>0.27467315310621354</v>
      </c>
    </row>
    <row r="1036" spans="1:5" x14ac:dyDescent="0.25">
      <c r="A1036" t="s">
        <v>1</v>
      </c>
      <c r="B1036">
        <v>12424000</v>
      </c>
      <c r="C1036" s="1">
        <v>37103</v>
      </c>
      <c r="D1036">
        <v>9.6999999999999993</v>
      </c>
      <c r="E1036" s="4">
        <f t="shared" si="16"/>
        <v>0.27467315310621354</v>
      </c>
    </row>
    <row r="1037" spans="1:5" x14ac:dyDescent="0.25">
      <c r="A1037" t="s">
        <v>1</v>
      </c>
      <c r="B1037">
        <v>12424000</v>
      </c>
      <c r="C1037" s="1">
        <v>37104</v>
      </c>
      <c r="D1037">
        <v>10</v>
      </c>
      <c r="E1037" s="4">
        <f t="shared" si="16"/>
        <v>0.28316819907857066</v>
      </c>
    </row>
    <row r="1038" spans="1:5" x14ac:dyDescent="0.25">
      <c r="A1038" t="s">
        <v>1</v>
      </c>
      <c r="B1038">
        <v>12424000</v>
      </c>
      <c r="C1038" s="1">
        <v>37105</v>
      </c>
      <c r="D1038">
        <v>8.6</v>
      </c>
      <c r="E1038" s="4">
        <f t="shared" si="16"/>
        <v>0.24352465120757077</v>
      </c>
    </row>
    <row r="1039" spans="1:5" x14ac:dyDescent="0.25">
      <c r="A1039" t="s">
        <v>1</v>
      </c>
      <c r="B1039">
        <v>12424000</v>
      </c>
      <c r="C1039" s="1">
        <v>37106</v>
      </c>
      <c r="D1039">
        <v>7.9</v>
      </c>
      <c r="E1039" s="4">
        <f t="shared" si="16"/>
        <v>0.22370287727207083</v>
      </c>
    </row>
    <row r="1040" spans="1:5" x14ac:dyDescent="0.25">
      <c r="A1040" t="s">
        <v>1</v>
      </c>
      <c r="B1040">
        <v>12424000</v>
      </c>
      <c r="C1040" s="1">
        <v>37107</v>
      </c>
      <c r="D1040">
        <v>7.5</v>
      </c>
      <c r="E1040" s="4">
        <f t="shared" si="16"/>
        <v>0.21237614930892801</v>
      </c>
    </row>
    <row r="1041" spans="1:5" x14ac:dyDescent="0.25">
      <c r="A1041" t="s">
        <v>1</v>
      </c>
      <c r="B1041">
        <v>12424000</v>
      </c>
      <c r="C1041" s="1">
        <v>37108</v>
      </c>
      <c r="D1041">
        <v>7.6</v>
      </c>
      <c r="E1041" s="4">
        <f t="shared" si="16"/>
        <v>0.21520783129971369</v>
      </c>
    </row>
    <row r="1042" spans="1:5" x14ac:dyDescent="0.25">
      <c r="A1042" t="s">
        <v>1</v>
      </c>
      <c r="B1042">
        <v>12424000</v>
      </c>
      <c r="C1042" s="1">
        <v>37109</v>
      </c>
      <c r="D1042">
        <v>6.6</v>
      </c>
      <c r="E1042" s="4">
        <f t="shared" si="16"/>
        <v>0.18689101139185663</v>
      </c>
    </row>
    <row r="1043" spans="1:5" x14ac:dyDescent="0.25">
      <c r="A1043" t="s">
        <v>1</v>
      </c>
      <c r="B1043">
        <v>12424000</v>
      </c>
      <c r="C1043" s="1">
        <v>37110</v>
      </c>
      <c r="D1043">
        <v>6.3</v>
      </c>
      <c r="E1043" s="4">
        <f t="shared" si="16"/>
        <v>0.17839596541949951</v>
      </c>
    </row>
    <row r="1044" spans="1:5" x14ac:dyDescent="0.25">
      <c r="A1044" t="s">
        <v>1</v>
      </c>
      <c r="B1044">
        <v>12424000</v>
      </c>
      <c r="C1044" s="1">
        <v>37111</v>
      </c>
      <c r="D1044">
        <v>6.4</v>
      </c>
      <c r="E1044" s="4">
        <f t="shared" si="16"/>
        <v>0.18122764741028524</v>
      </c>
    </row>
    <row r="1045" spans="1:5" x14ac:dyDescent="0.25">
      <c r="A1045" t="s">
        <v>1</v>
      </c>
      <c r="B1045">
        <v>12424000</v>
      </c>
      <c r="C1045" s="1">
        <v>37112</v>
      </c>
      <c r="D1045">
        <v>6</v>
      </c>
      <c r="E1045" s="4">
        <f t="shared" si="16"/>
        <v>0.16990091944714239</v>
      </c>
    </row>
    <row r="1046" spans="1:5" x14ac:dyDescent="0.25">
      <c r="A1046" t="s">
        <v>1</v>
      </c>
      <c r="B1046">
        <v>12424000</v>
      </c>
      <c r="C1046" s="1">
        <v>37113</v>
      </c>
      <c r="D1046">
        <v>5.6</v>
      </c>
      <c r="E1046" s="4">
        <f t="shared" si="16"/>
        <v>0.15857419148399957</v>
      </c>
    </row>
    <row r="1047" spans="1:5" x14ac:dyDescent="0.25">
      <c r="A1047" t="s">
        <v>1</v>
      </c>
      <c r="B1047">
        <v>12424000</v>
      </c>
      <c r="C1047" s="1">
        <v>37114</v>
      </c>
      <c r="D1047">
        <v>5.5</v>
      </c>
      <c r="E1047" s="4">
        <f t="shared" si="16"/>
        <v>0.15574250949321386</v>
      </c>
    </row>
    <row r="1048" spans="1:5" x14ac:dyDescent="0.25">
      <c r="A1048" t="s">
        <v>1</v>
      </c>
      <c r="B1048">
        <v>12424000</v>
      </c>
      <c r="C1048" s="1">
        <v>37115</v>
      </c>
      <c r="D1048">
        <v>5.5</v>
      </c>
      <c r="E1048" s="4">
        <f t="shared" si="16"/>
        <v>0.15574250949321386</v>
      </c>
    </row>
    <row r="1049" spans="1:5" x14ac:dyDescent="0.25">
      <c r="A1049" t="s">
        <v>1</v>
      </c>
      <c r="B1049">
        <v>12424000</v>
      </c>
      <c r="C1049" s="1">
        <v>37116</v>
      </c>
      <c r="D1049">
        <v>5.6</v>
      </c>
      <c r="E1049" s="4">
        <f t="shared" si="16"/>
        <v>0.15857419148399957</v>
      </c>
    </row>
    <row r="1050" spans="1:5" x14ac:dyDescent="0.25">
      <c r="A1050" t="s">
        <v>1</v>
      </c>
      <c r="B1050">
        <v>12424000</v>
      </c>
      <c r="C1050" s="1">
        <v>37117</v>
      </c>
      <c r="D1050">
        <v>5.4</v>
      </c>
      <c r="E1050" s="4">
        <f t="shared" si="16"/>
        <v>0.15291082750242818</v>
      </c>
    </row>
    <row r="1051" spans="1:5" x14ac:dyDescent="0.25">
      <c r="A1051" t="s">
        <v>1</v>
      </c>
      <c r="B1051">
        <v>12424000</v>
      </c>
      <c r="C1051" s="1">
        <v>37118</v>
      </c>
      <c r="D1051">
        <v>5.4</v>
      </c>
      <c r="E1051" s="4">
        <f t="shared" si="16"/>
        <v>0.15291082750242818</v>
      </c>
    </row>
    <row r="1052" spans="1:5" x14ac:dyDescent="0.25">
      <c r="A1052" t="s">
        <v>1</v>
      </c>
      <c r="B1052">
        <v>12424000</v>
      </c>
      <c r="C1052" s="1">
        <v>37119</v>
      </c>
      <c r="D1052">
        <v>4.9000000000000004</v>
      </c>
      <c r="E1052" s="4">
        <f t="shared" si="16"/>
        <v>0.13875241754849962</v>
      </c>
    </row>
    <row r="1053" spans="1:5" x14ac:dyDescent="0.25">
      <c r="A1053" t="s">
        <v>1</v>
      </c>
      <c r="B1053">
        <v>12424000</v>
      </c>
      <c r="C1053" s="1">
        <v>37120</v>
      </c>
      <c r="D1053">
        <v>4.8</v>
      </c>
      <c r="E1053" s="4">
        <f t="shared" si="16"/>
        <v>0.13592073555771392</v>
      </c>
    </row>
    <row r="1054" spans="1:5" x14ac:dyDescent="0.25">
      <c r="A1054" t="s">
        <v>1</v>
      </c>
      <c r="B1054">
        <v>12424000</v>
      </c>
      <c r="C1054" s="1">
        <v>37121</v>
      </c>
      <c r="D1054">
        <v>5.0999999999999996</v>
      </c>
      <c r="E1054" s="4">
        <f t="shared" si="16"/>
        <v>0.14441578153007104</v>
      </c>
    </row>
    <row r="1055" spans="1:5" x14ac:dyDescent="0.25">
      <c r="A1055" t="s">
        <v>1</v>
      </c>
      <c r="B1055">
        <v>12424000</v>
      </c>
      <c r="C1055" s="1">
        <v>37122</v>
      </c>
      <c r="D1055">
        <v>6.7</v>
      </c>
      <c r="E1055" s="4">
        <f t="shared" si="16"/>
        <v>0.18972269338264236</v>
      </c>
    </row>
    <row r="1056" spans="1:5" x14ac:dyDescent="0.25">
      <c r="A1056" t="s">
        <v>1</v>
      </c>
      <c r="B1056">
        <v>12424000</v>
      </c>
      <c r="C1056" s="1">
        <v>37123</v>
      </c>
      <c r="D1056">
        <v>6.7</v>
      </c>
      <c r="E1056" s="4">
        <f t="shared" si="16"/>
        <v>0.18972269338264236</v>
      </c>
    </row>
    <row r="1057" spans="1:5" x14ac:dyDescent="0.25">
      <c r="A1057" t="s">
        <v>1</v>
      </c>
      <c r="B1057">
        <v>12424000</v>
      </c>
      <c r="C1057" s="1">
        <v>37124</v>
      </c>
      <c r="D1057">
        <v>6.2</v>
      </c>
      <c r="E1057" s="4">
        <f t="shared" si="16"/>
        <v>0.17556428342871383</v>
      </c>
    </row>
    <row r="1058" spans="1:5" x14ac:dyDescent="0.25">
      <c r="A1058" t="s">
        <v>1</v>
      </c>
      <c r="B1058">
        <v>12424000</v>
      </c>
      <c r="C1058" s="1">
        <v>37125</v>
      </c>
      <c r="D1058">
        <v>6.8</v>
      </c>
      <c r="E1058" s="4">
        <f t="shared" si="16"/>
        <v>0.19255437537342804</v>
      </c>
    </row>
    <row r="1059" spans="1:5" x14ac:dyDescent="0.25">
      <c r="A1059" t="s">
        <v>1</v>
      </c>
      <c r="B1059">
        <v>12424000</v>
      </c>
      <c r="C1059" s="1">
        <v>37126</v>
      </c>
      <c r="D1059">
        <v>7.1</v>
      </c>
      <c r="E1059" s="4">
        <f t="shared" si="16"/>
        <v>0.20104942134578516</v>
      </c>
    </row>
    <row r="1060" spans="1:5" x14ac:dyDescent="0.25">
      <c r="A1060" t="s">
        <v>1</v>
      </c>
      <c r="B1060">
        <v>12424000</v>
      </c>
      <c r="C1060" s="1">
        <v>37127</v>
      </c>
      <c r="D1060">
        <v>6.7</v>
      </c>
      <c r="E1060" s="4">
        <f t="shared" si="16"/>
        <v>0.18972269338264236</v>
      </c>
    </row>
    <row r="1061" spans="1:5" x14ac:dyDescent="0.25">
      <c r="A1061" t="s">
        <v>1</v>
      </c>
      <c r="B1061">
        <v>12424000</v>
      </c>
      <c r="C1061" s="1">
        <v>37128</v>
      </c>
      <c r="D1061">
        <v>7.3</v>
      </c>
      <c r="E1061" s="4">
        <f t="shared" si="16"/>
        <v>0.20671278532735657</v>
      </c>
    </row>
    <row r="1062" spans="1:5" x14ac:dyDescent="0.25">
      <c r="A1062" t="s">
        <v>1</v>
      </c>
      <c r="B1062">
        <v>12424000</v>
      </c>
      <c r="C1062" s="1">
        <v>37129</v>
      </c>
      <c r="D1062">
        <v>7.1</v>
      </c>
      <c r="E1062" s="4">
        <f t="shared" si="16"/>
        <v>0.20104942134578516</v>
      </c>
    </row>
    <row r="1063" spans="1:5" x14ac:dyDescent="0.25">
      <c r="A1063" t="s">
        <v>1</v>
      </c>
      <c r="B1063">
        <v>12424000</v>
      </c>
      <c r="C1063" s="1">
        <v>37130</v>
      </c>
      <c r="D1063">
        <v>6.1</v>
      </c>
      <c r="E1063" s="4">
        <f t="shared" si="16"/>
        <v>0.1727326014379281</v>
      </c>
    </row>
    <row r="1064" spans="1:5" x14ac:dyDescent="0.25">
      <c r="A1064" t="s">
        <v>1</v>
      </c>
      <c r="B1064">
        <v>12424000</v>
      </c>
      <c r="C1064" s="1">
        <v>37131</v>
      </c>
      <c r="D1064">
        <v>5.9</v>
      </c>
      <c r="E1064" s="4">
        <f t="shared" si="16"/>
        <v>0.16706923745635671</v>
      </c>
    </row>
    <row r="1065" spans="1:5" x14ac:dyDescent="0.25">
      <c r="A1065" t="s">
        <v>1</v>
      </c>
      <c r="B1065">
        <v>12424000</v>
      </c>
      <c r="C1065" s="1">
        <v>37132</v>
      </c>
      <c r="D1065">
        <v>5.3</v>
      </c>
      <c r="E1065" s="4">
        <f t="shared" si="16"/>
        <v>0.15007914551164245</v>
      </c>
    </row>
    <row r="1066" spans="1:5" x14ac:dyDescent="0.25">
      <c r="A1066" t="s">
        <v>1</v>
      </c>
      <c r="B1066">
        <v>12424000</v>
      </c>
      <c r="C1066" s="1">
        <v>37133</v>
      </c>
      <c r="D1066">
        <v>5.5</v>
      </c>
      <c r="E1066" s="4">
        <f t="shared" si="16"/>
        <v>0.15574250949321386</v>
      </c>
    </row>
    <row r="1067" spans="1:5" x14ac:dyDescent="0.25">
      <c r="A1067" t="s">
        <v>1</v>
      </c>
      <c r="B1067">
        <v>12424000</v>
      </c>
      <c r="C1067" s="1">
        <v>37134</v>
      </c>
      <c r="D1067">
        <v>5.2</v>
      </c>
      <c r="E1067" s="4">
        <f t="shared" si="16"/>
        <v>0.14724746352085674</v>
      </c>
    </row>
    <row r="1068" spans="1:5" x14ac:dyDescent="0.25">
      <c r="A1068" t="s">
        <v>1</v>
      </c>
      <c r="B1068">
        <v>12424000</v>
      </c>
      <c r="C1068" s="1">
        <v>37135</v>
      </c>
      <c r="D1068">
        <v>5.5</v>
      </c>
      <c r="E1068" s="4">
        <f t="shared" si="16"/>
        <v>0.15574250949321386</v>
      </c>
    </row>
    <row r="1069" spans="1:5" x14ac:dyDescent="0.25">
      <c r="A1069" t="s">
        <v>1</v>
      </c>
      <c r="B1069">
        <v>12424000</v>
      </c>
      <c r="C1069" s="1">
        <v>37136</v>
      </c>
      <c r="D1069">
        <v>5.0999999999999996</v>
      </c>
      <c r="E1069" s="4">
        <f t="shared" si="16"/>
        <v>0.14441578153007104</v>
      </c>
    </row>
    <row r="1070" spans="1:5" x14ac:dyDescent="0.25">
      <c r="A1070" t="s">
        <v>1</v>
      </c>
      <c r="B1070">
        <v>12424000</v>
      </c>
      <c r="C1070" s="1">
        <v>37137</v>
      </c>
      <c r="D1070">
        <v>4.8</v>
      </c>
      <c r="E1070" s="4">
        <f t="shared" si="16"/>
        <v>0.13592073555771392</v>
      </c>
    </row>
    <row r="1071" spans="1:5" x14ac:dyDescent="0.25">
      <c r="A1071" t="s">
        <v>1</v>
      </c>
      <c r="B1071">
        <v>12424000</v>
      </c>
      <c r="C1071" s="1">
        <v>37138</v>
      </c>
      <c r="D1071">
        <v>4.8</v>
      </c>
      <c r="E1071" s="4">
        <f t="shared" si="16"/>
        <v>0.13592073555771392</v>
      </c>
    </row>
    <row r="1072" spans="1:5" x14ac:dyDescent="0.25">
      <c r="A1072" t="s">
        <v>1</v>
      </c>
      <c r="B1072">
        <v>12424000</v>
      </c>
      <c r="C1072" s="1">
        <v>37139</v>
      </c>
      <c r="D1072">
        <v>4.5999999999999996</v>
      </c>
      <c r="E1072" s="4">
        <f t="shared" si="16"/>
        <v>0.13025737157614251</v>
      </c>
    </row>
    <row r="1073" spans="1:5" x14ac:dyDescent="0.25">
      <c r="A1073" t="s">
        <v>1</v>
      </c>
      <c r="B1073">
        <v>12424000</v>
      </c>
      <c r="C1073" s="1">
        <v>37140</v>
      </c>
      <c r="D1073">
        <v>4.3</v>
      </c>
      <c r="E1073" s="4">
        <f t="shared" si="16"/>
        <v>0.12176232560378539</v>
      </c>
    </row>
    <row r="1074" spans="1:5" x14ac:dyDescent="0.25">
      <c r="A1074" t="s">
        <v>1</v>
      </c>
      <c r="B1074">
        <v>12424000</v>
      </c>
      <c r="C1074" s="1">
        <v>37141</v>
      </c>
      <c r="D1074">
        <v>4.5</v>
      </c>
      <c r="E1074" s="4">
        <f t="shared" si="16"/>
        <v>0.1274256895853568</v>
      </c>
    </row>
    <row r="1075" spans="1:5" x14ac:dyDescent="0.25">
      <c r="A1075" t="s">
        <v>1</v>
      </c>
      <c r="B1075">
        <v>12424000</v>
      </c>
      <c r="C1075" s="1">
        <v>37142</v>
      </c>
      <c r="D1075">
        <v>4.4000000000000004</v>
      </c>
      <c r="E1075" s="4">
        <f t="shared" si="16"/>
        <v>0.12459400759457111</v>
      </c>
    </row>
    <row r="1076" spans="1:5" x14ac:dyDescent="0.25">
      <c r="A1076" t="s">
        <v>1</v>
      </c>
      <c r="B1076">
        <v>12424000</v>
      </c>
      <c r="C1076" s="1">
        <v>37143</v>
      </c>
      <c r="D1076">
        <v>3.9</v>
      </c>
      <c r="E1076" s="4">
        <f t="shared" si="16"/>
        <v>0.11043559764064256</v>
      </c>
    </row>
    <row r="1077" spans="1:5" x14ac:dyDescent="0.25">
      <c r="A1077" t="s">
        <v>1</v>
      </c>
      <c r="B1077">
        <v>12424000</v>
      </c>
      <c r="C1077" s="1">
        <v>37144</v>
      </c>
      <c r="D1077">
        <v>4.0999999999999996</v>
      </c>
      <c r="E1077" s="4">
        <f t="shared" si="16"/>
        <v>0.11609896162221396</v>
      </c>
    </row>
    <row r="1078" spans="1:5" x14ac:dyDescent="0.25">
      <c r="A1078" t="s">
        <v>1</v>
      </c>
      <c r="B1078">
        <v>12424000</v>
      </c>
      <c r="C1078" s="1">
        <v>37145</v>
      </c>
      <c r="D1078">
        <v>4.4000000000000004</v>
      </c>
      <c r="E1078" s="4">
        <f t="shared" si="16"/>
        <v>0.12459400759457111</v>
      </c>
    </row>
    <row r="1079" spans="1:5" x14ac:dyDescent="0.25">
      <c r="A1079" t="s">
        <v>1</v>
      </c>
      <c r="B1079">
        <v>12424000</v>
      </c>
      <c r="C1079" s="1">
        <v>37146</v>
      </c>
      <c r="D1079">
        <v>4</v>
      </c>
      <c r="E1079" s="4">
        <f t="shared" si="16"/>
        <v>0.11326727963142827</v>
      </c>
    </row>
    <row r="1080" spans="1:5" x14ac:dyDescent="0.25">
      <c r="A1080" t="s">
        <v>1</v>
      </c>
      <c r="B1080">
        <v>12424000</v>
      </c>
      <c r="C1080" s="1">
        <v>37147</v>
      </c>
      <c r="D1080">
        <v>3.8</v>
      </c>
      <c r="E1080" s="4">
        <f t="shared" si="16"/>
        <v>0.10760391564985684</v>
      </c>
    </row>
    <row r="1081" spans="1:5" x14ac:dyDescent="0.25">
      <c r="A1081" t="s">
        <v>1</v>
      </c>
      <c r="B1081">
        <v>12424000</v>
      </c>
      <c r="C1081" s="1">
        <v>37148</v>
      </c>
      <c r="D1081">
        <v>3.6</v>
      </c>
      <c r="E1081" s="4">
        <f t="shared" si="16"/>
        <v>0.10194055166828545</v>
      </c>
    </row>
    <row r="1082" spans="1:5" x14ac:dyDescent="0.25">
      <c r="A1082" t="s">
        <v>1</v>
      </c>
      <c r="B1082">
        <v>12424000</v>
      </c>
      <c r="C1082" s="1">
        <v>37149</v>
      </c>
      <c r="D1082">
        <v>4</v>
      </c>
      <c r="E1082" s="4">
        <f t="shared" si="16"/>
        <v>0.11326727963142827</v>
      </c>
    </row>
    <row r="1083" spans="1:5" x14ac:dyDescent="0.25">
      <c r="A1083" t="s">
        <v>1</v>
      </c>
      <c r="B1083">
        <v>12424000</v>
      </c>
      <c r="C1083" s="1">
        <v>37150</v>
      </c>
      <c r="D1083">
        <v>4.3</v>
      </c>
      <c r="E1083" s="4">
        <f t="shared" si="16"/>
        <v>0.12176232560378539</v>
      </c>
    </row>
    <row r="1084" spans="1:5" x14ac:dyDescent="0.25">
      <c r="A1084" t="s">
        <v>1</v>
      </c>
      <c r="B1084">
        <v>12424000</v>
      </c>
      <c r="C1084" s="1">
        <v>37151</v>
      </c>
      <c r="D1084">
        <v>3.8</v>
      </c>
      <c r="E1084" s="4">
        <f t="shared" si="16"/>
        <v>0.10760391564985684</v>
      </c>
    </row>
    <row r="1085" spans="1:5" x14ac:dyDescent="0.25">
      <c r="A1085" t="s">
        <v>1</v>
      </c>
      <c r="B1085">
        <v>12424000</v>
      </c>
      <c r="C1085" s="1">
        <v>37152</v>
      </c>
      <c r="D1085">
        <v>3.5</v>
      </c>
      <c r="E1085" s="4">
        <f t="shared" si="16"/>
        <v>9.9108869677499739E-2</v>
      </c>
    </row>
    <row r="1086" spans="1:5" x14ac:dyDescent="0.25">
      <c r="A1086" t="s">
        <v>1</v>
      </c>
      <c r="B1086">
        <v>12424000</v>
      </c>
      <c r="C1086" s="1">
        <v>37153</v>
      </c>
      <c r="D1086">
        <v>3.5</v>
      </c>
      <c r="E1086" s="4">
        <f t="shared" si="16"/>
        <v>9.9108869677499739E-2</v>
      </c>
    </row>
    <row r="1087" spans="1:5" x14ac:dyDescent="0.25">
      <c r="A1087" t="s">
        <v>1</v>
      </c>
      <c r="B1087">
        <v>12424000</v>
      </c>
      <c r="C1087" s="1">
        <v>37154</v>
      </c>
      <c r="D1087">
        <v>3.9</v>
      </c>
      <c r="E1087" s="4">
        <f t="shared" si="16"/>
        <v>0.11043559764064256</v>
      </c>
    </row>
    <row r="1088" spans="1:5" x14ac:dyDescent="0.25">
      <c r="A1088" t="s">
        <v>1</v>
      </c>
      <c r="B1088">
        <v>12424000</v>
      </c>
      <c r="C1088" s="1">
        <v>37155</v>
      </c>
      <c r="D1088">
        <v>3.7</v>
      </c>
      <c r="E1088" s="4">
        <f t="shared" si="16"/>
        <v>0.10477223365907115</v>
      </c>
    </row>
    <row r="1089" spans="1:5" x14ac:dyDescent="0.25">
      <c r="A1089" t="s">
        <v>1</v>
      </c>
      <c r="B1089">
        <v>12424000</v>
      </c>
      <c r="C1089" s="1">
        <v>37156</v>
      </c>
      <c r="D1089">
        <v>3.8</v>
      </c>
      <c r="E1089" s="4">
        <f t="shared" si="16"/>
        <v>0.10760391564985684</v>
      </c>
    </row>
    <row r="1090" spans="1:5" x14ac:dyDescent="0.25">
      <c r="A1090" t="s">
        <v>1</v>
      </c>
      <c r="B1090">
        <v>12424000</v>
      </c>
      <c r="C1090" s="1">
        <v>37157</v>
      </c>
      <c r="D1090">
        <v>4.4000000000000004</v>
      </c>
      <c r="E1090" s="4">
        <f t="shared" si="16"/>
        <v>0.12459400759457111</v>
      </c>
    </row>
    <row r="1091" spans="1:5" x14ac:dyDescent="0.25">
      <c r="A1091" t="s">
        <v>1</v>
      </c>
      <c r="B1091">
        <v>12424000</v>
      </c>
      <c r="C1091" s="1">
        <v>37158</v>
      </c>
      <c r="D1091">
        <v>4.3</v>
      </c>
      <c r="E1091" s="4">
        <f t="shared" ref="E1091:E1096" si="17">D1091/35.3147</f>
        <v>0.12176232560378539</v>
      </c>
    </row>
    <row r="1092" spans="1:5" x14ac:dyDescent="0.25">
      <c r="A1092" t="s">
        <v>1</v>
      </c>
      <c r="B1092">
        <v>12424000</v>
      </c>
      <c r="C1092" s="1">
        <v>37159</v>
      </c>
      <c r="D1092">
        <v>4.2</v>
      </c>
      <c r="E1092" s="4">
        <f t="shared" si="17"/>
        <v>0.11893064361299968</v>
      </c>
    </row>
    <row r="1093" spans="1:5" x14ac:dyDescent="0.25">
      <c r="A1093" t="s">
        <v>1</v>
      </c>
      <c r="B1093">
        <v>12424000</v>
      </c>
      <c r="C1093" s="1">
        <v>37160</v>
      </c>
      <c r="D1093">
        <v>5.0999999999999996</v>
      </c>
      <c r="E1093" s="4">
        <f t="shared" si="17"/>
        <v>0.14441578153007104</v>
      </c>
    </row>
    <row r="1094" spans="1:5" x14ac:dyDescent="0.25">
      <c r="A1094" t="s">
        <v>1</v>
      </c>
      <c r="B1094">
        <v>12424000</v>
      </c>
      <c r="C1094" s="1">
        <v>37161</v>
      </c>
      <c r="D1094">
        <v>4.7</v>
      </c>
      <c r="E1094" s="4">
        <f t="shared" si="17"/>
        <v>0.13308905356692821</v>
      </c>
    </row>
    <row r="1095" spans="1:5" x14ac:dyDescent="0.25">
      <c r="A1095" t="s">
        <v>1</v>
      </c>
      <c r="B1095">
        <v>12424000</v>
      </c>
      <c r="C1095" s="1">
        <v>37162</v>
      </c>
      <c r="D1095">
        <v>5.4</v>
      </c>
      <c r="E1095" s="4">
        <f t="shared" si="17"/>
        <v>0.15291082750242818</v>
      </c>
    </row>
    <row r="1096" spans="1:5" x14ac:dyDescent="0.25">
      <c r="A1096" t="s">
        <v>1</v>
      </c>
      <c r="B1096">
        <v>12424000</v>
      </c>
      <c r="C1096" s="1">
        <v>37163</v>
      </c>
      <c r="D1096">
        <v>5.0999999999999996</v>
      </c>
      <c r="E1096" s="4">
        <f t="shared" si="17"/>
        <v>0.14441578153007104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E1CC2-C475-40C7-B530-150D7D5FCEE8}">
  <dimension ref="A1:Q366"/>
  <sheetViews>
    <sheetView topLeftCell="D1" workbookViewId="0">
      <selection activeCell="J7" sqref="J7"/>
    </sheetView>
  </sheetViews>
  <sheetFormatPr defaultRowHeight="15" x14ac:dyDescent="0.25"/>
  <cols>
    <col min="1" max="1" width="10.7109375" bestFit="1" customWidth="1"/>
    <col min="2" max="2" width="29.7109375" bestFit="1" customWidth="1"/>
    <col min="3" max="3" width="17.7109375" bestFit="1" customWidth="1"/>
    <col min="4" max="4" width="13.5703125" bestFit="1" customWidth="1"/>
    <col min="5" max="5" width="31.42578125" bestFit="1" customWidth="1"/>
    <col min="6" max="6" width="24" bestFit="1" customWidth="1"/>
    <col min="7" max="7" width="15.85546875" bestFit="1" customWidth="1"/>
    <col min="8" max="8" width="13.5703125" bestFit="1" customWidth="1"/>
    <col min="11" max="11" width="19.28515625" bestFit="1" customWidth="1"/>
    <col min="12" max="12" width="18.28515625" bestFit="1" customWidth="1"/>
    <col min="13" max="13" width="13.5703125" bestFit="1" customWidth="1"/>
    <col min="14" max="14" width="13.5703125" customWidth="1"/>
  </cols>
  <sheetData>
    <row r="1" spans="1:8" x14ac:dyDescent="0.25">
      <c r="A1" s="2" t="s">
        <v>0</v>
      </c>
      <c r="B1" t="s">
        <v>6</v>
      </c>
      <c r="C1" t="s">
        <v>14</v>
      </c>
      <c r="D1" t="s">
        <v>8</v>
      </c>
      <c r="E1" t="s">
        <v>13</v>
      </c>
      <c r="F1" t="s">
        <v>15</v>
      </c>
    </row>
    <row r="2" spans="1:8" x14ac:dyDescent="0.25">
      <c r="A2" s="1">
        <v>36377</v>
      </c>
      <c r="B2">
        <v>0.48138593843357014</v>
      </c>
      <c r="C2">
        <f t="shared" ref="C2:C65" si="0">_xlfn.RANK.AVG(B2,$B$2:$B$366)</f>
        <v>365</v>
      </c>
      <c r="D2">
        <f t="shared" ref="D2:D65" si="1">100*(C2/(365+1))</f>
        <v>99.726775956284158</v>
      </c>
      <c r="E2">
        <v>0.31497549999999996</v>
      </c>
      <c r="F2">
        <f t="shared" ref="F2:F65" si="2">(E2/SUM($E$2:$E$366))*100</f>
        <v>1.6515665534970646E-4</v>
      </c>
      <c r="H2">
        <f>MAX(B2:B366)</f>
        <v>154.04350029874243</v>
      </c>
    </row>
    <row r="3" spans="1:8" x14ac:dyDescent="0.25">
      <c r="A3" s="1">
        <v>36069</v>
      </c>
      <c r="B3">
        <v>0.5097027583414272</v>
      </c>
      <c r="C3">
        <f t="shared" si="0"/>
        <v>361.5</v>
      </c>
      <c r="D3">
        <f t="shared" si="1"/>
        <v>98.770491803278688</v>
      </c>
      <c r="E3">
        <v>0.101605</v>
      </c>
      <c r="F3">
        <f t="shared" si="2"/>
        <v>5.3276340435389178E-5</v>
      </c>
    </row>
    <row r="4" spans="1:8" x14ac:dyDescent="0.25">
      <c r="A4" s="1">
        <v>36070</v>
      </c>
      <c r="B4">
        <v>0.5097027583414272</v>
      </c>
      <c r="C4">
        <f t="shared" si="0"/>
        <v>361.5</v>
      </c>
      <c r="D4">
        <f t="shared" si="1"/>
        <v>98.770491803278688</v>
      </c>
      <c r="E4">
        <v>0.101605</v>
      </c>
      <c r="F4">
        <f t="shared" si="2"/>
        <v>5.3276340435389178E-5</v>
      </c>
    </row>
    <row r="5" spans="1:8" x14ac:dyDescent="0.25">
      <c r="A5" s="1">
        <v>36071</v>
      </c>
      <c r="B5">
        <v>0.5097027583414272</v>
      </c>
      <c r="C5">
        <f t="shared" si="0"/>
        <v>361.5</v>
      </c>
      <c r="D5">
        <f t="shared" si="1"/>
        <v>98.770491803278688</v>
      </c>
      <c r="E5">
        <v>0.101605</v>
      </c>
      <c r="F5">
        <f t="shared" si="2"/>
        <v>5.3276340435389178E-5</v>
      </c>
    </row>
    <row r="6" spans="1:8" x14ac:dyDescent="0.25">
      <c r="A6" s="1">
        <v>36372</v>
      </c>
      <c r="B6">
        <v>0.5097027583414272</v>
      </c>
      <c r="C6">
        <f t="shared" si="0"/>
        <v>361.5</v>
      </c>
      <c r="D6">
        <f t="shared" si="1"/>
        <v>98.770491803278688</v>
      </c>
      <c r="E6">
        <v>0.29465449999999993</v>
      </c>
      <c r="F6">
        <f t="shared" si="2"/>
        <v>1.545013872626286E-4</v>
      </c>
    </row>
    <row r="7" spans="1:8" x14ac:dyDescent="0.25">
      <c r="A7" s="1">
        <v>36376</v>
      </c>
      <c r="B7">
        <v>0.5097027583414272</v>
      </c>
      <c r="C7">
        <f t="shared" si="0"/>
        <v>361.5</v>
      </c>
      <c r="D7">
        <f t="shared" si="1"/>
        <v>98.770491803278688</v>
      </c>
      <c r="E7">
        <v>0.29465449999999993</v>
      </c>
      <c r="F7">
        <f t="shared" si="2"/>
        <v>1.545013872626286E-4</v>
      </c>
    </row>
    <row r="8" spans="1:8" x14ac:dyDescent="0.25">
      <c r="A8" s="1">
        <v>36424</v>
      </c>
      <c r="B8">
        <v>0.5097027583414272</v>
      </c>
      <c r="C8">
        <f t="shared" si="0"/>
        <v>361.5</v>
      </c>
      <c r="D8">
        <f t="shared" si="1"/>
        <v>98.770491803278688</v>
      </c>
      <c r="E8">
        <v>9.1444499999999984E-2</v>
      </c>
      <c r="F8">
        <f t="shared" si="2"/>
        <v>4.7948706391850249E-5</v>
      </c>
    </row>
    <row r="9" spans="1:8" x14ac:dyDescent="0.25">
      <c r="A9" s="1">
        <v>36072</v>
      </c>
      <c r="B9">
        <v>0.53801957824928426</v>
      </c>
      <c r="C9">
        <f t="shared" si="0"/>
        <v>348.5</v>
      </c>
      <c r="D9">
        <f t="shared" si="1"/>
        <v>95.21857923497268</v>
      </c>
      <c r="E9">
        <v>0.12192599999999998</v>
      </c>
      <c r="F9">
        <f t="shared" si="2"/>
        <v>6.3931608522467003E-5</v>
      </c>
    </row>
    <row r="10" spans="1:8" x14ac:dyDescent="0.25">
      <c r="A10" s="1">
        <v>36073</v>
      </c>
      <c r="B10">
        <v>0.53801957824928426</v>
      </c>
      <c r="C10">
        <f t="shared" si="0"/>
        <v>348.5</v>
      </c>
      <c r="D10">
        <f t="shared" si="1"/>
        <v>95.21857923497268</v>
      </c>
      <c r="E10">
        <v>0.1320865</v>
      </c>
      <c r="F10">
        <f t="shared" si="2"/>
        <v>6.9259242566005932E-5</v>
      </c>
    </row>
    <row r="11" spans="1:8" x14ac:dyDescent="0.25">
      <c r="A11" s="1">
        <v>36074</v>
      </c>
      <c r="B11">
        <v>0.53801957824928426</v>
      </c>
      <c r="C11">
        <f t="shared" si="0"/>
        <v>348.5</v>
      </c>
      <c r="D11">
        <f t="shared" si="1"/>
        <v>95.21857923497268</v>
      </c>
      <c r="E11">
        <v>0.14224700000000001</v>
      </c>
      <c r="F11">
        <f t="shared" si="2"/>
        <v>7.4586876609544862E-5</v>
      </c>
    </row>
    <row r="12" spans="1:8" x14ac:dyDescent="0.25">
      <c r="A12" s="1">
        <v>36075</v>
      </c>
      <c r="B12">
        <v>0.53801957824928426</v>
      </c>
      <c r="C12">
        <f t="shared" si="0"/>
        <v>348.5</v>
      </c>
      <c r="D12">
        <f t="shared" si="1"/>
        <v>95.21857923497268</v>
      </c>
      <c r="E12">
        <v>0.15240749999999997</v>
      </c>
      <c r="F12">
        <f t="shared" si="2"/>
        <v>7.9914510653083764E-5</v>
      </c>
    </row>
    <row r="13" spans="1:8" x14ac:dyDescent="0.25">
      <c r="A13" s="1">
        <v>36076</v>
      </c>
      <c r="B13">
        <v>0.53801957824928426</v>
      </c>
      <c r="C13">
        <f t="shared" si="0"/>
        <v>348.5</v>
      </c>
      <c r="D13">
        <f t="shared" si="1"/>
        <v>95.21857923497268</v>
      </c>
      <c r="E13">
        <v>0.14224700000000001</v>
      </c>
      <c r="F13">
        <f t="shared" si="2"/>
        <v>7.4586876609544862E-5</v>
      </c>
    </row>
    <row r="14" spans="1:8" x14ac:dyDescent="0.25">
      <c r="A14" s="1">
        <v>36078</v>
      </c>
      <c r="B14">
        <v>0.53801957824928426</v>
      </c>
      <c r="C14">
        <f t="shared" si="0"/>
        <v>348.5</v>
      </c>
      <c r="D14">
        <f t="shared" si="1"/>
        <v>95.21857923497268</v>
      </c>
      <c r="E14">
        <v>0.12192599999999998</v>
      </c>
      <c r="F14">
        <f t="shared" si="2"/>
        <v>6.3931608522467003E-5</v>
      </c>
    </row>
    <row r="15" spans="1:8" x14ac:dyDescent="0.25">
      <c r="A15" s="1">
        <v>36079</v>
      </c>
      <c r="B15">
        <v>0.53801957824928426</v>
      </c>
      <c r="C15">
        <f t="shared" si="0"/>
        <v>348.5</v>
      </c>
      <c r="D15">
        <f t="shared" si="1"/>
        <v>95.21857923497268</v>
      </c>
      <c r="E15">
        <v>0.11176549999999999</v>
      </c>
      <c r="F15">
        <f t="shared" si="2"/>
        <v>5.8603974478928094E-5</v>
      </c>
    </row>
    <row r="16" spans="1:8" x14ac:dyDescent="0.25">
      <c r="A16" s="1">
        <v>36373</v>
      </c>
      <c r="B16">
        <v>0.53801957824928426</v>
      </c>
      <c r="C16">
        <f t="shared" si="0"/>
        <v>348.5</v>
      </c>
      <c r="D16">
        <f t="shared" si="1"/>
        <v>95.21857923497268</v>
      </c>
      <c r="E16">
        <v>0.31497549999999996</v>
      </c>
      <c r="F16">
        <f t="shared" si="2"/>
        <v>1.6515665534970646E-4</v>
      </c>
    </row>
    <row r="17" spans="1:6" x14ac:dyDescent="0.25">
      <c r="A17" s="1">
        <v>36375</v>
      </c>
      <c r="B17">
        <v>0.53801957824928426</v>
      </c>
      <c r="C17">
        <f t="shared" si="0"/>
        <v>348.5</v>
      </c>
      <c r="D17">
        <f t="shared" si="1"/>
        <v>95.21857923497268</v>
      </c>
      <c r="E17">
        <v>0.31497549999999996</v>
      </c>
      <c r="F17">
        <f t="shared" si="2"/>
        <v>1.6515665534970646E-4</v>
      </c>
    </row>
    <row r="18" spans="1:6" x14ac:dyDescent="0.25">
      <c r="A18" s="1">
        <v>36378</v>
      </c>
      <c r="B18">
        <v>0.53801957824928426</v>
      </c>
      <c r="C18">
        <f t="shared" si="0"/>
        <v>348.5</v>
      </c>
      <c r="D18">
        <f t="shared" si="1"/>
        <v>95.21857923497268</v>
      </c>
      <c r="E18">
        <v>0.36577799999999994</v>
      </c>
      <c r="F18">
        <f t="shared" si="2"/>
        <v>1.91794825567401E-4</v>
      </c>
    </row>
    <row r="19" spans="1:6" x14ac:dyDescent="0.25">
      <c r="A19" s="1">
        <v>36384</v>
      </c>
      <c r="B19">
        <v>0.53801957824928426</v>
      </c>
      <c r="C19">
        <f t="shared" si="0"/>
        <v>348.5</v>
      </c>
      <c r="D19">
        <f t="shared" si="1"/>
        <v>95.21857923497268</v>
      </c>
      <c r="E19">
        <v>0.37593849999999995</v>
      </c>
      <c r="F19">
        <f t="shared" si="2"/>
        <v>1.9712245961093995E-4</v>
      </c>
    </row>
    <row r="20" spans="1:6" x14ac:dyDescent="0.25">
      <c r="A20" s="1">
        <v>36399</v>
      </c>
      <c r="B20">
        <v>0.53801957824928426</v>
      </c>
      <c r="C20">
        <f t="shared" si="0"/>
        <v>348.5</v>
      </c>
      <c r="D20">
        <f t="shared" si="1"/>
        <v>95.21857923497268</v>
      </c>
      <c r="E20">
        <v>5.08025E-2</v>
      </c>
      <c r="F20">
        <f t="shared" si="2"/>
        <v>2.6638170217694589E-5</v>
      </c>
    </row>
    <row r="21" spans="1:6" x14ac:dyDescent="0.25">
      <c r="A21" s="1">
        <v>36400</v>
      </c>
      <c r="B21">
        <v>0.53801957824928426</v>
      </c>
      <c r="C21">
        <f t="shared" si="0"/>
        <v>348.5</v>
      </c>
      <c r="D21">
        <f t="shared" si="1"/>
        <v>95.21857923497268</v>
      </c>
      <c r="E21">
        <v>5.08025E-2</v>
      </c>
      <c r="F21">
        <f t="shared" si="2"/>
        <v>2.6638170217694589E-5</v>
      </c>
    </row>
    <row r="22" spans="1:6" x14ac:dyDescent="0.25">
      <c r="A22" s="1">
        <v>36420</v>
      </c>
      <c r="B22">
        <v>0.53801957824928426</v>
      </c>
      <c r="C22">
        <f t="shared" si="0"/>
        <v>348.5</v>
      </c>
      <c r="D22">
        <f t="shared" si="1"/>
        <v>95.21857923497268</v>
      </c>
      <c r="E22">
        <v>0.101605</v>
      </c>
      <c r="F22">
        <f t="shared" si="2"/>
        <v>5.3276340435389178E-5</v>
      </c>
    </row>
    <row r="23" spans="1:6" x14ac:dyDescent="0.25">
      <c r="A23" s="1">
        <v>36421</v>
      </c>
      <c r="B23">
        <v>0.53801957824928426</v>
      </c>
      <c r="C23">
        <f t="shared" si="0"/>
        <v>348.5</v>
      </c>
      <c r="D23">
        <f t="shared" si="1"/>
        <v>95.21857923497268</v>
      </c>
      <c r="E23">
        <v>0.101605</v>
      </c>
      <c r="F23">
        <f t="shared" si="2"/>
        <v>5.3276340435389178E-5</v>
      </c>
    </row>
    <row r="24" spans="1:6" x14ac:dyDescent="0.25">
      <c r="A24" s="1">
        <v>36422</v>
      </c>
      <c r="B24">
        <v>0.53801957824928426</v>
      </c>
      <c r="C24">
        <f t="shared" si="0"/>
        <v>348.5</v>
      </c>
      <c r="D24">
        <f t="shared" si="1"/>
        <v>95.21857923497268</v>
      </c>
      <c r="E24">
        <v>0.101605</v>
      </c>
      <c r="F24">
        <f t="shared" si="2"/>
        <v>5.3276340435389178E-5</v>
      </c>
    </row>
    <row r="25" spans="1:6" x14ac:dyDescent="0.25">
      <c r="A25" s="1">
        <v>36423</v>
      </c>
      <c r="B25">
        <v>0.53801957824928426</v>
      </c>
      <c r="C25">
        <f t="shared" si="0"/>
        <v>348.5</v>
      </c>
      <c r="D25">
        <f t="shared" si="1"/>
        <v>95.21857923497268</v>
      </c>
      <c r="E25">
        <v>0.101605</v>
      </c>
      <c r="F25">
        <f t="shared" si="2"/>
        <v>5.3276340435389178E-5</v>
      </c>
    </row>
    <row r="26" spans="1:6" x14ac:dyDescent="0.25">
      <c r="A26" s="1">
        <v>36425</v>
      </c>
      <c r="B26">
        <v>0.53801957824928426</v>
      </c>
      <c r="C26">
        <f t="shared" si="0"/>
        <v>348.5</v>
      </c>
      <c r="D26">
        <f t="shared" si="1"/>
        <v>95.21857923497268</v>
      </c>
      <c r="E26">
        <v>9.1444499999999984E-2</v>
      </c>
      <c r="F26">
        <f t="shared" si="2"/>
        <v>4.7948706391850249E-5</v>
      </c>
    </row>
    <row r="27" spans="1:6" x14ac:dyDescent="0.25">
      <c r="A27" s="1">
        <v>36426</v>
      </c>
      <c r="B27">
        <v>0.53801957824928426</v>
      </c>
      <c r="C27">
        <f t="shared" si="0"/>
        <v>348.5</v>
      </c>
      <c r="D27">
        <f t="shared" si="1"/>
        <v>95.21857923497268</v>
      </c>
      <c r="E27">
        <v>8.1283999999999995E-2</v>
      </c>
      <c r="F27">
        <f t="shared" si="2"/>
        <v>4.262107234831134E-5</v>
      </c>
    </row>
    <row r="28" spans="1:6" x14ac:dyDescent="0.25">
      <c r="A28" s="1">
        <v>36428</v>
      </c>
      <c r="B28">
        <v>0.53801957824928426</v>
      </c>
      <c r="C28">
        <f t="shared" si="0"/>
        <v>348.5</v>
      </c>
      <c r="D28">
        <f t="shared" si="1"/>
        <v>95.21857923497268</v>
      </c>
      <c r="E28">
        <v>7.1123500000000006E-2</v>
      </c>
      <c r="F28">
        <f t="shared" si="2"/>
        <v>3.7293438304772431E-5</v>
      </c>
    </row>
    <row r="29" spans="1:6" x14ac:dyDescent="0.25">
      <c r="A29" s="1">
        <v>36077</v>
      </c>
      <c r="B29">
        <v>0.56633639815714132</v>
      </c>
      <c r="C29">
        <f t="shared" si="0"/>
        <v>320.5</v>
      </c>
      <c r="D29">
        <f t="shared" si="1"/>
        <v>87.568306010928964</v>
      </c>
      <c r="E29">
        <v>0.1320865</v>
      </c>
      <c r="F29">
        <f t="shared" si="2"/>
        <v>6.9259242566005932E-5</v>
      </c>
    </row>
    <row r="30" spans="1:6" x14ac:dyDescent="0.25">
      <c r="A30" s="1">
        <v>36080</v>
      </c>
      <c r="B30">
        <v>0.56633639815714132</v>
      </c>
      <c r="C30">
        <f t="shared" si="0"/>
        <v>320.5</v>
      </c>
      <c r="D30">
        <f t="shared" si="1"/>
        <v>87.568306010928964</v>
      </c>
      <c r="E30">
        <v>0.11176549999999999</v>
      </c>
      <c r="F30">
        <f t="shared" si="2"/>
        <v>5.8603974478928094E-5</v>
      </c>
    </row>
    <row r="31" spans="1:6" x14ac:dyDescent="0.25">
      <c r="A31" s="1">
        <v>36081</v>
      </c>
      <c r="B31">
        <v>0.56633639815714132</v>
      </c>
      <c r="C31">
        <f t="shared" si="0"/>
        <v>320.5</v>
      </c>
      <c r="D31">
        <f t="shared" si="1"/>
        <v>87.568306010928964</v>
      </c>
      <c r="E31">
        <v>9.1444499999999984E-2</v>
      </c>
      <c r="F31">
        <f t="shared" si="2"/>
        <v>4.7948706391850249E-5</v>
      </c>
    </row>
    <row r="32" spans="1:6" x14ac:dyDescent="0.25">
      <c r="A32" s="1">
        <v>36082</v>
      </c>
      <c r="B32">
        <v>0.56633639815714132</v>
      </c>
      <c r="C32">
        <f t="shared" si="0"/>
        <v>320.5</v>
      </c>
      <c r="D32">
        <f t="shared" si="1"/>
        <v>87.568306010928964</v>
      </c>
      <c r="E32">
        <v>8.1283999999999995E-2</v>
      </c>
      <c r="F32">
        <f t="shared" si="2"/>
        <v>4.262107234831134E-5</v>
      </c>
    </row>
    <row r="33" spans="1:17" x14ac:dyDescent="0.25">
      <c r="A33" s="1">
        <v>36083</v>
      </c>
      <c r="B33">
        <v>0.56633639815714132</v>
      </c>
      <c r="C33">
        <f t="shared" si="0"/>
        <v>320.5</v>
      </c>
      <c r="D33">
        <f t="shared" si="1"/>
        <v>87.568306010928964</v>
      </c>
      <c r="E33">
        <v>7.1123500000000006E-2</v>
      </c>
      <c r="F33">
        <f t="shared" si="2"/>
        <v>3.7293438304772431E-5</v>
      </c>
      <c r="K33" t="s">
        <v>23</v>
      </c>
      <c r="L33" t="s">
        <v>16</v>
      </c>
      <c r="M33" t="s">
        <v>17</v>
      </c>
      <c r="N33" t="s">
        <v>64</v>
      </c>
      <c r="O33">
        <v>0</v>
      </c>
      <c r="P33">
        <v>0</v>
      </c>
    </row>
    <row r="34" spans="1:17" x14ac:dyDescent="0.25">
      <c r="A34" s="1">
        <v>36370</v>
      </c>
      <c r="B34">
        <v>0.56633639815714132</v>
      </c>
      <c r="C34">
        <f t="shared" si="0"/>
        <v>320.5</v>
      </c>
      <c r="D34">
        <f t="shared" si="1"/>
        <v>87.568306010928964</v>
      </c>
      <c r="E34">
        <v>0.32513599999999998</v>
      </c>
      <c r="F34">
        <f t="shared" si="2"/>
        <v>1.7048428939324536E-4</v>
      </c>
      <c r="K34" t="s">
        <v>18</v>
      </c>
      <c r="L34">
        <f>SUM(E331:E366)</f>
        <v>183093.22604999994</v>
      </c>
      <c r="M34">
        <f>SUM(F331:F366)</f>
        <v>96.00449822797566</v>
      </c>
      <c r="N34">
        <f>COUNT(E331:E366)</f>
        <v>36</v>
      </c>
      <c r="O34">
        <v>10</v>
      </c>
      <c r="P34">
        <f>M34+P33</f>
        <v>96.00449822797566</v>
      </c>
    </row>
    <row r="35" spans="1:17" x14ac:dyDescent="0.25">
      <c r="A35" s="1">
        <v>36371</v>
      </c>
      <c r="B35">
        <v>0.56633639815714132</v>
      </c>
      <c r="C35">
        <f t="shared" si="0"/>
        <v>320.5</v>
      </c>
      <c r="D35">
        <f t="shared" si="1"/>
        <v>87.568306010928964</v>
      </c>
      <c r="E35">
        <v>0.32513599999999998</v>
      </c>
      <c r="F35">
        <f t="shared" si="2"/>
        <v>1.7048428939324536E-4</v>
      </c>
      <c r="K35" t="s">
        <v>19</v>
      </c>
      <c r="L35">
        <f>SUM(E221:E330)</f>
        <v>7353.7634800000014</v>
      </c>
      <c r="M35">
        <f>SUM(F221:F330)</f>
        <v>3.8559284153517273</v>
      </c>
      <c r="O35">
        <v>40</v>
      </c>
      <c r="P35">
        <f>M35+P34</f>
        <v>99.860426643327386</v>
      </c>
    </row>
    <row r="36" spans="1:17" x14ac:dyDescent="0.25">
      <c r="A36" s="1">
        <v>36374</v>
      </c>
      <c r="B36">
        <v>0.56633639815714132</v>
      </c>
      <c r="C36">
        <f t="shared" si="0"/>
        <v>320.5</v>
      </c>
      <c r="D36">
        <f t="shared" si="1"/>
        <v>87.568306010928964</v>
      </c>
      <c r="E36">
        <v>0.32513599999999998</v>
      </c>
      <c r="F36">
        <f t="shared" si="2"/>
        <v>1.7048428939324536E-4</v>
      </c>
      <c r="K36" t="s">
        <v>20</v>
      </c>
      <c r="L36">
        <f>SUM(E147:E220)</f>
        <v>217.94272499999997</v>
      </c>
      <c r="M36">
        <f>SUM(F147:F220)</f>
        <v>0.11427775023390976</v>
      </c>
      <c r="O36">
        <v>60</v>
      </c>
      <c r="P36">
        <f>M36+P35</f>
        <v>99.974704393561296</v>
      </c>
    </row>
    <row r="37" spans="1:17" x14ac:dyDescent="0.25">
      <c r="A37" s="1">
        <v>36382</v>
      </c>
      <c r="B37">
        <v>0.56633639815714132</v>
      </c>
      <c r="C37">
        <f t="shared" si="0"/>
        <v>320.5</v>
      </c>
      <c r="D37">
        <f t="shared" si="1"/>
        <v>87.568306010928964</v>
      </c>
      <c r="E37">
        <v>0.59946949999999988</v>
      </c>
      <c r="F37">
        <f t="shared" si="2"/>
        <v>3.1433040856879607E-4</v>
      </c>
      <c r="K37" t="s">
        <v>21</v>
      </c>
      <c r="L37">
        <f>SUM(E29:E146)</f>
        <v>43.89335999999998</v>
      </c>
      <c r="M37">
        <f>SUM(F29:F146)</f>
        <v>2.3015379068088117E-2</v>
      </c>
      <c r="O37">
        <v>90</v>
      </c>
      <c r="P37">
        <f>M37+P36</f>
        <v>99.997719772629381</v>
      </c>
    </row>
    <row r="38" spans="1:17" x14ac:dyDescent="0.25">
      <c r="A38" s="1">
        <v>36383</v>
      </c>
      <c r="B38">
        <v>0.56633639815714132</v>
      </c>
      <c r="C38">
        <f t="shared" si="0"/>
        <v>320.5</v>
      </c>
      <c r="D38">
        <f t="shared" si="1"/>
        <v>87.568306010928964</v>
      </c>
      <c r="E38">
        <v>0.49786449999999993</v>
      </c>
      <c r="F38">
        <f t="shared" si="2"/>
        <v>2.61054068133407E-4</v>
      </c>
      <c r="K38" t="s">
        <v>22</v>
      </c>
      <c r="L38">
        <f>SUM(E2:E28)</f>
        <v>4.3486940000000009</v>
      </c>
      <c r="M38">
        <f>SUM(F2:F28)</f>
        <v>2.2802273706346568E-3</v>
      </c>
      <c r="O38">
        <v>100</v>
      </c>
      <c r="P38">
        <f>M38+P37</f>
        <v>100.00000000000001</v>
      </c>
    </row>
    <row r="39" spans="1:17" x14ac:dyDescent="0.25">
      <c r="A39" s="1">
        <v>36385</v>
      </c>
      <c r="B39">
        <v>0.56633639815714132</v>
      </c>
      <c r="C39">
        <f t="shared" si="0"/>
        <v>320.5</v>
      </c>
      <c r="D39">
        <f t="shared" si="1"/>
        <v>87.568306010928964</v>
      </c>
      <c r="E39">
        <v>0.27433350000000001</v>
      </c>
      <c r="F39">
        <f t="shared" si="2"/>
        <v>1.4384611917555079E-4</v>
      </c>
      <c r="K39" t="s">
        <v>30</v>
      </c>
      <c r="L39">
        <f>SUM(E2:E366)</f>
        <v>190713.17430899997</v>
      </c>
    </row>
    <row r="40" spans="1:17" x14ac:dyDescent="0.25">
      <c r="A40" s="1">
        <v>36396</v>
      </c>
      <c r="B40">
        <v>0.56633639815714132</v>
      </c>
      <c r="C40">
        <f t="shared" si="0"/>
        <v>320.5</v>
      </c>
      <c r="D40">
        <f t="shared" si="1"/>
        <v>87.568306010928964</v>
      </c>
      <c r="E40">
        <v>5.08025E-2</v>
      </c>
      <c r="F40">
        <f t="shared" si="2"/>
        <v>2.6638170217694589E-5</v>
      </c>
    </row>
    <row r="41" spans="1:17" x14ac:dyDescent="0.25">
      <c r="A41" s="1">
        <v>36397</v>
      </c>
      <c r="B41">
        <v>0.56633639815714132</v>
      </c>
      <c r="C41">
        <f t="shared" si="0"/>
        <v>320.5</v>
      </c>
      <c r="D41">
        <f t="shared" si="1"/>
        <v>87.568306010928964</v>
      </c>
      <c r="E41">
        <v>5.08025E-2</v>
      </c>
      <c r="F41">
        <f t="shared" si="2"/>
        <v>2.6638170217694589E-5</v>
      </c>
      <c r="K41" t="s">
        <v>23</v>
      </c>
      <c r="L41" t="s">
        <v>16</v>
      </c>
      <c r="M41" t="s">
        <v>17</v>
      </c>
      <c r="N41" t="s">
        <v>46</v>
      </c>
      <c r="Q41" t="s">
        <v>47</v>
      </c>
    </row>
    <row r="42" spans="1:17" x14ac:dyDescent="0.25">
      <c r="A42" s="1">
        <v>36398</v>
      </c>
      <c r="B42">
        <v>0.56633639815714132</v>
      </c>
      <c r="C42">
        <f t="shared" si="0"/>
        <v>320.5</v>
      </c>
      <c r="D42">
        <f t="shared" si="1"/>
        <v>87.568306010928964</v>
      </c>
      <c r="E42">
        <v>5.08025E-2</v>
      </c>
      <c r="F42">
        <f t="shared" si="2"/>
        <v>2.6638170217694589E-5</v>
      </c>
      <c r="K42" s="16" t="s">
        <v>43</v>
      </c>
      <c r="L42" s="17">
        <f>SUM(E364:E366)</f>
        <v>60861.394999999997</v>
      </c>
      <c r="M42" s="17">
        <f>SUM(F364:F366)</f>
        <v>31.912527920798119</v>
      </c>
      <c r="N42" s="18">
        <f t="shared" ref="N42:N47" si="3">(M42/100)*5</f>
        <v>1.595626396039906</v>
      </c>
      <c r="O42">
        <f>COUNT(E364:E366)</f>
        <v>3</v>
      </c>
      <c r="P42" s="5">
        <f t="shared" ref="P42:P47" si="4">(O42/$O$49)*100</f>
        <v>0.82191780821917804</v>
      </c>
      <c r="Q42" s="18">
        <f t="shared" ref="Q42:Q47" si="5">(P42/100)*5</f>
        <v>4.1095890410958902E-2</v>
      </c>
    </row>
    <row r="43" spans="1:17" x14ac:dyDescent="0.25">
      <c r="A43" s="1">
        <v>36401</v>
      </c>
      <c r="B43">
        <v>0.56633639815714132</v>
      </c>
      <c r="C43">
        <f t="shared" si="0"/>
        <v>320.5</v>
      </c>
      <c r="D43">
        <f t="shared" si="1"/>
        <v>87.568306010928964</v>
      </c>
      <c r="E43">
        <v>8.1283999999999995E-2</v>
      </c>
      <c r="F43">
        <f t="shared" si="2"/>
        <v>4.262107234831134E-5</v>
      </c>
      <c r="K43" t="s">
        <v>44</v>
      </c>
      <c r="L43" s="17">
        <f>SUM(E357:E363)</f>
        <v>81781.864499999981</v>
      </c>
      <c r="M43" s="17">
        <f>SUM(F357:F363)</f>
        <v>42.882126416444748</v>
      </c>
      <c r="N43" s="18">
        <f t="shared" si="3"/>
        <v>2.1441063208222375</v>
      </c>
      <c r="O43">
        <f>COUNT(E357:E363)</f>
        <v>7</v>
      </c>
      <c r="P43" s="5">
        <f t="shared" si="4"/>
        <v>1.9178082191780823</v>
      </c>
      <c r="Q43" s="18">
        <f t="shared" si="5"/>
        <v>9.5890410958904118E-2</v>
      </c>
    </row>
    <row r="44" spans="1:17" x14ac:dyDescent="0.25">
      <c r="A44" s="1">
        <v>36402</v>
      </c>
      <c r="B44">
        <v>0.56633639815714132</v>
      </c>
      <c r="C44">
        <f t="shared" si="0"/>
        <v>320.5</v>
      </c>
      <c r="D44">
        <f t="shared" si="1"/>
        <v>87.568306010928964</v>
      </c>
      <c r="E44">
        <v>9.1444499999999984E-2</v>
      </c>
      <c r="F44">
        <f t="shared" si="2"/>
        <v>4.7948706391850249E-5</v>
      </c>
      <c r="K44" t="s">
        <v>45</v>
      </c>
      <c r="L44" s="17">
        <f>SUM(E349:E356)</f>
        <v>28019.610849999997</v>
      </c>
      <c r="M44" s="17">
        <f>SUM(F349:F356)</f>
        <v>14.692016401867271</v>
      </c>
      <c r="N44" s="18">
        <f t="shared" si="3"/>
        <v>0.73460082009336347</v>
      </c>
      <c r="O44">
        <f>COUNT(E349:E356)</f>
        <v>8</v>
      </c>
      <c r="P44" s="5">
        <f t="shared" si="4"/>
        <v>2.1917808219178081</v>
      </c>
      <c r="Q44" s="18">
        <f t="shared" si="5"/>
        <v>0.1095890410958904</v>
      </c>
    </row>
    <row r="45" spans="1:17" x14ac:dyDescent="0.25">
      <c r="A45" s="1">
        <v>36404</v>
      </c>
      <c r="B45">
        <v>0.56633639815714132</v>
      </c>
      <c r="C45">
        <f t="shared" si="0"/>
        <v>320.5</v>
      </c>
      <c r="D45">
        <f t="shared" si="1"/>
        <v>87.568306010928964</v>
      </c>
      <c r="E45">
        <v>0.101605</v>
      </c>
      <c r="F45">
        <f t="shared" si="2"/>
        <v>5.3276340435389178E-5</v>
      </c>
      <c r="K45" t="s">
        <v>42</v>
      </c>
      <c r="L45" s="17">
        <f>SUM(E331:E348)</f>
        <v>12430.3557</v>
      </c>
      <c r="M45" s="17">
        <f>SUM(F331:F348)</f>
        <v>6.5178274888655112</v>
      </c>
      <c r="N45" s="18">
        <f t="shared" si="3"/>
        <v>0.32589137444327559</v>
      </c>
      <c r="O45">
        <f>COUNT(E331:E348)</f>
        <v>18</v>
      </c>
      <c r="P45" s="5">
        <f t="shared" si="4"/>
        <v>4.9315068493150687</v>
      </c>
      <c r="Q45" s="18">
        <f t="shared" si="5"/>
        <v>0.24657534246575341</v>
      </c>
    </row>
    <row r="46" spans="1:17" x14ac:dyDescent="0.25">
      <c r="A46" s="1">
        <v>36405</v>
      </c>
      <c r="B46">
        <v>0.56633639815714132</v>
      </c>
      <c r="C46">
        <f t="shared" si="0"/>
        <v>320.5</v>
      </c>
      <c r="D46">
        <f t="shared" si="1"/>
        <v>87.568306010928964</v>
      </c>
      <c r="E46">
        <v>0.11176549999999999</v>
      </c>
      <c r="F46">
        <f t="shared" si="2"/>
        <v>5.8603974478928094E-5</v>
      </c>
      <c r="K46" t="s">
        <v>40</v>
      </c>
      <c r="L46" s="17">
        <f>SUM(E295:E330)</f>
        <v>5726.4578000000001</v>
      </c>
      <c r="M46" s="17">
        <f>SUM(F295:F330)</f>
        <v>3.0026545469385337</v>
      </c>
      <c r="N46" s="18">
        <f t="shared" si="3"/>
        <v>0.15013272734692668</v>
      </c>
      <c r="O46">
        <f>COUNT(E295:E330)</f>
        <v>36</v>
      </c>
      <c r="P46" s="5">
        <f t="shared" si="4"/>
        <v>9.8630136986301373</v>
      </c>
      <c r="Q46" s="18">
        <f t="shared" si="5"/>
        <v>0.49315068493150682</v>
      </c>
    </row>
    <row r="47" spans="1:17" x14ac:dyDescent="0.25">
      <c r="A47" s="1">
        <v>36406</v>
      </c>
      <c r="B47">
        <v>0.56633639815714132</v>
      </c>
      <c r="C47">
        <f t="shared" si="0"/>
        <v>320.5</v>
      </c>
      <c r="D47">
        <f t="shared" si="1"/>
        <v>87.568306010928964</v>
      </c>
      <c r="E47">
        <v>0.11176549999999999</v>
      </c>
      <c r="F47">
        <f t="shared" si="2"/>
        <v>5.8603974478928094E-5</v>
      </c>
      <c r="K47" t="s">
        <v>41</v>
      </c>
      <c r="L47" s="17">
        <f>SUM(E2:E294)</f>
        <v>1893.490459000001</v>
      </c>
      <c r="M47" s="17">
        <f>SUM(F2:F294)</f>
        <v>0.99284722508582557</v>
      </c>
      <c r="N47" s="18">
        <f t="shared" si="3"/>
        <v>4.9642361254291278E-2</v>
      </c>
      <c r="O47">
        <f>COUNT(E2:E294)</f>
        <v>293</v>
      </c>
      <c r="P47" s="5">
        <f t="shared" si="4"/>
        <v>80.273972602739732</v>
      </c>
      <c r="Q47" s="18">
        <f t="shared" si="5"/>
        <v>4.0136986301369868</v>
      </c>
    </row>
    <row r="48" spans="1:17" x14ac:dyDescent="0.25">
      <c r="A48" s="1">
        <v>36407</v>
      </c>
      <c r="B48">
        <v>0.56633639815714132</v>
      </c>
      <c r="C48">
        <f t="shared" si="0"/>
        <v>320.5</v>
      </c>
      <c r="D48">
        <f t="shared" si="1"/>
        <v>87.568306010928964</v>
      </c>
      <c r="E48">
        <v>0.11176549999999999</v>
      </c>
      <c r="F48">
        <f t="shared" si="2"/>
        <v>5.8603974478928094E-5</v>
      </c>
    </row>
    <row r="49" spans="1:17" x14ac:dyDescent="0.25">
      <c r="A49" s="1">
        <v>36408</v>
      </c>
      <c r="B49">
        <v>0.56633639815714132</v>
      </c>
      <c r="C49">
        <f t="shared" si="0"/>
        <v>320.5</v>
      </c>
      <c r="D49">
        <f t="shared" si="1"/>
        <v>87.568306010928964</v>
      </c>
      <c r="E49">
        <v>0.11176549999999999</v>
      </c>
      <c r="F49">
        <f t="shared" si="2"/>
        <v>5.8603974478928094E-5</v>
      </c>
      <c r="O49">
        <f>SUM(O42:O47)</f>
        <v>365</v>
      </c>
      <c r="P49">
        <f>SUM(P42:P47)</f>
        <v>100</v>
      </c>
    </row>
    <row r="50" spans="1:17" x14ac:dyDescent="0.25">
      <c r="A50" s="1">
        <v>36409</v>
      </c>
      <c r="B50">
        <v>0.56633639815714132</v>
      </c>
      <c r="C50">
        <f t="shared" si="0"/>
        <v>320.5</v>
      </c>
      <c r="D50">
        <f t="shared" si="1"/>
        <v>87.568306010928964</v>
      </c>
      <c r="E50">
        <v>0.11176549999999999</v>
      </c>
      <c r="F50">
        <f t="shared" si="2"/>
        <v>5.8603974478928094E-5</v>
      </c>
    </row>
    <row r="51" spans="1:17" x14ac:dyDescent="0.25">
      <c r="A51" s="1">
        <v>36410</v>
      </c>
      <c r="B51">
        <v>0.56633639815714132</v>
      </c>
      <c r="C51">
        <f t="shared" si="0"/>
        <v>320.5</v>
      </c>
      <c r="D51">
        <f t="shared" si="1"/>
        <v>87.568306010928964</v>
      </c>
      <c r="E51">
        <v>0.11176549999999999</v>
      </c>
      <c r="F51">
        <f t="shared" si="2"/>
        <v>5.8603974478928094E-5</v>
      </c>
      <c r="K51" t="s">
        <v>23</v>
      </c>
      <c r="L51" t="s">
        <v>16</v>
      </c>
      <c r="M51" t="s">
        <v>17</v>
      </c>
      <c r="N51" t="s">
        <v>46</v>
      </c>
      <c r="Q51" t="s">
        <v>47</v>
      </c>
    </row>
    <row r="52" spans="1:17" x14ac:dyDescent="0.25">
      <c r="A52" s="1">
        <v>36411</v>
      </c>
      <c r="B52">
        <v>0.56633639815714132</v>
      </c>
      <c r="C52">
        <f t="shared" si="0"/>
        <v>320.5</v>
      </c>
      <c r="D52">
        <f t="shared" si="1"/>
        <v>87.568306010928964</v>
      </c>
      <c r="E52">
        <v>0.11176549999999999</v>
      </c>
      <c r="F52">
        <f t="shared" si="2"/>
        <v>5.8603974478928094E-5</v>
      </c>
      <c r="K52" t="s">
        <v>48</v>
      </c>
      <c r="L52" s="17">
        <f>SUM(L42:L43)</f>
        <v>142643.25949999999</v>
      </c>
      <c r="M52" s="18">
        <f t="shared" ref="M52:Q52" si="6">SUM(M42:M43)</f>
        <v>74.794654337242861</v>
      </c>
      <c r="N52" s="18">
        <f t="shared" si="6"/>
        <v>3.7397327168621435</v>
      </c>
      <c r="O52" s="18">
        <f t="shared" si="6"/>
        <v>10</v>
      </c>
      <c r="P52" s="18">
        <f t="shared" si="6"/>
        <v>2.7397260273972606</v>
      </c>
      <c r="Q52" s="18">
        <f t="shared" si="6"/>
        <v>0.13698630136986301</v>
      </c>
    </row>
    <row r="53" spans="1:17" x14ac:dyDescent="0.25">
      <c r="A53" s="1">
        <v>36412</v>
      </c>
      <c r="B53">
        <v>0.56633639815714132</v>
      </c>
      <c r="C53">
        <f t="shared" si="0"/>
        <v>320.5</v>
      </c>
      <c r="D53">
        <f t="shared" si="1"/>
        <v>87.568306010928964</v>
      </c>
      <c r="E53">
        <v>0.11176549999999999</v>
      </c>
      <c r="F53">
        <f t="shared" si="2"/>
        <v>5.8603974478928094E-5</v>
      </c>
      <c r="K53" t="s">
        <v>45</v>
      </c>
      <c r="L53">
        <v>28019.610849999997</v>
      </c>
      <c r="M53" s="18">
        <v>14.692016401867271</v>
      </c>
      <c r="N53" s="18">
        <v>0.73460082009336303</v>
      </c>
      <c r="O53">
        <v>8</v>
      </c>
      <c r="P53">
        <v>2.1917808219178081</v>
      </c>
      <c r="Q53" s="18">
        <v>0.1095890410958904</v>
      </c>
    </row>
    <row r="54" spans="1:17" x14ac:dyDescent="0.25">
      <c r="A54" s="1">
        <v>36413</v>
      </c>
      <c r="B54">
        <v>0.56633639815714132</v>
      </c>
      <c r="C54">
        <f t="shared" si="0"/>
        <v>320.5</v>
      </c>
      <c r="D54">
        <f t="shared" si="1"/>
        <v>87.568306010928964</v>
      </c>
      <c r="E54">
        <v>0.11176549999999999</v>
      </c>
      <c r="F54">
        <f t="shared" si="2"/>
        <v>5.8603974478928094E-5</v>
      </c>
      <c r="K54" t="s">
        <v>42</v>
      </c>
      <c r="L54">
        <v>12430.3557</v>
      </c>
      <c r="M54" s="18">
        <v>6.5178274888655112</v>
      </c>
      <c r="N54" s="18">
        <v>0.32589137444327598</v>
      </c>
      <c r="O54">
        <v>18</v>
      </c>
      <c r="P54">
        <v>4.9315068493150687</v>
      </c>
      <c r="Q54" s="18">
        <v>0.24657534246575341</v>
      </c>
    </row>
    <row r="55" spans="1:17" x14ac:dyDescent="0.25">
      <c r="A55" s="1">
        <v>36414</v>
      </c>
      <c r="B55">
        <v>0.56633639815714132</v>
      </c>
      <c r="C55">
        <f t="shared" si="0"/>
        <v>320.5</v>
      </c>
      <c r="D55">
        <f t="shared" si="1"/>
        <v>87.568306010928964</v>
      </c>
      <c r="E55">
        <v>0.11176549999999999</v>
      </c>
      <c r="F55">
        <f t="shared" si="2"/>
        <v>5.8603974478928094E-5</v>
      </c>
      <c r="K55" t="s">
        <v>40</v>
      </c>
      <c r="L55">
        <v>5726.4578000000001</v>
      </c>
      <c r="M55" s="18">
        <v>3.0026545469385337</v>
      </c>
      <c r="N55" s="18">
        <v>0.15013272734692668</v>
      </c>
      <c r="O55">
        <v>36</v>
      </c>
      <c r="P55">
        <v>9.8630136986301373</v>
      </c>
      <c r="Q55" s="18">
        <v>0.49315068493150682</v>
      </c>
    </row>
    <row r="56" spans="1:17" x14ac:dyDescent="0.25">
      <c r="A56" s="1">
        <v>36415</v>
      </c>
      <c r="B56">
        <v>0.56633639815714132</v>
      </c>
      <c r="C56">
        <f t="shared" si="0"/>
        <v>320.5</v>
      </c>
      <c r="D56">
        <f t="shared" si="1"/>
        <v>87.568306010928964</v>
      </c>
      <c r="E56">
        <v>0.11176549999999999</v>
      </c>
      <c r="F56">
        <f t="shared" si="2"/>
        <v>5.8603974478928094E-5</v>
      </c>
      <c r="K56" t="s">
        <v>41</v>
      </c>
      <c r="L56">
        <v>1893.490459000001</v>
      </c>
      <c r="M56" s="18">
        <v>0.99284722508582557</v>
      </c>
      <c r="N56" s="18">
        <v>4.9642361254291278E-2</v>
      </c>
      <c r="O56">
        <v>293</v>
      </c>
      <c r="P56">
        <v>80.273972602739732</v>
      </c>
      <c r="Q56" s="18">
        <v>4.0136986301369868</v>
      </c>
    </row>
    <row r="57" spans="1:17" x14ac:dyDescent="0.25">
      <c r="A57" s="1">
        <v>36416</v>
      </c>
      <c r="B57">
        <v>0.56633639815714132</v>
      </c>
      <c r="C57">
        <f t="shared" si="0"/>
        <v>320.5</v>
      </c>
      <c r="D57">
        <f t="shared" si="1"/>
        <v>87.568306010928964</v>
      </c>
      <c r="E57">
        <v>0.11176549999999999</v>
      </c>
      <c r="F57">
        <f t="shared" si="2"/>
        <v>5.8603974478928094E-5</v>
      </c>
      <c r="O57">
        <f>SUM(O55:O56)</f>
        <v>329</v>
      </c>
    </row>
    <row r="58" spans="1:17" x14ac:dyDescent="0.25">
      <c r="A58" s="1">
        <v>36417</v>
      </c>
      <c r="B58">
        <v>0.56633639815714132</v>
      </c>
      <c r="C58">
        <f t="shared" si="0"/>
        <v>320.5</v>
      </c>
      <c r="D58">
        <f t="shared" si="1"/>
        <v>87.568306010928964</v>
      </c>
      <c r="E58">
        <v>0.11176549999999999</v>
      </c>
      <c r="F58">
        <f t="shared" si="2"/>
        <v>5.8603974478928094E-5</v>
      </c>
      <c r="K58" t="s">
        <v>81</v>
      </c>
      <c r="L58" t="s">
        <v>16</v>
      </c>
      <c r="M58" t="s">
        <v>17</v>
      </c>
    </row>
    <row r="59" spans="1:17" x14ac:dyDescent="0.25">
      <c r="A59" s="1">
        <v>36418</v>
      </c>
      <c r="B59">
        <v>0.56633639815714132</v>
      </c>
      <c r="C59">
        <f t="shared" si="0"/>
        <v>320.5</v>
      </c>
      <c r="D59">
        <f t="shared" si="1"/>
        <v>87.568306010928964</v>
      </c>
      <c r="E59">
        <v>0.11176549999999999</v>
      </c>
      <c r="F59">
        <f t="shared" si="2"/>
        <v>5.8603974478928094E-5</v>
      </c>
      <c r="K59" t="s">
        <v>82</v>
      </c>
      <c r="L59" s="18">
        <f>SUM(E357:E366)</f>
        <v>142643.25949999999</v>
      </c>
      <c r="M59" s="18">
        <f>(L59/$M$66)*100</f>
        <v>74.794654337242861</v>
      </c>
    </row>
    <row r="60" spans="1:17" x14ac:dyDescent="0.25">
      <c r="A60" s="1">
        <v>36419</v>
      </c>
      <c r="B60">
        <v>0.56633639815714132</v>
      </c>
      <c r="C60">
        <f t="shared" si="0"/>
        <v>320.5</v>
      </c>
      <c r="D60">
        <f t="shared" si="1"/>
        <v>87.568306010928964</v>
      </c>
      <c r="E60">
        <v>0.11176549999999999</v>
      </c>
      <c r="F60">
        <f t="shared" si="2"/>
        <v>5.8603974478928094E-5</v>
      </c>
      <c r="K60" t="s">
        <v>83</v>
      </c>
      <c r="L60" s="18">
        <f>SUM(E349:E356)</f>
        <v>28019.610849999997</v>
      </c>
      <c r="M60" s="18">
        <f t="shared" ref="M60:M64" si="7">(L60/$M$66)*100</f>
        <v>14.692016401867273</v>
      </c>
    </row>
    <row r="61" spans="1:17" x14ac:dyDescent="0.25">
      <c r="A61" s="1">
        <v>36427</v>
      </c>
      <c r="B61">
        <v>0.56633639815714132</v>
      </c>
      <c r="C61">
        <f t="shared" si="0"/>
        <v>320.5</v>
      </c>
      <c r="D61">
        <f t="shared" si="1"/>
        <v>87.568306010928964</v>
      </c>
      <c r="E61">
        <v>8.1283999999999995E-2</v>
      </c>
      <c r="F61">
        <f t="shared" si="2"/>
        <v>4.262107234831134E-5</v>
      </c>
      <c r="K61" t="s">
        <v>84</v>
      </c>
      <c r="L61" s="18">
        <f>SUM(E349:E366)</f>
        <v>170662.87034999998</v>
      </c>
      <c r="M61" s="18">
        <f t="shared" si="7"/>
        <v>89.486670739110139</v>
      </c>
    </row>
    <row r="62" spans="1:17" x14ac:dyDescent="0.25">
      <c r="A62" s="1">
        <v>36429</v>
      </c>
      <c r="B62">
        <v>0.56633639815714132</v>
      </c>
      <c r="C62">
        <f t="shared" si="0"/>
        <v>320.5</v>
      </c>
      <c r="D62">
        <f t="shared" si="1"/>
        <v>87.568306010928964</v>
      </c>
      <c r="E62">
        <v>7.1123500000000006E-2</v>
      </c>
      <c r="F62">
        <f t="shared" si="2"/>
        <v>3.7293438304772431E-5</v>
      </c>
      <c r="K62" t="s">
        <v>85</v>
      </c>
      <c r="L62" s="18">
        <f>SUM(E331:E348)</f>
        <v>12430.3557</v>
      </c>
      <c r="M62" s="18">
        <f t="shared" si="7"/>
        <v>6.517827488865513</v>
      </c>
    </row>
    <row r="63" spans="1:17" x14ac:dyDescent="0.25">
      <c r="A63" s="1">
        <v>36430</v>
      </c>
      <c r="B63">
        <v>0.56633639815714132</v>
      </c>
      <c r="C63">
        <f t="shared" si="0"/>
        <v>320.5</v>
      </c>
      <c r="D63">
        <f t="shared" si="1"/>
        <v>87.568306010928964</v>
      </c>
      <c r="E63">
        <v>6.0962999999999989E-2</v>
      </c>
      <c r="F63">
        <f t="shared" si="2"/>
        <v>3.1965804261233501E-5</v>
      </c>
      <c r="K63" t="s">
        <v>86</v>
      </c>
      <c r="L63" s="18">
        <f>SUM(E331:E366)</f>
        <v>183093.22604999994</v>
      </c>
      <c r="M63" s="18">
        <f t="shared" si="7"/>
        <v>96.004498227975617</v>
      </c>
    </row>
    <row r="64" spans="1:17" x14ac:dyDescent="0.25">
      <c r="A64" s="1">
        <v>36431</v>
      </c>
      <c r="B64">
        <v>0.56633639815714132</v>
      </c>
      <c r="C64">
        <f t="shared" si="0"/>
        <v>320.5</v>
      </c>
      <c r="D64">
        <f t="shared" si="1"/>
        <v>87.568306010928964</v>
      </c>
      <c r="E64">
        <v>6.0962999999999989E-2</v>
      </c>
      <c r="F64">
        <f t="shared" si="2"/>
        <v>3.1965804261233501E-5</v>
      </c>
      <c r="K64" t="s">
        <v>87</v>
      </c>
      <c r="L64" s="18">
        <f>SUM(E2:E330)</f>
        <v>7619.9482590000016</v>
      </c>
      <c r="M64" s="18">
        <f t="shared" si="7"/>
        <v>3.9955017720243609</v>
      </c>
    </row>
    <row r="65" spans="1:14" x14ac:dyDescent="0.25">
      <c r="A65" s="1">
        <v>36084</v>
      </c>
      <c r="B65">
        <v>0.59465321806499838</v>
      </c>
      <c r="C65">
        <f t="shared" si="0"/>
        <v>291.5</v>
      </c>
      <c r="D65">
        <f t="shared" si="1"/>
        <v>79.644808743169406</v>
      </c>
      <c r="E65">
        <v>6.0962999999999989E-2</v>
      </c>
      <c r="F65">
        <f t="shared" si="2"/>
        <v>3.1965804261233501E-5</v>
      </c>
    </row>
    <row r="66" spans="1:14" x14ac:dyDescent="0.25">
      <c r="A66" s="1">
        <v>36085</v>
      </c>
      <c r="B66">
        <v>0.59465321806499838</v>
      </c>
      <c r="C66">
        <f t="shared" ref="C66:C129" si="8">_xlfn.RANK.AVG(B66,$B$2:$B$366)</f>
        <v>291.5</v>
      </c>
      <c r="D66">
        <f t="shared" ref="D66:D129" si="9">100*(C66/(365+1))</f>
        <v>79.644808743169406</v>
      </c>
      <c r="E66">
        <v>6.0962999999999989E-2</v>
      </c>
      <c r="F66">
        <f t="shared" ref="F66:F129" si="10">(E66/SUM($E$2:$E$366))*100</f>
        <v>3.1965804261233501E-5</v>
      </c>
      <c r="M66">
        <f>SUM(E2:E366)</f>
        <v>190713.17430899997</v>
      </c>
      <c r="N66" s="4"/>
    </row>
    <row r="67" spans="1:14" x14ac:dyDescent="0.25">
      <c r="A67" s="1">
        <v>36086</v>
      </c>
      <c r="B67">
        <v>0.59465321806499838</v>
      </c>
      <c r="C67">
        <f t="shared" si="8"/>
        <v>291.5</v>
      </c>
      <c r="D67">
        <f t="shared" si="9"/>
        <v>79.644808743169406</v>
      </c>
      <c r="E67">
        <v>6.0962999999999989E-2</v>
      </c>
      <c r="F67">
        <f t="shared" si="10"/>
        <v>3.1965804261233501E-5</v>
      </c>
    </row>
    <row r="68" spans="1:14" x14ac:dyDescent="0.25">
      <c r="A68" s="1">
        <v>36087</v>
      </c>
      <c r="B68">
        <v>0.59465321806499838</v>
      </c>
      <c r="C68">
        <f t="shared" si="8"/>
        <v>291.5</v>
      </c>
      <c r="D68">
        <f t="shared" si="9"/>
        <v>79.644808743169406</v>
      </c>
      <c r="E68">
        <v>6.0962999999999989E-2</v>
      </c>
      <c r="F68">
        <f t="shared" si="10"/>
        <v>3.1965804261233501E-5</v>
      </c>
    </row>
    <row r="69" spans="1:14" x14ac:dyDescent="0.25">
      <c r="A69" s="1">
        <v>36088</v>
      </c>
      <c r="B69">
        <v>0.59465321806499838</v>
      </c>
      <c r="C69">
        <f t="shared" si="8"/>
        <v>291.5</v>
      </c>
      <c r="D69">
        <f t="shared" si="9"/>
        <v>79.644808743169406</v>
      </c>
      <c r="E69">
        <v>6.0962999999999989E-2</v>
      </c>
      <c r="F69">
        <f t="shared" si="10"/>
        <v>3.1965804261233501E-5</v>
      </c>
    </row>
    <row r="70" spans="1:14" x14ac:dyDescent="0.25">
      <c r="A70" s="1">
        <v>36089</v>
      </c>
      <c r="B70">
        <v>0.59465321806499838</v>
      </c>
      <c r="C70">
        <f t="shared" si="8"/>
        <v>291.5</v>
      </c>
      <c r="D70">
        <f t="shared" si="9"/>
        <v>79.644808743169406</v>
      </c>
      <c r="E70">
        <v>6.0962999999999989E-2</v>
      </c>
      <c r="F70">
        <f t="shared" si="10"/>
        <v>3.1965804261233501E-5</v>
      </c>
    </row>
    <row r="71" spans="1:14" x14ac:dyDescent="0.25">
      <c r="A71" s="1">
        <v>36090</v>
      </c>
      <c r="B71">
        <v>0.59465321806499838</v>
      </c>
      <c r="C71">
        <f t="shared" si="8"/>
        <v>291.5</v>
      </c>
      <c r="D71">
        <f t="shared" si="9"/>
        <v>79.644808743169406</v>
      </c>
      <c r="E71">
        <v>6.0962999999999989E-2</v>
      </c>
      <c r="F71">
        <f t="shared" si="10"/>
        <v>3.1965804261233501E-5</v>
      </c>
    </row>
    <row r="72" spans="1:14" x14ac:dyDescent="0.25">
      <c r="A72" s="1">
        <v>36091</v>
      </c>
      <c r="B72">
        <v>0.59465321806499838</v>
      </c>
      <c r="C72">
        <f t="shared" si="8"/>
        <v>291.5</v>
      </c>
      <c r="D72">
        <f t="shared" si="9"/>
        <v>79.644808743169406</v>
      </c>
      <c r="E72">
        <v>0.101605</v>
      </c>
      <c r="F72">
        <f t="shared" si="10"/>
        <v>5.3276340435389178E-5</v>
      </c>
    </row>
    <row r="73" spans="1:14" x14ac:dyDescent="0.25">
      <c r="A73" s="1">
        <v>36092</v>
      </c>
      <c r="B73">
        <v>0.59465321806499838</v>
      </c>
      <c r="C73">
        <f t="shared" si="8"/>
        <v>291.5</v>
      </c>
      <c r="D73">
        <f t="shared" si="9"/>
        <v>79.644808743169406</v>
      </c>
      <c r="E73">
        <v>0.15240749999999997</v>
      </c>
      <c r="F73">
        <f t="shared" si="10"/>
        <v>7.9914510653083764E-5</v>
      </c>
    </row>
    <row r="74" spans="1:14" x14ac:dyDescent="0.25">
      <c r="A74" s="1">
        <v>36093</v>
      </c>
      <c r="B74">
        <v>0.59465321806499838</v>
      </c>
      <c r="C74">
        <f t="shared" si="8"/>
        <v>291.5</v>
      </c>
      <c r="D74">
        <f t="shared" si="9"/>
        <v>79.644808743169406</v>
      </c>
      <c r="E74">
        <v>0.20321</v>
      </c>
      <c r="F74">
        <f t="shared" si="10"/>
        <v>1.0655268087077836E-4</v>
      </c>
    </row>
    <row r="75" spans="1:14" x14ac:dyDescent="0.25">
      <c r="A75" s="1">
        <v>36094</v>
      </c>
      <c r="B75">
        <v>0.59465321806499838</v>
      </c>
      <c r="C75">
        <f t="shared" si="8"/>
        <v>291.5</v>
      </c>
      <c r="D75">
        <f t="shared" si="9"/>
        <v>79.644808743169406</v>
      </c>
      <c r="E75">
        <v>0.28449400000000002</v>
      </c>
      <c r="F75">
        <f t="shared" si="10"/>
        <v>1.4917375321908972E-4</v>
      </c>
    </row>
    <row r="76" spans="1:14" x14ac:dyDescent="0.25">
      <c r="A76" s="1">
        <v>36095</v>
      </c>
      <c r="B76">
        <v>0.59465321806499838</v>
      </c>
      <c r="C76">
        <f t="shared" si="8"/>
        <v>291.5</v>
      </c>
      <c r="D76">
        <f t="shared" si="9"/>
        <v>79.644808743169406</v>
      </c>
      <c r="E76">
        <v>0.3352965</v>
      </c>
      <c r="F76">
        <f t="shared" si="10"/>
        <v>1.7581192343678429E-4</v>
      </c>
    </row>
    <row r="77" spans="1:14" x14ac:dyDescent="0.25">
      <c r="A77" s="1">
        <v>36096</v>
      </c>
      <c r="B77">
        <v>0.59465321806499838</v>
      </c>
      <c r="C77">
        <f t="shared" si="8"/>
        <v>291.5</v>
      </c>
      <c r="D77">
        <f t="shared" si="9"/>
        <v>79.644808743169406</v>
      </c>
      <c r="E77">
        <v>0.29465449999999993</v>
      </c>
      <c r="F77">
        <f t="shared" si="10"/>
        <v>1.545013872626286E-4</v>
      </c>
    </row>
    <row r="78" spans="1:14" x14ac:dyDescent="0.25">
      <c r="A78" s="1">
        <v>36097</v>
      </c>
      <c r="B78">
        <v>0.59465321806499838</v>
      </c>
      <c r="C78">
        <f t="shared" si="8"/>
        <v>291.5</v>
      </c>
      <c r="D78">
        <f t="shared" si="9"/>
        <v>79.644808743169406</v>
      </c>
      <c r="E78">
        <v>0.25401249999999997</v>
      </c>
      <c r="F78">
        <f t="shared" si="10"/>
        <v>1.3319085108847294E-4</v>
      </c>
    </row>
    <row r="79" spans="1:14" x14ac:dyDescent="0.25">
      <c r="A79" s="1">
        <v>36098</v>
      </c>
      <c r="B79">
        <v>0.59465321806499838</v>
      </c>
      <c r="C79">
        <f t="shared" si="8"/>
        <v>291.5</v>
      </c>
      <c r="D79">
        <f t="shared" si="9"/>
        <v>79.644808743169406</v>
      </c>
      <c r="E79">
        <v>0.24385199999999996</v>
      </c>
      <c r="F79">
        <f t="shared" si="10"/>
        <v>1.2786321704493401E-4</v>
      </c>
    </row>
    <row r="80" spans="1:14" x14ac:dyDescent="0.25">
      <c r="A80" s="1">
        <v>36099</v>
      </c>
      <c r="B80">
        <v>0.59465321806499838</v>
      </c>
      <c r="C80">
        <f t="shared" si="8"/>
        <v>291.5</v>
      </c>
      <c r="D80">
        <f t="shared" si="9"/>
        <v>79.644808743169406</v>
      </c>
      <c r="E80">
        <v>0.28449400000000002</v>
      </c>
      <c r="F80">
        <f t="shared" si="10"/>
        <v>1.4917375321908972E-4</v>
      </c>
    </row>
    <row r="81" spans="1:6" x14ac:dyDescent="0.25">
      <c r="A81" s="1">
        <v>36381</v>
      </c>
      <c r="B81">
        <v>0.59465321806499838</v>
      </c>
      <c r="C81">
        <f t="shared" si="8"/>
        <v>291.5</v>
      </c>
      <c r="D81">
        <f t="shared" si="9"/>
        <v>79.644808743169406</v>
      </c>
      <c r="E81">
        <v>0.57914849999999984</v>
      </c>
      <c r="F81">
        <f t="shared" si="10"/>
        <v>3.0367514048171827E-4</v>
      </c>
    </row>
    <row r="82" spans="1:6" x14ac:dyDescent="0.25">
      <c r="A82" s="1">
        <v>36394</v>
      </c>
      <c r="B82">
        <v>0.59465321806499838</v>
      </c>
      <c r="C82">
        <f t="shared" si="8"/>
        <v>291.5</v>
      </c>
      <c r="D82">
        <f t="shared" si="9"/>
        <v>79.644808743169406</v>
      </c>
      <c r="E82">
        <v>6.0962999999999989E-2</v>
      </c>
      <c r="F82">
        <f t="shared" si="10"/>
        <v>3.1965804261233501E-5</v>
      </c>
    </row>
    <row r="83" spans="1:6" x14ac:dyDescent="0.25">
      <c r="A83" s="1">
        <v>36395</v>
      </c>
      <c r="B83">
        <v>0.59465321806499838</v>
      </c>
      <c r="C83">
        <f t="shared" si="8"/>
        <v>291.5</v>
      </c>
      <c r="D83">
        <f t="shared" si="9"/>
        <v>79.644808743169406</v>
      </c>
      <c r="E83">
        <v>6.0962999999999989E-2</v>
      </c>
      <c r="F83">
        <f t="shared" si="10"/>
        <v>3.1965804261233501E-5</v>
      </c>
    </row>
    <row r="84" spans="1:6" x14ac:dyDescent="0.25">
      <c r="A84" s="1">
        <v>36403</v>
      </c>
      <c r="B84">
        <v>0.59465321806499838</v>
      </c>
      <c r="C84">
        <f t="shared" si="8"/>
        <v>291.5</v>
      </c>
      <c r="D84">
        <f t="shared" si="9"/>
        <v>79.644808743169406</v>
      </c>
      <c r="E84">
        <v>0.101605</v>
      </c>
      <c r="F84">
        <f t="shared" si="10"/>
        <v>5.3276340435389178E-5</v>
      </c>
    </row>
    <row r="85" spans="1:6" x14ac:dyDescent="0.25">
      <c r="A85" s="1">
        <v>36432</v>
      </c>
      <c r="B85">
        <v>0.59465321806499838</v>
      </c>
      <c r="C85">
        <f t="shared" si="8"/>
        <v>291.5</v>
      </c>
      <c r="D85">
        <f t="shared" si="9"/>
        <v>79.644808743169406</v>
      </c>
      <c r="E85">
        <v>6.0962999999999989E-2</v>
      </c>
      <c r="F85">
        <f t="shared" si="10"/>
        <v>3.1965804261233501E-5</v>
      </c>
    </row>
    <row r="86" spans="1:6" x14ac:dyDescent="0.25">
      <c r="A86" s="1">
        <v>36433</v>
      </c>
      <c r="B86">
        <v>0.59465321806499838</v>
      </c>
      <c r="C86">
        <f t="shared" si="8"/>
        <v>291.5</v>
      </c>
      <c r="D86">
        <f t="shared" si="9"/>
        <v>79.644808743169406</v>
      </c>
      <c r="E86">
        <v>6.0962999999999989E-2</v>
      </c>
      <c r="F86">
        <f t="shared" si="10"/>
        <v>3.1965804261233501E-5</v>
      </c>
    </row>
    <row r="87" spans="1:6" x14ac:dyDescent="0.25">
      <c r="A87" s="1">
        <v>36388</v>
      </c>
      <c r="B87">
        <v>0.62297003797285544</v>
      </c>
      <c r="C87">
        <f t="shared" si="8"/>
        <v>278</v>
      </c>
      <c r="D87">
        <f t="shared" si="9"/>
        <v>75.956284153005456</v>
      </c>
      <c r="E87">
        <v>0.18288899999999997</v>
      </c>
      <c r="F87">
        <f t="shared" si="10"/>
        <v>9.5897412783700498E-5</v>
      </c>
    </row>
    <row r="88" spans="1:6" x14ac:dyDescent="0.25">
      <c r="A88" s="1">
        <v>36389</v>
      </c>
      <c r="B88">
        <v>0.62297003797285544</v>
      </c>
      <c r="C88">
        <f t="shared" si="8"/>
        <v>278</v>
      </c>
      <c r="D88">
        <f t="shared" si="9"/>
        <v>75.956284153005456</v>
      </c>
      <c r="E88">
        <v>0.12192599999999998</v>
      </c>
      <c r="F88">
        <f t="shared" si="10"/>
        <v>6.3931608522467003E-5</v>
      </c>
    </row>
    <row r="89" spans="1:6" x14ac:dyDescent="0.25">
      <c r="A89" s="1">
        <v>36390</v>
      </c>
      <c r="B89">
        <v>0.62297003797285544</v>
      </c>
      <c r="C89">
        <f t="shared" si="8"/>
        <v>278</v>
      </c>
      <c r="D89">
        <f t="shared" si="9"/>
        <v>75.956284153005456</v>
      </c>
      <c r="E89">
        <v>0.12192599999999998</v>
      </c>
      <c r="F89">
        <f t="shared" si="10"/>
        <v>6.3931608522467003E-5</v>
      </c>
    </row>
    <row r="90" spans="1:6" x14ac:dyDescent="0.25">
      <c r="A90" s="1">
        <v>36392</v>
      </c>
      <c r="B90">
        <v>0.62297003797285544</v>
      </c>
      <c r="C90">
        <f t="shared" si="8"/>
        <v>278</v>
      </c>
      <c r="D90">
        <f t="shared" si="9"/>
        <v>75.956284153005456</v>
      </c>
      <c r="E90">
        <v>0.12192599999999998</v>
      </c>
      <c r="F90">
        <f t="shared" si="10"/>
        <v>6.3931608522467003E-5</v>
      </c>
    </row>
    <row r="91" spans="1:6" x14ac:dyDescent="0.25">
      <c r="A91" s="1">
        <v>36393</v>
      </c>
      <c r="B91">
        <v>0.62297003797285544</v>
      </c>
      <c r="C91">
        <f t="shared" si="8"/>
        <v>278</v>
      </c>
      <c r="D91">
        <f t="shared" si="9"/>
        <v>75.956284153005456</v>
      </c>
      <c r="E91">
        <v>6.0962999999999989E-2</v>
      </c>
      <c r="F91">
        <f t="shared" si="10"/>
        <v>3.1965804261233501E-5</v>
      </c>
    </row>
    <row r="92" spans="1:6" x14ac:dyDescent="0.25">
      <c r="A92" s="1">
        <v>36100</v>
      </c>
      <c r="B92">
        <v>0.6512868578807125</v>
      </c>
      <c r="C92">
        <f t="shared" si="8"/>
        <v>269</v>
      </c>
      <c r="D92">
        <f t="shared" si="9"/>
        <v>73.497267759562845</v>
      </c>
      <c r="E92">
        <v>0.34545700000000001</v>
      </c>
      <c r="F92">
        <f t="shared" si="10"/>
        <v>1.8113955748032322E-4</v>
      </c>
    </row>
    <row r="93" spans="1:6" x14ac:dyDescent="0.25">
      <c r="A93" s="1">
        <v>36101</v>
      </c>
      <c r="B93">
        <v>0.6512868578807125</v>
      </c>
      <c r="C93">
        <f t="shared" si="8"/>
        <v>269</v>
      </c>
      <c r="D93">
        <f t="shared" si="9"/>
        <v>73.497267759562845</v>
      </c>
      <c r="E93">
        <v>0.36577799999999994</v>
      </c>
      <c r="F93">
        <f t="shared" si="10"/>
        <v>1.91794825567401E-4</v>
      </c>
    </row>
    <row r="94" spans="1:6" x14ac:dyDescent="0.25">
      <c r="A94" s="1">
        <v>36102</v>
      </c>
      <c r="B94">
        <v>0.6512868578807125</v>
      </c>
      <c r="C94">
        <f t="shared" si="8"/>
        <v>269</v>
      </c>
      <c r="D94">
        <f t="shared" si="9"/>
        <v>73.497267759562845</v>
      </c>
      <c r="E94">
        <v>0.34545700000000001</v>
      </c>
      <c r="F94">
        <f t="shared" si="10"/>
        <v>1.8113955748032322E-4</v>
      </c>
    </row>
    <row r="95" spans="1:6" x14ac:dyDescent="0.25">
      <c r="A95" s="1">
        <v>36103</v>
      </c>
      <c r="B95">
        <v>0.6512868578807125</v>
      </c>
      <c r="C95">
        <f t="shared" si="8"/>
        <v>269</v>
      </c>
      <c r="D95">
        <f t="shared" si="9"/>
        <v>73.497267759562845</v>
      </c>
      <c r="E95">
        <v>0.3352965</v>
      </c>
      <c r="F95">
        <f t="shared" si="10"/>
        <v>1.7581192343678429E-4</v>
      </c>
    </row>
    <row r="96" spans="1:6" x14ac:dyDescent="0.25">
      <c r="A96" s="1">
        <v>36108</v>
      </c>
      <c r="B96">
        <v>0.6512868578807125</v>
      </c>
      <c r="C96">
        <f t="shared" si="8"/>
        <v>269</v>
      </c>
      <c r="D96">
        <f t="shared" si="9"/>
        <v>73.497267759562845</v>
      </c>
      <c r="E96">
        <v>0.25401249999999997</v>
      </c>
      <c r="F96">
        <f t="shared" si="10"/>
        <v>1.3319085108847294E-4</v>
      </c>
    </row>
    <row r="97" spans="1:6" x14ac:dyDescent="0.25">
      <c r="A97" s="1">
        <v>36109</v>
      </c>
      <c r="B97">
        <v>0.6512868578807125</v>
      </c>
      <c r="C97">
        <f t="shared" si="8"/>
        <v>269</v>
      </c>
      <c r="D97">
        <f t="shared" si="9"/>
        <v>73.497267759562845</v>
      </c>
      <c r="E97">
        <v>0.19304949999999999</v>
      </c>
      <c r="F97">
        <f t="shared" si="10"/>
        <v>1.0122504682723943E-4</v>
      </c>
    </row>
    <row r="98" spans="1:6" x14ac:dyDescent="0.25">
      <c r="A98" s="1">
        <v>36110</v>
      </c>
      <c r="B98">
        <v>0.6512868578807125</v>
      </c>
      <c r="C98">
        <f t="shared" si="8"/>
        <v>269</v>
      </c>
      <c r="D98">
        <f t="shared" si="9"/>
        <v>73.497267759562845</v>
      </c>
      <c r="E98">
        <v>0.19304949999999999</v>
      </c>
      <c r="F98">
        <f t="shared" si="10"/>
        <v>1.0122504682723943E-4</v>
      </c>
    </row>
    <row r="99" spans="1:6" x14ac:dyDescent="0.25">
      <c r="A99" s="1">
        <v>36369</v>
      </c>
      <c r="B99">
        <v>0.6512868578807125</v>
      </c>
      <c r="C99">
        <f t="shared" si="8"/>
        <v>269</v>
      </c>
      <c r="D99">
        <f t="shared" si="9"/>
        <v>73.497267759562845</v>
      </c>
      <c r="E99">
        <v>0.37593849999999995</v>
      </c>
      <c r="F99">
        <f t="shared" si="10"/>
        <v>1.9712245961093995E-4</v>
      </c>
    </row>
    <row r="100" spans="1:6" x14ac:dyDescent="0.25">
      <c r="A100" s="1">
        <v>36379</v>
      </c>
      <c r="B100">
        <v>0.6512868578807125</v>
      </c>
      <c r="C100">
        <f t="shared" si="8"/>
        <v>269</v>
      </c>
      <c r="D100">
        <f t="shared" si="9"/>
        <v>73.497267759562845</v>
      </c>
      <c r="E100">
        <v>0.50802499999999995</v>
      </c>
      <c r="F100">
        <f t="shared" si="10"/>
        <v>2.6638170217694587E-4</v>
      </c>
    </row>
    <row r="101" spans="1:6" x14ac:dyDescent="0.25">
      <c r="A101" s="1">
        <v>36380</v>
      </c>
      <c r="B101">
        <v>0.6512868578807125</v>
      </c>
      <c r="C101">
        <f t="shared" si="8"/>
        <v>269</v>
      </c>
      <c r="D101">
        <f t="shared" si="9"/>
        <v>73.497267759562845</v>
      </c>
      <c r="E101">
        <v>0.56898800000000005</v>
      </c>
      <c r="F101">
        <f t="shared" si="10"/>
        <v>2.9834750643817945E-4</v>
      </c>
    </row>
    <row r="102" spans="1:6" x14ac:dyDescent="0.25">
      <c r="A102" s="1">
        <v>36386</v>
      </c>
      <c r="B102">
        <v>0.6512868578807125</v>
      </c>
      <c r="C102">
        <f t="shared" si="8"/>
        <v>269</v>
      </c>
      <c r="D102">
        <f t="shared" si="9"/>
        <v>73.497267759562845</v>
      </c>
      <c r="E102">
        <v>0.25401249999999997</v>
      </c>
      <c r="F102">
        <f t="shared" si="10"/>
        <v>1.3319085108847294E-4</v>
      </c>
    </row>
    <row r="103" spans="1:6" x14ac:dyDescent="0.25">
      <c r="A103" s="1">
        <v>36387</v>
      </c>
      <c r="B103">
        <v>0.6512868578807125</v>
      </c>
      <c r="C103">
        <f t="shared" si="8"/>
        <v>269</v>
      </c>
      <c r="D103">
        <f t="shared" si="9"/>
        <v>73.497267759562845</v>
      </c>
      <c r="E103">
        <v>0.19304949999999999</v>
      </c>
      <c r="F103">
        <f t="shared" si="10"/>
        <v>1.0122504682723943E-4</v>
      </c>
    </row>
    <row r="104" spans="1:6" x14ac:dyDescent="0.25">
      <c r="A104" s="1">
        <v>36391</v>
      </c>
      <c r="B104">
        <v>0.6512868578807125</v>
      </c>
      <c r="C104">
        <f t="shared" si="8"/>
        <v>269</v>
      </c>
      <c r="D104">
        <f t="shared" si="9"/>
        <v>73.497267759562845</v>
      </c>
      <c r="E104">
        <v>0.12192599999999998</v>
      </c>
      <c r="F104">
        <f t="shared" si="10"/>
        <v>6.3931608522467003E-5</v>
      </c>
    </row>
    <row r="105" spans="1:6" x14ac:dyDescent="0.25">
      <c r="A105" s="1">
        <v>36104</v>
      </c>
      <c r="B105">
        <v>0.67960367778856956</v>
      </c>
      <c r="C105">
        <f t="shared" si="8"/>
        <v>258.5</v>
      </c>
      <c r="D105">
        <f t="shared" si="9"/>
        <v>70.628415300546436</v>
      </c>
      <c r="E105">
        <v>0.3352965</v>
      </c>
      <c r="F105">
        <f t="shared" si="10"/>
        <v>1.7581192343678429E-4</v>
      </c>
    </row>
    <row r="106" spans="1:6" x14ac:dyDescent="0.25">
      <c r="A106" s="1">
        <v>36105</v>
      </c>
      <c r="B106">
        <v>0.67960367778856956</v>
      </c>
      <c r="C106">
        <f t="shared" si="8"/>
        <v>258.5</v>
      </c>
      <c r="D106">
        <f t="shared" si="9"/>
        <v>70.628415300546436</v>
      </c>
      <c r="E106">
        <v>0.35561749999999992</v>
      </c>
      <c r="F106">
        <f t="shared" si="10"/>
        <v>1.8646719152386209E-4</v>
      </c>
    </row>
    <row r="107" spans="1:6" x14ac:dyDescent="0.25">
      <c r="A107" s="1">
        <v>36106</v>
      </c>
      <c r="B107">
        <v>0.67960367778856956</v>
      </c>
      <c r="C107">
        <f t="shared" si="8"/>
        <v>258.5</v>
      </c>
      <c r="D107">
        <f t="shared" si="9"/>
        <v>70.628415300546436</v>
      </c>
      <c r="E107">
        <v>0.38609899999999997</v>
      </c>
      <c r="F107">
        <f t="shared" si="10"/>
        <v>2.0245009365447885E-4</v>
      </c>
    </row>
    <row r="108" spans="1:6" x14ac:dyDescent="0.25">
      <c r="A108" s="1">
        <v>36107</v>
      </c>
      <c r="B108">
        <v>0.67960367778856956</v>
      </c>
      <c r="C108">
        <f t="shared" si="8"/>
        <v>258.5</v>
      </c>
      <c r="D108">
        <f t="shared" si="9"/>
        <v>70.628415300546436</v>
      </c>
      <c r="E108">
        <v>0.35561749999999992</v>
      </c>
      <c r="F108">
        <f t="shared" si="10"/>
        <v>1.8646719152386209E-4</v>
      </c>
    </row>
    <row r="109" spans="1:6" x14ac:dyDescent="0.25">
      <c r="A109" s="1">
        <v>36111</v>
      </c>
      <c r="B109">
        <v>0.67960367778856956</v>
      </c>
      <c r="C109">
        <f t="shared" si="8"/>
        <v>258.5</v>
      </c>
      <c r="D109">
        <f t="shared" si="9"/>
        <v>70.628415300546436</v>
      </c>
      <c r="E109">
        <v>0.22353099999999998</v>
      </c>
      <c r="F109">
        <f t="shared" si="10"/>
        <v>1.1720794895785619E-4</v>
      </c>
    </row>
    <row r="110" spans="1:6" x14ac:dyDescent="0.25">
      <c r="A110" s="1">
        <v>36112</v>
      </c>
      <c r="B110">
        <v>0.67960367778856956</v>
      </c>
      <c r="C110">
        <f t="shared" si="8"/>
        <v>258.5</v>
      </c>
      <c r="D110">
        <f t="shared" si="9"/>
        <v>70.628415300546436</v>
      </c>
      <c r="E110">
        <v>0.30481499999999995</v>
      </c>
      <c r="F110">
        <f t="shared" si="10"/>
        <v>1.5982902130616753E-4</v>
      </c>
    </row>
    <row r="111" spans="1:6" x14ac:dyDescent="0.25">
      <c r="A111" s="1">
        <v>36366</v>
      </c>
      <c r="B111">
        <v>0.67960367778856956</v>
      </c>
      <c r="C111">
        <f t="shared" si="8"/>
        <v>258.5</v>
      </c>
      <c r="D111">
        <f t="shared" si="9"/>
        <v>70.628415300546436</v>
      </c>
      <c r="E111">
        <v>0.35561749999999992</v>
      </c>
      <c r="F111">
        <f t="shared" si="10"/>
        <v>1.8646719152386209E-4</v>
      </c>
    </row>
    <row r="112" spans="1:6" x14ac:dyDescent="0.25">
      <c r="A112" s="1">
        <v>36367</v>
      </c>
      <c r="B112">
        <v>0.67960367778856956</v>
      </c>
      <c r="C112">
        <f t="shared" si="8"/>
        <v>258.5</v>
      </c>
      <c r="D112">
        <f t="shared" si="9"/>
        <v>70.628415300546436</v>
      </c>
      <c r="E112">
        <v>0.36577799999999994</v>
      </c>
      <c r="F112">
        <f t="shared" si="10"/>
        <v>1.91794825567401E-4</v>
      </c>
    </row>
    <row r="113" spans="1:6" x14ac:dyDescent="0.25">
      <c r="A113" s="1">
        <v>36113</v>
      </c>
      <c r="B113">
        <v>0.70792049769642662</v>
      </c>
      <c r="C113">
        <f t="shared" si="8"/>
        <v>252</v>
      </c>
      <c r="D113">
        <f t="shared" si="9"/>
        <v>68.852459016393439</v>
      </c>
      <c r="E113">
        <v>0.36577799999999994</v>
      </c>
      <c r="F113">
        <f t="shared" si="10"/>
        <v>1.91794825567401E-4</v>
      </c>
    </row>
    <row r="114" spans="1:6" x14ac:dyDescent="0.25">
      <c r="A114" s="1">
        <v>36363</v>
      </c>
      <c r="B114">
        <v>0.70792049769642662</v>
      </c>
      <c r="C114">
        <f t="shared" si="8"/>
        <v>252</v>
      </c>
      <c r="D114">
        <f t="shared" si="9"/>
        <v>68.852459016393439</v>
      </c>
      <c r="E114">
        <v>0.57914849999999984</v>
      </c>
      <c r="F114">
        <f t="shared" si="10"/>
        <v>3.0367514048171827E-4</v>
      </c>
    </row>
    <row r="115" spans="1:6" x14ac:dyDescent="0.25">
      <c r="A115" s="1">
        <v>36364</v>
      </c>
      <c r="B115">
        <v>0.70792049769642662</v>
      </c>
      <c r="C115">
        <f t="shared" si="8"/>
        <v>252</v>
      </c>
      <c r="D115">
        <f t="shared" si="9"/>
        <v>68.852459016393439</v>
      </c>
      <c r="E115">
        <v>0.43690149999999994</v>
      </c>
      <c r="F115">
        <f t="shared" si="10"/>
        <v>2.2908826387217347E-4</v>
      </c>
    </row>
    <row r="116" spans="1:6" x14ac:dyDescent="0.25">
      <c r="A116" s="1">
        <v>36365</v>
      </c>
      <c r="B116">
        <v>0.70792049769642662</v>
      </c>
      <c r="C116">
        <f t="shared" si="8"/>
        <v>252</v>
      </c>
      <c r="D116">
        <f t="shared" si="9"/>
        <v>68.852459016393439</v>
      </c>
      <c r="E116">
        <v>0.35561749999999992</v>
      </c>
      <c r="F116">
        <f t="shared" si="10"/>
        <v>1.8646719152386209E-4</v>
      </c>
    </row>
    <row r="117" spans="1:6" x14ac:dyDescent="0.25">
      <c r="A117" s="1">
        <v>36368</v>
      </c>
      <c r="B117">
        <v>0.70792049769642662</v>
      </c>
      <c r="C117">
        <f t="shared" si="8"/>
        <v>252</v>
      </c>
      <c r="D117">
        <f t="shared" si="9"/>
        <v>68.852459016393439</v>
      </c>
      <c r="E117">
        <v>0.40642</v>
      </c>
      <c r="F117">
        <f t="shared" si="10"/>
        <v>2.1310536174155671E-4</v>
      </c>
    </row>
    <row r="118" spans="1:6" x14ac:dyDescent="0.25">
      <c r="A118" s="1">
        <v>36114</v>
      </c>
      <c r="B118">
        <v>0.73623731760428368</v>
      </c>
      <c r="C118">
        <f t="shared" si="8"/>
        <v>247</v>
      </c>
      <c r="D118">
        <f t="shared" si="9"/>
        <v>67.486338797814199</v>
      </c>
      <c r="E118">
        <v>0.44706199999999996</v>
      </c>
      <c r="F118">
        <f t="shared" si="10"/>
        <v>2.3441589791571238E-4</v>
      </c>
    </row>
    <row r="119" spans="1:6" x14ac:dyDescent="0.25">
      <c r="A119" s="1">
        <v>36115</v>
      </c>
      <c r="B119">
        <v>0.73623731760428368</v>
      </c>
      <c r="C119">
        <f t="shared" si="8"/>
        <v>247</v>
      </c>
      <c r="D119">
        <f t="shared" si="9"/>
        <v>67.486338797814199</v>
      </c>
      <c r="E119">
        <v>0.49786449999999993</v>
      </c>
      <c r="F119">
        <f t="shared" si="10"/>
        <v>2.61054068133407E-4</v>
      </c>
    </row>
    <row r="120" spans="1:6" x14ac:dyDescent="0.25">
      <c r="A120" s="1">
        <v>36116</v>
      </c>
      <c r="B120">
        <v>0.73623731760428368</v>
      </c>
      <c r="C120">
        <f t="shared" si="8"/>
        <v>247</v>
      </c>
      <c r="D120">
        <f t="shared" si="9"/>
        <v>67.486338797814199</v>
      </c>
      <c r="E120">
        <v>0.5385065</v>
      </c>
      <c r="F120">
        <f t="shared" si="10"/>
        <v>2.8236460430756266E-4</v>
      </c>
    </row>
    <row r="121" spans="1:6" x14ac:dyDescent="0.25">
      <c r="A121" s="1">
        <v>36117</v>
      </c>
      <c r="B121">
        <v>0.73623731760428368</v>
      </c>
      <c r="C121">
        <f t="shared" si="8"/>
        <v>247</v>
      </c>
      <c r="D121">
        <f t="shared" si="9"/>
        <v>67.486338797814199</v>
      </c>
      <c r="E121">
        <v>0.57914849999999984</v>
      </c>
      <c r="F121">
        <f t="shared" si="10"/>
        <v>3.0367514048171827E-4</v>
      </c>
    </row>
    <row r="122" spans="1:6" x14ac:dyDescent="0.25">
      <c r="A122" s="1">
        <v>36362</v>
      </c>
      <c r="B122">
        <v>0.73623731760428368</v>
      </c>
      <c r="C122">
        <f t="shared" si="8"/>
        <v>247</v>
      </c>
      <c r="D122">
        <f t="shared" si="9"/>
        <v>67.486338797814199</v>
      </c>
      <c r="E122">
        <v>0.76203749999999992</v>
      </c>
      <c r="F122">
        <f t="shared" si="10"/>
        <v>3.9957255326541883E-4</v>
      </c>
    </row>
    <row r="123" spans="1:6" x14ac:dyDescent="0.25">
      <c r="A123" s="1">
        <v>36361</v>
      </c>
      <c r="B123">
        <v>0.76455413751214074</v>
      </c>
      <c r="C123">
        <f t="shared" si="8"/>
        <v>244</v>
      </c>
      <c r="D123">
        <f t="shared" si="9"/>
        <v>66.666666666666657</v>
      </c>
      <c r="E123">
        <v>1.0058894999999999</v>
      </c>
      <c r="F123">
        <f t="shared" si="10"/>
        <v>5.2743577031035276E-4</v>
      </c>
    </row>
    <row r="124" spans="1:6" x14ac:dyDescent="0.25">
      <c r="A124" s="1">
        <v>36356</v>
      </c>
      <c r="B124">
        <v>0.79287095741999791</v>
      </c>
      <c r="C124">
        <f t="shared" si="8"/>
        <v>242</v>
      </c>
      <c r="D124">
        <f t="shared" si="9"/>
        <v>66.120218579234972</v>
      </c>
      <c r="E124">
        <v>0.91444499999999995</v>
      </c>
      <c r="F124">
        <f t="shared" si="10"/>
        <v>4.7948706391850261E-4</v>
      </c>
    </row>
    <row r="125" spans="1:6" x14ac:dyDescent="0.25">
      <c r="A125" s="1">
        <v>36359</v>
      </c>
      <c r="B125">
        <v>0.79287095741999791</v>
      </c>
      <c r="C125">
        <f t="shared" si="8"/>
        <v>242</v>
      </c>
      <c r="D125">
        <f t="shared" si="9"/>
        <v>66.120218579234972</v>
      </c>
      <c r="E125">
        <v>1.0160499999999999</v>
      </c>
      <c r="F125">
        <f t="shared" si="10"/>
        <v>5.3276340435389174E-4</v>
      </c>
    </row>
    <row r="126" spans="1:6" x14ac:dyDescent="0.25">
      <c r="A126" s="1">
        <v>36360</v>
      </c>
      <c r="B126">
        <v>0.79287095741999791</v>
      </c>
      <c r="C126">
        <f t="shared" si="8"/>
        <v>242</v>
      </c>
      <c r="D126">
        <f t="shared" si="9"/>
        <v>66.120218579234972</v>
      </c>
      <c r="E126">
        <v>1.1176550000000001</v>
      </c>
      <c r="F126">
        <f t="shared" si="10"/>
        <v>5.8603974478928103E-4</v>
      </c>
    </row>
    <row r="127" spans="1:6" x14ac:dyDescent="0.25">
      <c r="A127" s="1">
        <v>36118</v>
      </c>
      <c r="B127">
        <v>0.82118777732785497</v>
      </c>
      <c r="C127">
        <f t="shared" si="8"/>
        <v>238</v>
      </c>
      <c r="D127">
        <f t="shared" si="9"/>
        <v>65.027322404371574</v>
      </c>
      <c r="E127">
        <v>0.67059299999999999</v>
      </c>
      <c r="F127">
        <f t="shared" si="10"/>
        <v>3.5162384687356858E-4</v>
      </c>
    </row>
    <row r="128" spans="1:6" x14ac:dyDescent="0.25">
      <c r="A128" s="1">
        <v>36354</v>
      </c>
      <c r="B128">
        <v>0.82118777732785497</v>
      </c>
      <c r="C128">
        <f t="shared" si="8"/>
        <v>238</v>
      </c>
      <c r="D128">
        <f t="shared" si="9"/>
        <v>65.027322404371574</v>
      </c>
      <c r="E128">
        <v>0.60962999999999989</v>
      </c>
      <c r="F128">
        <f t="shared" si="10"/>
        <v>3.1965804261233506E-4</v>
      </c>
    </row>
    <row r="129" spans="1:6" x14ac:dyDescent="0.25">
      <c r="A129" s="1">
        <v>36355</v>
      </c>
      <c r="B129">
        <v>0.82118777732785497</v>
      </c>
      <c r="C129">
        <f t="shared" si="8"/>
        <v>238</v>
      </c>
      <c r="D129">
        <f t="shared" si="9"/>
        <v>65.027322404371574</v>
      </c>
      <c r="E129">
        <v>0.81284000000000001</v>
      </c>
      <c r="F129">
        <f t="shared" si="10"/>
        <v>4.2621072348311343E-4</v>
      </c>
    </row>
    <row r="130" spans="1:6" x14ac:dyDescent="0.25">
      <c r="A130" s="1">
        <v>36357</v>
      </c>
      <c r="B130">
        <v>0.82118777732785497</v>
      </c>
      <c r="C130">
        <f t="shared" ref="C130:C193" si="11">_xlfn.RANK.AVG(B130,$B$2:$B$366)</f>
        <v>238</v>
      </c>
      <c r="D130">
        <f t="shared" ref="D130:D193" si="12">100*(C130/(365+1))</f>
        <v>65.027322404371574</v>
      </c>
      <c r="E130">
        <v>1.0160499999999999</v>
      </c>
      <c r="F130">
        <f t="shared" ref="F130:F193" si="13">(E130/SUM($E$2:$E$366))*100</f>
        <v>5.3276340435389174E-4</v>
      </c>
    </row>
    <row r="131" spans="1:6" x14ac:dyDescent="0.25">
      <c r="A131" s="1">
        <v>36358</v>
      </c>
      <c r="B131">
        <v>0.82118777732785497</v>
      </c>
      <c r="C131">
        <f t="shared" si="11"/>
        <v>238</v>
      </c>
      <c r="D131">
        <f t="shared" si="12"/>
        <v>65.027322404371574</v>
      </c>
      <c r="E131">
        <v>1.0160499999999999</v>
      </c>
      <c r="F131">
        <f t="shared" si="13"/>
        <v>5.3276340435389174E-4</v>
      </c>
    </row>
    <row r="132" spans="1:6" x14ac:dyDescent="0.25">
      <c r="A132" s="1">
        <v>36353</v>
      </c>
      <c r="B132">
        <v>0.84950459723571203</v>
      </c>
      <c r="C132">
        <f t="shared" si="11"/>
        <v>235</v>
      </c>
      <c r="D132">
        <f t="shared" si="12"/>
        <v>64.207650273224047</v>
      </c>
      <c r="E132">
        <v>0.60962999999999989</v>
      </c>
      <c r="F132">
        <f t="shared" si="13"/>
        <v>3.1965804261233506E-4</v>
      </c>
    </row>
    <row r="133" spans="1:6" x14ac:dyDescent="0.25">
      <c r="A133" s="1">
        <v>36352</v>
      </c>
      <c r="B133">
        <v>0.87782141714356909</v>
      </c>
      <c r="C133">
        <f t="shared" si="11"/>
        <v>234</v>
      </c>
      <c r="D133">
        <f t="shared" si="12"/>
        <v>63.934426229508205</v>
      </c>
      <c r="E133">
        <v>0.71123499999999984</v>
      </c>
      <c r="F133">
        <f t="shared" si="13"/>
        <v>3.7293438304772419E-4</v>
      </c>
    </row>
    <row r="134" spans="1:6" x14ac:dyDescent="0.25">
      <c r="A134" s="1">
        <v>36351</v>
      </c>
      <c r="B134">
        <v>0.90613823705142615</v>
      </c>
      <c r="C134">
        <f t="shared" si="11"/>
        <v>233</v>
      </c>
      <c r="D134">
        <f t="shared" si="12"/>
        <v>63.661202185792355</v>
      </c>
      <c r="E134">
        <v>0.71123499999999984</v>
      </c>
      <c r="F134">
        <f t="shared" si="13"/>
        <v>3.7293438304772419E-4</v>
      </c>
    </row>
    <row r="135" spans="1:6" x14ac:dyDescent="0.25">
      <c r="A135" s="1">
        <v>36350</v>
      </c>
      <c r="B135">
        <v>0.93445505695928321</v>
      </c>
      <c r="C135">
        <f t="shared" si="11"/>
        <v>232</v>
      </c>
      <c r="D135">
        <f t="shared" si="12"/>
        <v>63.387978142076506</v>
      </c>
      <c r="E135">
        <v>0.81284000000000001</v>
      </c>
      <c r="F135">
        <f t="shared" si="13"/>
        <v>4.2621072348311343E-4</v>
      </c>
    </row>
    <row r="136" spans="1:6" x14ac:dyDescent="0.25">
      <c r="A136" s="1">
        <v>36119</v>
      </c>
      <c r="B136">
        <v>0.96277187686714027</v>
      </c>
      <c r="C136">
        <f t="shared" si="11"/>
        <v>230.5</v>
      </c>
      <c r="D136">
        <f t="shared" si="12"/>
        <v>62.978142076502728</v>
      </c>
      <c r="E136">
        <v>0.81284000000000001</v>
      </c>
      <c r="F136">
        <f t="shared" si="13"/>
        <v>4.2621072348311343E-4</v>
      </c>
    </row>
    <row r="137" spans="1:6" x14ac:dyDescent="0.25">
      <c r="A137" s="1">
        <v>36349</v>
      </c>
      <c r="B137">
        <v>0.96277187686714027</v>
      </c>
      <c r="C137">
        <f t="shared" si="11"/>
        <v>230.5</v>
      </c>
      <c r="D137">
        <f t="shared" si="12"/>
        <v>62.978142076502728</v>
      </c>
      <c r="E137">
        <v>0.81284000000000001</v>
      </c>
      <c r="F137">
        <f t="shared" si="13"/>
        <v>4.2621072348311343E-4</v>
      </c>
    </row>
    <row r="138" spans="1:6" x14ac:dyDescent="0.25">
      <c r="A138" s="1">
        <v>36348</v>
      </c>
      <c r="B138">
        <v>0.99108869677499734</v>
      </c>
      <c r="C138">
        <f t="shared" si="11"/>
        <v>229</v>
      </c>
      <c r="D138">
        <f t="shared" si="12"/>
        <v>62.568306010928964</v>
      </c>
      <c r="E138">
        <v>0.91444499999999995</v>
      </c>
      <c r="F138">
        <f t="shared" si="13"/>
        <v>4.7948706391850261E-4</v>
      </c>
    </row>
    <row r="139" spans="1:6" x14ac:dyDescent="0.25">
      <c r="A139" s="1">
        <v>36120</v>
      </c>
      <c r="B139">
        <v>1.0194055166828544</v>
      </c>
      <c r="C139">
        <f t="shared" si="11"/>
        <v>227</v>
      </c>
      <c r="D139">
        <f t="shared" si="12"/>
        <v>62.021857923497272</v>
      </c>
      <c r="E139">
        <v>0.8839634999999999</v>
      </c>
      <c r="F139">
        <f t="shared" si="13"/>
        <v>4.6350416178788577E-4</v>
      </c>
    </row>
    <row r="140" spans="1:6" x14ac:dyDescent="0.25">
      <c r="A140" s="1">
        <v>36121</v>
      </c>
      <c r="B140">
        <v>1.0194055166828544</v>
      </c>
      <c r="C140">
        <f t="shared" si="11"/>
        <v>227</v>
      </c>
      <c r="D140">
        <f t="shared" si="12"/>
        <v>62.021857923497272</v>
      </c>
      <c r="E140">
        <v>0.89412399999999992</v>
      </c>
      <c r="F140">
        <f t="shared" si="13"/>
        <v>4.6883179583142475E-4</v>
      </c>
    </row>
    <row r="141" spans="1:6" x14ac:dyDescent="0.25">
      <c r="A141" s="1">
        <v>36347</v>
      </c>
      <c r="B141">
        <v>1.0194055166828544</v>
      </c>
      <c r="C141">
        <f t="shared" si="11"/>
        <v>227</v>
      </c>
      <c r="D141">
        <f t="shared" si="12"/>
        <v>62.021857923497272</v>
      </c>
      <c r="E141">
        <v>1.320865</v>
      </c>
      <c r="F141">
        <f t="shared" si="13"/>
        <v>6.925924256600593E-4</v>
      </c>
    </row>
    <row r="142" spans="1:6" x14ac:dyDescent="0.25">
      <c r="A142" s="1">
        <v>36346</v>
      </c>
      <c r="B142">
        <v>1.0760391564985685</v>
      </c>
      <c r="C142">
        <f t="shared" si="11"/>
        <v>225</v>
      </c>
      <c r="D142">
        <f t="shared" si="12"/>
        <v>61.475409836065573</v>
      </c>
      <c r="E142">
        <v>1.320865</v>
      </c>
      <c r="F142">
        <f t="shared" si="13"/>
        <v>6.925924256600593E-4</v>
      </c>
    </row>
    <row r="143" spans="1:6" x14ac:dyDescent="0.25">
      <c r="A143" s="1">
        <v>36345</v>
      </c>
      <c r="B143">
        <v>1.1043559764064257</v>
      </c>
      <c r="C143">
        <f t="shared" si="11"/>
        <v>224</v>
      </c>
      <c r="D143">
        <f t="shared" si="12"/>
        <v>61.202185792349731</v>
      </c>
      <c r="E143">
        <v>1.1176550000000001</v>
      </c>
      <c r="F143">
        <f t="shared" si="13"/>
        <v>5.8603974478928103E-4</v>
      </c>
    </row>
    <row r="144" spans="1:6" x14ac:dyDescent="0.25">
      <c r="A144" s="1">
        <v>36344</v>
      </c>
      <c r="B144">
        <v>1.1326727963142826</v>
      </c>
      <c r="C144">
        <f t="shared" si="11"/>
        <v>223</v>
      </c>
      <c r="D144">
        <f t="shared" si="12"/>
        <v>60.928961748633881</v>
      </c>
      <c r="E144">
        <v>1.1176550000000001</v>
      </c>
      <c r="F144">
        <f t="shared" si="13"/>
        <v>5.8603974478928103E-4</v>
      </c>
    </row>
    <row r="145" spans="1:6" x14ac:dyDescent="0.25">
      <c r="A145" s="1">
        <v>36331</v>
      </c>
      <c r="B145">
        <v>1.1609896162221398</v>
      </c>
      <c r="C145">
        <f t="shared" si="11"/>
        <v>221.5</v>
      </c>
      <c r="D145">
        <f t="shared" si="12"/>
        <v>60.519125683060103</v>
      </c>
      <c r="E145">
        <v>1.4224699999999997</v>
      </c>
      <c r="F145">
        <f t="shared" si="13"/>
        <v>7.4586876609544837E-4</v>
      </c>
    </row>
    <row r="146" spans="1:6" x14ac:dyDescent="0.25">
      <c r="A146" s="1">
        <v>36343</v>
      </c>
      <c r="B146">
        <v>1.1609896162221398</v>
      </c>
      <c r="C146">
        <f t="shared" si="11"/>
        <v>221.5</v>
      </c>
      <c r="D146">
        <f t="shared" si="12"/>
        <v>60.519125683060103</v>
      </c>
      <c r="E146">
        <v>1.2192599999999998</v>
      </c>
      <c r="F146">
        <f t="shared" si="13"/>
        <v>6.3931608522467011E-4</v>
      </c>
    </row>
    <row r="147" spans="1:6" x14ac:dyDescent="0.25">
      <c r="A147" s="1">
        <v>36330</v>
      </c>
      <c r="B147">
        <v>1.1893064361299968</v>
      </c>
      <c r="C147">
        <f t="shared" si="11"/>
        <v>219</v>
      </c>
      <c r="D147">
        <f t="shared" si="12"/>
        <v>59.83606557377049</v>
      </c>
      <c r="E147">
        <v>1.4224699999999997</v>
      </c>
      <c r="F147">
        <f t="shared" si="13"/>
        <v>7.4586876609544837E-4</v>
      </c>
    </row>
    <row r="148" spans="1:6" x14ac:dyDescent="0.25">
      <c r="A148" s="1">
        <v>36332</v>
      </c>
      <c r="B148">
        <v>1.1893064361299968</v>
      </c>
      <c r="C148">
        <f t="shared" si="11"/>
        <v>219</v>
      </c>
      <c r="D148">
        <f t="shared" si="12"/>
        <v>59.83606557377049</v>
      </c>
      <c r="E148">
        <v>1.320865</v>
      </c>
      <c r="F148">
        <f t="shared" si="13"/>
        <v>6.925924256600593E-4</v>
      </c>
    </row>
    <row r="149" spans="1:6" x14ac:dyDescent="0.25">
      <c r="A149" s="1">
        <v>36335</v>
      </c>
      <c r="B149">
        <v>1.1893064361299968</v>
      </c>
      <c r="C149">
        <f t="shared" si="11"/>
        <v>219</v>
      </c>
      <c r="D149">
        <f t="shared" si="12"/>
        <v>59.83606557377049</v>
      </c>
      <c r="E149">
        <v>1.5240749999999998</v>
      </c>
      <c r="F149">
        <f t="shared" si="13"/>
        <v>7.9914510653083767E-4</v>
      </c>
    </row>
    <row r="150" spans="1:6" x14ac:dyDescent="0.25">
      <c r="A150" s="1">
        <v>36333</v>
      </c>
      <c r="B150">
        <v>1.2176232560378539</v>
      </c>
      <c r="C150">
        <f t="shared" si="11"/>
        <v>216.5</v>
      </c>
      <c r="D150">
        <f t="shared" si="12"/>
        <v>59.153005464480877</v>
      </c>
      <c r="E150">
        <v>1.320865</v>
      </c>
      <c r="F150">
        <f t="shared" si="13"/>
        <v>6.925924256600593E-4</v>
      </c>
    </row>
    <row r="151" spans="1:6" x14ac:dyDescent="0.25">
      <c r="A151" s="1">
        <v>36334</v>
      </c>
      <c r="B151">
        <v>1.2176232560378539</v>
      </c>
      <c r="C151">
        <f t="shared" si="11"/>
        <v>216.5</v>
      </c>
      <c r="D151">
        <f t="shared" si="12"/>
        <v>59.153005464480877</v>
      </c>
      <c r="E151">
        <v>1.4224699999999997</v>
      </c>
      <c r="F151">
        <f t="shared" si="13"/>
        <v>7.4586876609544837E-4</v>
      </c>
    </row>
    <row r="152" spans="1:6" x14ac:dyDescent="0.25">
      <c r="A152" s="1">
        <v>36329</v>
      </c>
      <c r="B152">
        <v>1.2459400759457109</v>
      </c>
      <c r="C152">
        <f t="shared" si="11"/>
        <v>215</v>
      </c>
      <c r="D152">
        <f t="shared" si="12"/>
        <v>58.743169398907099</v>
      </c>
      <c r="E152">
        <v>1.5240749999999998</v>
      </c>
      <c r="F152">
        <f t="shared" si="13"/>
        <v>7.9914510653083767E-4</v>
      </c>
    </row>
    <row r="153" spans="1:6" x14ac:dyDescent="0.25">
      <c r="A153" s="1">
        <v>36342</v>
      </c>
      <c r="B153">
        <v>1.2742568958535681</v>
      </c>
      <c r="C153">
        <f t="shared" si="11"/>
        <v>214</v>
      </c>
      <c r="D153">
        <f t="shared" si="12"/>
        <v>58.469945355191257</v>
      </c>
      <c r="E153">
        <v>1.320865</v>
      </c>
      <c r="F153">
        <f t="shared" si="13"/>
        <v>6.925924256600593E-4</v>
      </c>
    </row>
    <row r="154" spans="1:6" x14ac:dyDescent="0.25">
      <c r="A154" s="1">
        <v>36328</v>
      </c>
      <c r="B154">
        <v>1.302573715761425</v>
      </c>
      <c r="C154">
        <f t="shared" si="11"/>
        <v>213</v>
      </c>
      <c r="D154">
        <f t="shared" si="12"/>
        <v>58.196721311475407</v>
      </c>
      <c r="E154">
        <v>1.7272849999999997</v>
      </c>
      <c r="F154">
        <f t="shared" si="13"/>
        <v>9.0569778740161593E-4</v>
      </c>
    </row>
    <row r="155" spans="1:6" x14ac:dyDescent="0.25">
      <c r="A155" s="1">
        <v>36327</v>
      </c>
      <c r="B155">
        <v>1.3592073555771391</v>
      </c>
      <c r="C155">
        <f t="shared" si="11"/>
        <v>212</v>
      </c>
      <c r="D155">
        <f t="shared" si="12"/>
        <v>57.923497267759558</v>
      </c>
      <c r="E155">
        <v>1.8288899999999999</v>
      </c>
      <c r="F155">
        <f t="shared" si="13"/>
        <v>9.5897412783700522E-4</v>
      </c>
    </row>
    <row r="156" spans="1:6" x14ac:dyDescent="0.25">
      <c r="A156" s="1">
        <v>36339</v>
      </c>
      <c r="B156">
        <v>1.3875241754849963</v>
      </c>
      <c r="C156">
        <f t="shared" si="11"/>
        <v>210.5</v>
      </c>
      <c r="D156">
        <f t="shared" si="12"/>
        <v>57.513661202185794</v>
      </c>
      <c r="E156">
        <v>1.5240749999999998</v>
      </c>
      <c r="F156">
        <f t="shared" si="13"/>
        <v>7.9914510653083767E-4</v>
      </c>
    </row>
    <row r="157" spans="1:6" x14ac:dyDescent="0.25">
      <c r="A157" s="1">
        <v>36341</v>
      </c>
      <c r="B157">
        <v>1.3875241754849963</v>
      </c>
      <c r="C157">
        <f t="shared" si="11"/>
        <v>210.5</v>
      </c>
      <c r="D157">
        <f t="shared" si="12"/>
        <v>57.513661202185794</v>
      </c>
      <c r="E157">
        <v>1.5240749999999998</v>
      </c>
      <c r="F157">
        <f t="shared" si="13"/>
        <v>7.9914510653083767E-4</v>
      </c>
    </row>
    <row r="158" spans="1:6" x14ac:dyDescent="0.25">
      <c r="A158" s="1">
        <v>36122</v>
      </c>
      <c r="B158">
        <v>1.4158409953928532</v>
      </c>
      <c r="C158">
        <f t="shared" si="11"/>
        <v>208.5</v>
      </c>
      <c r="D158">
        <f t="shared" si="12"/>
        <v>56.967213114754102</v>
      </c>
      <c r="E158">
        <v>1.7272849999999997</v>
      </c>
      <c r="F158">
        <f t="shared" si="13"/>
        <v>9.0569778740161593E-4</v>
      </c>
    </row>
    <row r="159" spans="1:6" x14ac:dyDescent="0.25">
      <c r="A159" s="1">
        <v>36326</v>
      </c>
      <c r="B159">
        <v>1.4158409953928532</v>
      </c>
      <c r="C159">
        <f t="shared" si="11"/>
        <v>208.5</v>
      </c>
      <c r="D159">
        <f t="shared" si="12"/>
        <v>56.967213114754102</v>
      </c>
      <c r="E159">
        <v>1.9304949999999996</v>
      </c>
      <c r="F159">
        <f t="shared" si="13"/>
        <v>1.0122504682723943E-3</v>
      </c>
    </row>
    <row r="160" spans="1:6" x14ac:dyDescent="0.25">
      <c r="A160" s="1">
        <v>36336</v>
      </c>
      <c r="B160">
        <v>1.4441578153007104</v>
      </c>
      <c r="C160">
        <f t="shared" si="11"/>
        <v>205.5</v>
      </c>
      <c r="D160">
        <f t="shared" si="12"/>
        <v>56.147540983606561</v>
      </c>
      <c r="E160">
        <v>1.8288899999999999</v>
      </c>
      <c r="F160">
        <f t="shared" si="13"/>
        <v>9.5897412783700522E-4</v>
      </c>
    </row>
    <row r="161" spans="1:6" x14ac:dyDescent="0.25">
      <c r="A161" s="1">
        <v>36337</v>
      </c>
      <c r="B161">
        <v>1.4441578153007104</v>
      </c>
      <c r="C161">
        <f t="shared" si="11"/>
        <v>205.5</v>
      </c>
      <c r="D161">
        <f t="shared" si="12"/>
        <v>56.147540983606561</v>
      </c>
      <c r="E161">
        <v>1.62568</v>
      </c>
      <c r="F161">
        <f t="shared" si="13"/>
        <v>8.5242144696622685E-4</v>
      </c>
    </row>
    <row r="162" spans="1:6" x14ac:dyDescent="0.25">
      <c r="A162" s="1">
        <v>36338</v>
      </c>
      <c r="B162">
        <v>1.4441578153007104</v>
      </c>
      <c r="C162">
        <f t="shared" si="11"/>
        <v>205.5</v>
      </c>
      <c r="D162">
        <f t="shared" si="12"/>
        <v>56.147540983606561</v>
      </c>
      <c r="E162">
        <v>1.62568</v>
      </c>
      <c r="F162">
        <f t="shared" si="13"/>
        <v>8.5242144696622685E-4</v>
      </c>
    </row>
    <row r="163" spans="1:6" x14ac:dyDescent="0.25">
      <c r="A163" s="1">
        <v>36340</v>
      </c>
      <c r="B163">
        <v>1.4441578153007104</v>
      </c>
      <c r="C163">
        <f t="shared" si="11"/>
        <v>205.5</v>
      </c>
      <c r="D163">
        <f t="shared" si="12"/>
        <v>56.147540983606561</v>
      </c>
      <c r="E163">
        <v>1.5240749999999998</v>
      </c>
      <c r="F163">
        <f t="shared" si="13"/>
        <v>7.9914510653083767E-4</v>
      </c>
    </row>
    <row r="164" spans="1:6" x14ac:dyDescent="0.25">
      <c r="A164" s="1">
        <v>36325</v>
      </c>
      <c r="B164">
        <v>1.5007914551164245</v>
      </c>
      <c r="C164">
        <f t="shared" si="11"/>
        <v>203</v>
      </c>
      <c r="D164">
        <f t="shared" si="12"/>
        <v>55.464480874316934</v>
      </c>
      <c r="E164">
        <v>2.133705</v>
      </c>
      <c r="F164">
        <f t="shared" si="13"/>
        <v>1.1188031491431729E-3</v>
      </c>
    </row>
    <row r="165" spans="1:6" x14ac:dyDescent="0.25">
      <c r="A165" s="1">
        <v>36125</v>
      </c>
      <c r="B165">
        <v>1.5857419148399958</v>
      </c>
      <c r="C165">
        <f t="shared" si="11"/>
        <v>201.5</v>
      </c>
      <c r="D165">
        <f t="shared" si="12"/>
        <v>55.05464480874317</v>
      </c>
      <c r="E165">
        <v>2.133705</v>
      </c>
      <c r="F165">
        <f t="shared" si="13"/>
        <v>1.1188031491431729E-3</v>
      </c>
    </row>
    <row r="166" spans="1:6" x14ac:dyDescent="0.25">
      <c r="A166" s="1">
        <v>36324</v>
      </c>
      <c r="B166">
        <v>1.5857419148399958</v>
      </c>
      <c r="C166">
        <f t="shared" si="11"/>
        <v>201.5</v>
      </c>
      <c r="D166">
        <f t="shared" si="12"/>
        <v>55.05464480874317</v>
      </c>
      <c r="E166">
        <v>2.3369149999999994</v>
      </c>
      <c r="F166">
        <f t="shared" si="13"/>
        <v>1.2253558300139508E-3</v>
      </c>
    </row>
    <row r="167" spans="1:6" x14ac:dyDescent="0.25">
      <c r="A167" s="1">
        <v>36323</v>
      </c>
      <c r="B167">
        <v>1.6423755546557099</v>
      </c>
      <c r="C167">
        <f t="shared" si="11"/>
        <v>200</v>
      </c>
      <c r="D167">
        <f t="shared" si="12"/>
        <v>54.644808743169406</v>
      </c>
      <c r="E167">
        <v>2.5401249999999997</v>
      </c>
      <c r="F167">
        <f t="shared" si="13"/>
        <v>1.3319085108847294E-3</v>
      </c>
    </row>
    <row r="168" spans="1:6" x14ac:dyDescent="0.25">
      <c r="A168" s="1">
        <v>36129</v>
      </c>
      <c r="B168">
        <v>1.6706923745635669</v>
      </c>
      <c r="C168">
        <f t="shared" si="11"/>
        <v>199</v>
      </c>
      <c r="D168">
        <f t="shared" si="12"/>
        <v>54.371584699453557</v>
      </c>
      <c r="E168">
        <v>3.5561749999999996</v>
      </c>
      <c r="F168">
        <f t="shared" si="13"/>
        <v>1.8646719152386213E-3</v>
      </c>
    </row>
    <row r="169" spans="1:6" x14ac:dyDescent="0.25">
      <c r="A169" s="1">
        <v>36322</v>
      </c>
      <c r="B169">
        <v>1.6990091944714241</v>
      </c>
      <c r="C169">
        <f t="shared" si="11"/>
        <v>198</v>
      </c>
      <c r="D169">
        <f t="shared" si="12"/>
        <v>54.098360655737707</v>
      </c>
      <c r="E169">
        <v>2.6417299999999999</v>
      </c>
      <c r="F169">
        <f t="shared" si="13"/>
        <v>1.3851848513201186E-3</v>
      </c>
    </row>
    <row r="170" spans="1:6" x14ac:dyDescent="0.25">
      <c r="A170" s="1">
        <v>36124</v>
      </c>
      <c r="B170">
        <v>1.7839596541949951</v>
      </c>
      <c r="C170">
        <f t="shared" si="11"/>
        <v>196.5</v>
      </c>
      <c r="D170">
        <f t="shared" si="12"/>
        <v>53.688524590163937</v>
      </c>
      <c r="E170">
        <v>2.5401249999999997</v>
      </c>
      <c r="F170">
        <f t="shared" si="13"/>
        <v>1.3319085108847294E-3</v>
      </c>
    </row>
    <row r="171" spans="1:6" x14ac:dyDescent="0.25">
      <c r="A171" s="1">
        <v>36321</v>
      </c>
      <c r="B171">
        <v>1.7839596541949951</v>
      </c>
      <c r="C171">
        <f t="shared" si="11"/>
        <v>196.5</v>
      </c>
      <c r="D171">
        <f t="shared" si="12"/>
        <v>53.688524590163937</v>
      </c>
      <c r="E171">
        <v>2.7433350000000001</v>
      </c>
      <c r="F171">
        <f t="shared" si="13"/>
        <v>1.4384611917555078E-3</v>
      </c>
    </row>
    <row r="172" spans="1:6" x14ac:dyDescent="0.25">
      <c r="A172" s="1">
        <v>36151</v>
      </c>
      <c r="B172">
        <v>1.8122764741028523</v>
      </c>
      <c r="C172">
        <f t="shared" si="11"/>
        <v>195</v>
      </c>
      <c r="D172">
        <f t="shared" si="12"/>
        <v>53.278688524590166</v>
      </c>
      <c r="E172">
        <v>1.9304949999999996</v>
      </c>
      <c r="F172">
        <f t="shared" si="13"/>
        <v>1.0122504682723943E-3</v>
      </c>
    </row>
    <row r="173" spans="1:6" x14ac:dyDescent="0.25">
      <c r="A173" s="1">
        <v>36152</v>
      </c>
      <c r="B173">
        <v>1.8405932940107093</v>
      </c>
      <c r="C173">
        <f t="shared" si="11"/>
        <v>194</v>
      </c>
      <c r="D173">
        <f t="shared" si="12"/>
        <v>53.005464480874323</v>
      </c>
      <c r="E173">
        <v>1.9304949999999996</v>
      </c>
      <c r="F173">
        <f t="shared" si="13"/>
        <v>1.0122504682723943E-3</v>
      </c>
    </row>
    <row r="174" spans="1:6" x14ac:dyDescent="0.25">
      <c r="A174" s="1">
        <v>36128</v>
      </c>
      <c r="B174">
        <v>1.8689101139185664</v>
      </c>
      <c r="C174">
        <f t="shared" si="11"/>
        <v>191.5</v>
      </c>
      <c r="D174">
        <f t="shared" si="12"/>
        <v>52.322404371584696</v>
      </c>
      <c r="E174">
        <v>4.8770399999999992</v>
      </c>
      <c r="F174">
        <f t="shared" si="13"/>
        <v>2.5572643408986804E-3</v>
      </c>
    </row>
    <row r="175" spans="1:6" x14ac:dyDescent="0.25">
      <c r="A175" s="1">
        <v>36153</v>
      </c>
      <c r="B175">
        <v>1.8689101139185664</v>
      </c>
      <c r="C175">
        <f t="shared" si="11"/>
        <v>191.5</v>
      </c>
      <c r="D175">
        <f t="shared" si="12"/>
        <v>52.322404371584696</v>
      </c>
      <c r="E175">
        <v>1.8288899999999999</v>
      </c>
      <c r="F175">
        <f t="shared" si="13"/>
        <v>9.5897412783700522E-4</v>
      </c>
    </row>
    <row r="176" spans="1:6" x14ac:dyDescent="0.25">
      <c r="A176" s="1">
        <v>36154</v>
      </c>
      <c r="B176">
        <v>1.8689101139185664</v>
      </c>
      <c r="C176">
        <f t="shared" si="11"/>
        <v>191.5</v>
      </c>
      <c r="D176">
        <f t="shared" si="12"/>
        <v>52.322404371584696</v>
      </c>
      <c r="E176">
        <v>2.133705</v>
      </c>
      <c r="F176">
        <f t="shared" si="13"/>
        <v>1.1188031491431729E-3</v>
      </c>
    </row>
    <row r="177" spans="1:6" x14ac:dyDescent="0.25">
      <c r="A177" s="1">
        <v>36320</v>
      </c>
      <c r="B177">
        <v>1.8689101139185664</v>
      </c>
      <c r="C177">
        <f t="shared" si="11"/>
        <v>191.5</v>
      </c>
      <c r="D177">
        <f t="shared" si="12"/>
        <v>52.322404371584696</v>
      </c>
      <c r="E177">
        <v>2.9465449999999995</v>
      </c>
      <c r="F177">
        <f t="shared" si="13"/>
        <v>1.5450138726262861E-3</v>
      </c>
    </row>
    <row r="178" spans="1:6" x14ac:dyDescent="0.25">
      <c r="A178" s="1">
        <v>36155</v>
      </c>
      <c r="B178">
        <v>1.8972269338264234</v>
      </c>
      <c r="C178">
        <f t="shared" si="11"/>
        <v>189</v>
      </c>
      <c r="D178">
        <f t="shared" si="12"/>
        <v>51.639344262295083</v>
      </c>
      <c r="E178">
        <v>2.8449399999999994</v>
      </c>
      <c r="F178">
        <f t="shared" si="13"/>
        <v>1.4917375321908967E-3</v>
      </c>
    </row>
    <row r="179" spans="1:6" x14ac:dyDescent="0.25">
      <c r="A179" s="1">
        <v>36312</v>
      </c>
      <c r="B179">
        <v>1.9255437537342805</v>
      </c>
      <c r="C179">
        <f t="shared" si="11"/>
        <v>187.5</v>
      </c>
      <c r="D179">
        <f t="shared" si="12"/>
        <v>51.229508196721305</v>
      </c>
      <c r="E179">
        <v>1.320865</v>
      </c>
      <c r="F179">
        <f t="shared" si="13"/>
        <v>6.925924256600593E-4</v>
      </c>
    </row>
    <row r="180" spans="1:6" x14ac:dyDescent="0.25">
      <c r="A180" s="1">
        <v>36319</v>
      </c>
      <c r="B180">
        <v>1.9255437537342805</v>
      </c>
      <c r="C180">
        <f t="shared" si="11"/>
        <v>187.5</v>
      </c>
      <c r="D180">
        <f t="shared" si="12"/>
        <v>51.229508196721305</v>
      </c>
      <c r="E180">
        <v>3.0481499999999997</v>
      </c>
      <c r="F180">
        <f t="shared" si="13"/>
        <v>1.5982902130616753E-3</v>
      </c>
    </row>
    <row r="181" spans="1:6" x14ac:dyDescent="0.25">
      <c r="A181" s="1">
        <v>36130</v>
      </c>
      <c r="B181">
        <v>1.9538605736421375</v>
      </c>
      <c r="C181">
        <f t="shared" si="11"/>
        <v>185.5</v>
      </c>
      <c r="D181">
        <f t="shared" si="12"/>
        <v>50.683060109289613</v>
      </c>
      <c r="E181">
        <v>3.6577799999999998</v>
      </c>
      <c r="F181">
        <f t="shared" si="13"/>
        <v>1.9179482556740104E-3</v>
      </c>
    </row>
    <row r="182" spans="1:6" x14ac:dyDescent="0.25">
      <c r="A182" s="1">
        <v>36150</v>
      </c>
      <c r="B182">
        <v>1.9538605736421375</v>
      </c>
      <c r="C182">
        <f t="shared" si="11"/>
        <v>185.5</v>
      </c>
      <c r="D182">
        <f t="shared" si="12"/>
        <v>50.683060109289613</v>
      </c>
      <c r="E182">
        <v>2.4385199999999996</v>
      </c>
      <c r="F182">
        <f t="shared" si="13"/>
        <v>1.2786321704493402E-3</v>
      </c>
    </row>
    <row r="183" spans="1:6" x14ac:dyDescent="0.25">
      <c r="A183" s="1">
        <v>36311</v>
      </c>
      <c r="B183">
        <v>1.9821773935499947</v>
      </c>
      <c r="C183">
        <f t="shared" si="11"/>
        <v>183.5</v>
      </c>
      <c r="D183">
        <f t="shared" si="12"/>
        <v>50.136612021857921</v>
      </c>
      <c r="E183">
        <v>1.320865</v>
      </c>
      <c r="F183">
        <f t="shared" si="13"/>
        <v>6.925924256600593E-4</v>
      </c>
    </row>
    <row r="184" spans="1:6" x14ac:dyDescent="0.25">
      <c r="A184" s="1">
        <v>36313</v>
      </c>
      <c r="B184">
        <v>1.9821773935499947</v>
      </c>
      <c r="C184">
        <f t="shared" si="11"/>
        <v>183.5</v>
      </c>
      <c r="D184">
        <f t="shared" si="12"/>
        <v>50.136612021857921</v>
      </c>
      <c r="E184">
        <v>1.320865</v>
      </c>
      <c r="F184">
        <f t="shared" si="13"/>
        <v>6.925924256600593E-4</v>
      </c>
    </row>
    <row r="185" spans="1:6" x14ac:dyDescent="0.25">
      <c r="A185" s="1">
        <v>36310</v>
      </c>
      <c r="B185">
        <v>2.0104942134578518</v>
      </c>
      <c r="C185">
        <f t="shared" si="11"/>
        <v>182</v>
      </c>
      <c r="D185">
        <f t="shared" si="12"/>
        <v>49.72677595628415</v>
      </c>
      <c r="E185">
        <v>1.4224699999999997</v>
      </c>
      <c r="F185">
        <f t="shared" si="13"/>
        <v>7.4586876609544837E-4</v>
      </c>
    </row>
    <row r="186" spans="1:6" x14ac:dyDescent="0.25">
      <c r="A186" s="1">
        <v>36156</v>
      </c>
      <c r="B186">
        <v>2.0388110333657088</v>
      </c>
      <c r="C186">
        <f t="shared" si="11"/>
        <v>180.5</v>
      </c>
      <c r="D186">
        <f t="shared" si="12"/>
        <v>49.31693989071038</v>
      </c>
      <c r="E186">
        <v>3.9625949999999994</v>
      </c>
      <c r="F186">
        <f t="shared" si="13"/>
        <v>2.0777772769801778E-3</v>
      </c>
    </row>
    <row r="187" spans="1:6" x14ac:dyDescent="0.25">
      <c r="A187" s="1">
        <v>36318</v>
      </c>
      <c r="B187">
        <v>2.0388110333657088</v>
      </c>
      <c r="C187">
        <f t="shared" si="11"/>
        <v>180.5</v>
      </c>
      <c r="D187">
        <f t="shared" si="12"/>
        <v>49.31693989071038</v>
      </c>
      <c r="E187">
        <v>2.6417299999999999</v>
      </c>
      <c r="F187">
        <f t="shared" si="13"/>
        <v>1.3851848513201186E-3</v>
      </c>
    </row>
    <row r="188" spans="1:6" x14ac:dyDescent="0.25">
      <c r="A188" s="1">
        <v>36309</v>
      </c>
      <c r="B188">
        <v>2.0954446731814231</v>
      </c>
      <c r="C188">
        <f t="shared" si="11"/>
        <v>179</v>
      </c>
      <c r="D188">
        <f t="shared" si="12"/>
        <v>48.907103825136609</v>
      </c>
      <c r="E188">
        <v>1.4224699999999997</v>
      </c>
      <c r="F188">
        <f t="shared" si="13"/>
        <v>7.4586876609544837E-4</v>
      </c>
    </row>
    <row r="189" spans="1:6" x14ac:dyDescent="0.25">
      <c r="A189" s="1">
        <v>36314</v>
      </c>
      <c r="B189">
        <v>2.1237614930892801</v>
      </c>
      <c r="C189">
        <f t="shared" si="11"/>
        <v>178</v>
      </c>
      <c r="D189">
        <f t="shared" si="12"/>
        <v>48.633879781420767</v>
      </c>
      <c r="E189">
        <v>1.4224699999999997</v>
      </c>
      <c r="F189">
        <f t="shared" si="13"/>
        <v>7.4586876609544837E-4</v>
      </c>
    </row>
    <row r="190" spans="1:6" x14ac:dyDescent="0.25">
      <c r="A190" s="1">
        <v>36316</v>
      </c>
      <c r="B190">
        <v>2.152078312997137</v>
      </c>
      <c r="C190">
        <f t="shared" si="11"/>
        <v>177</v>
      </c>
      <c r="D190">
        <f t="shared" si="12"/>
        <v>48.360655737704917</v>
      </c>
      <c r="E190">
        <v>1.62568</v>
      </c>
      <c r="F190">
        <f t="shared" si="13"/>
        <v>8.5242144696622685E-4</v>
      </c>
    </row>
    <row r="191" spans="1:6" x14ac:dyDescent="0.25">
      <c r="A191" s="1">
        <v>36308</v>
      </c>
      <c r="B191">
        <v>2.180395132904994</v>
      </c>
      <c r="C191">
        <f t="shared" si="11"/>
        <v>176</v>
      </c>
      <c r="D191">
        <f t="shared" si="12"/>
        <v>48.087431693989068</v>
      </c>
      <c r="E191">
        <v>1.5240749999999998</v>
      </c>
      <c r="F191">
        <f t="shared" si="13"/>
        <v>7.9914510653083767E-4</v>
      </c>
    </row>
    <row r="192" spans="1:6" x14ac:dyDescent="0.25">
      <c r="A192" s="1">
        <v>36317</v>
      </c>
      <c r="B192">
        <v>2.2087119528128514</v>
      </c>
      <c r="C192">
        <f t="shared" si="11"/>
        <v>175</v>
      </c>
      <c r="D192">
        <f t="shared" si="12"/>
        <v>47.814207650273218</v>
      </c>
      <c r="E192">
        <v>2.2353100000000001</v>
      </c>
      <c r="F192">
        <f t="shared" si="13"/>
        <v>1.1720794895785621E-3</v>
      </c>
    </row>
    <row r="193" spans="1:6" x14ac:dyDescent="0.25">
      <c r="A193" s="1">
        <v>36307</v>
      </c>
      <c r="B193">
        <v>2.2653455926285653</v>
      </c>
      <c r="C193">
        <f t="shared" si="11"/>
        <v>173.5</v>
      </c>
      <c r="D193">
        <f t="shared" si="12"/>
        <v>47.404371584699454</v>
      </c>
      <c r="E193">
        <v>1.5240749999999998</v>
      </c>
      <c r="F193">
        <f t="shared" si="13"/>
        <v>7.9914510653083767E-4</v>
      </c>
    </row>
    <row r="194" spans="1:6" x14ac:dyDescent="0.25">
      <c r="A194" s="1">
        <v>36315</v>
      </c>
      <c r="B194">
        <v>2.2653455926285653</v>
      </c>
      <c r="C194">
        <f t="shared" ref="C194:C257" si="14">_xlfn.RANK.AVG(B194,$B$2:$B$366)</f>
        <v>173.5</v>
      </c>
      <c r="D194">
        <f t="shared" ref="D194:D257" si="15">100*(C194/(365+1))</f>
        <v>47.404371584699454</v>
      </c>
      <c r="E194">
        <v>1.5240749999999998</v>
      </c>
      <c r="F194">
        <f t="shared" ref="F194:F257" si="16">(E194/SUM($E$2:$E$366))*100</f>
        <v>7.9914510653083767E-4</v>
      </c>
    </row>
    <row r="195" spans="1:6" x14ac:dyDescent="0.25">
      <c r="A195" s="1">
        <v>36123</v>
      </c>
      <c r="B195">
        <v>2.3219792324442796</v>
      </c>
      <c r="C195">
        <f t="shared" si="14"/>
        <v>172</v>
      </c>
      <c r="D195">
        <f t="shared" si="15"/>
        <v>46.994535519125684</v>
      </c>
      <c r="E195">
        <v>4.8770399999999992</v>
      </c>
      <c r="F195">
        <f t="shared" si="16"/>
        <v>2.5572643408986804E-3</v>
      </c>
    </row>
    <row r="196" spans="1:6" x14ac:dyDescent="0.25">
      <c r="A196" s="1">
        <v>36127</v>
      </c>
      <c r="B196">
        <v>2.3786128722599935</v>
      </c>
      <c r="C196">
        <f t="shared" si="14"/>
        <v>170</v>
      </c>
      <c r="D196">
        <f t="shared" si="15"/>
        <v>46.448087431693992</v>
      </c>
      <c r="E196">
        <v>7.2139549999999986</v>
      </c>
      <c r="F196">
        <f t="shared" si="16"/>
        <v>3.7826201709126308E-3</v>
      </c>
    </row>
    <row r="197" spans="1:6" x14ac:dyDescent="0.25">
      <c r="A197" s="1">
        <v>36149</v>
      </c>
      <c r="B197">
        <v>2.3786128722599935</v>
      </c>
      <c r="C197">
        <f t="shared" si="14"/>
        <v>170</v>
      </c>
      <c r="D197">
        <f t="shared" si="15"/>
        <v>46.448087431693992</v>
      </c>
      <c r="E197">
        <v>4.1658049999999989</v>
      </c>
      <c r="F197">
        <f t="shared" si="16"/>
        <v>2.1843299578509561E-3</v>
      </c>
    </row>
    <row r="198" spans="1:6" x14ac:dyDescent="0.25">
      <c r="A198" s="1">
        <v>36306</v>
      </c>
      <c r="B198">
        <v>2.3786128722599935</v>
      </c>
      <c r="C198">
        <f t="shared" si="14"/>
        <v>170</v>
      </c>
      <c r="D198">
        <f t="shared" si="15"/>
        <v>46.448087431693992</v>
      </c>
      <c r="E198">
        <v>1.62568</v>
      </c>
      <c r="F198">
        <f t="shared" si="16"/>
        <v>8.5242144696622685E-4</v>
      </c>
    </row>
    <row r="199" spans="1:6" x14ac:dyDescent="0.25">
      <c r="A199" s="1">
        <v>36305</v>
      </c>
      <c r="B199">
        <v>2.4918801518914218</v>
      </c>
      <c r="C199">
        <f t="shared" si="14"/>
        <v>168</v>
      </c>
      <c r="D199">
        <f t="shared" si="15"/>
        <v>45.901639344262293</v>
      </c>
      <c r="E199">
        <v>1.62568</v>
      </c>
      <c r="F199">
        <f t="shared" si="16"/>
        <v>8.5242144696622685E-4</v>
      </c>
    </row>
    <row r="200" spans="1:6" x14ac:dyDescent="0.25">
      <c r="A200" s="1">
        <v>36304</v>
      </c>
      <c r="B200">
        <v>2.6334642514307074</v>
      </c>
      <c r="C200">
        <f t="shared" si="14"/>
        <v>167</v>
      </c>
      <c r="D200">
        <f t="shared" si="15"/>
        <v>45.62841530054645</v>
      </c>
      <c r="E200">
        <v>1.62568</v>
      </c>
      <c r="F200">
        <f t="shared" si="16"/>
        <v>8.5242144696622685E-4</v>
      </c>
    </row>
    <row r="201" spans="1:6" x14ac:dyDescent="0.25">
      <c r="A201" s="1">
        <v>36303</v>
      </c>
      <c r="B201">
        <v>2.7467315310621356</v>
      </c>
      <c r="C201">
        <f t="shared" si="14"/>
        <v>166</v>
      </c>
      <c r="D201">
        <f t="shared" si="15"/>
        <v>45.355191256830601</v>
      </c>
      <c r="E201">
        <v>1.7272849999999997</v>
      </c>
      <c r="F201">
        <f t="shared" si="16"/>
        <v>9.0569778740161593E-4</v>
      </c>
    </row>
    <row r="202" spans="1:6" x14ac:dyDescent="0.25">
      <c r="A202" s="1">
        <v>36302</v>
      </c>
      <c r="B202">
        <v>2.8316819907857065</v>
      </c>
      <c r="C202">
        <f t="shared" si="14"/>
        <v>165</v>
      </c>
      <c r="D202">
        <f t="shared" si="15"/>
        <v>45.081967213114751</v>
      </c>
      <c r="E202">
        <v>1.8288899999999999</v>
      </c>
      <c r="F202">
        <f t="shared" si="16"/>
        <v>9.5897412783700522E-4</v>
      </c>
    </row>
    <row r="203" spans="1:6" x14ac:dyDescent="0.25">
      <c r="A203" s="1">
        <v>36301</v>
      </c>
      <c r="B203">
        <v>2.9449492704171347</v>
      </c>
      <c r="C203">
        <f t="shared" si="14"/>
        <v>164</v>
      </c>
      <c r="D203">
        <f t="shared" si="15"/>
        <v>44.808743169398909</v>
      </c>
      <c r="E203">
        <v>1.8288899999999999</v>
      </c>
      <c r="F203">
        <f t="shared" si="16"/>
        <v>9.5897412783700522E-4</v>
      </c>
    </row>
    <row r="204" spans="1:6" x14ac:dyDescent="0.25">
      <c r="A204" s="1">
        <v>36300</v>
      </c>
      <c r="B204">
        <v>2.9732660903249921</v>
      </c>
      <c r="C204">
        <f t="shared" si="14"/>
        <v>163</v>
      </c>
      <c r="D204">
        <f t="shared" si="15"/>
        <v>44.535519125683059</v>
      </c>
      <c r="E204">
        <v>1.5240749999999998</v>
      </c>
      <c r="F204">
        <f t="shared" si="16"/>
        <v>7.9914510653083767E-4</v>
      </c>
    </row>
    <row r="205" spans="1:6" x14ac:dyDescent="0.25">
      <c r="A205" s="1">
        <v>36140</v>
      </c>
      <c r="B205">
        <v>3.0015829102328491</v>
      </c>
      <c r="C205">
        <f t="shared" si="14"/>
        <v>162</v>
      </c>
      <c r="D205">
        <f t="shared" si="15"/>
        <v>44.26229508196721</v>
      </c>
      <c r="E205">
        <v>5.9946950000000001</v>
      </c>
      <c r="F205">
        <f t="shared" si="16"/>
        <v>3.1433040856879615E-3</v>
      </c>
    </row>
    <row r="206" spans="1:6" x14ac:dyDescent="0.25">
      <c r="A206" s="1">
        <v>36139</v>
      </c>
      <c r="B206">
        <v>3.029899730140706</v>
      </c>
      <c r="C206">
        <f t="shared" si="14"/>
        <v>161</v>
      </c>
      <c r="D206">
        <f t="shared" si="15"/>
        <v>43.989071038251367</v>
      </c>
      <c r="E206">
        <v>8.1283999999999992</v>
      </c>
      <c r="F206">
        <f t="shared" si="16"/>
        <v>4.2621072348311339E-3</v>
      </c>
    </row>
    <row r="207" spans="1:6" x14ac:dyDescent="0.25">
      <c r="A207" s="1">
        <v>36126</v>
      </c>
      <c r="B207">
        <v>3.058216550048563</v>
      </c>
      <c r="C207">
        <f t="shared" si="14"/>
        <v>159.5</v>
      </c>
      <c r="D207">
        <f t="shared" si="15"/>
        <v>43.579234972677597</v>
      </c>
      <c r="E207">
        <v>9.2460549999999984</v>
      </c>
      <c r="F207">
        <f t="shared" si="16"/>
        <v>4.8481469796204145E-3</v>
      </c>
    </row>
    <row r="208" spans="1:6" x14ac:dyDescent="0.25">
      <c r="A208" s="1">
        <v>36299</v>
      </c>
      <c r="B208">
        <v>3.058216550048563</v>
      </c>
      <c r="C208">
        <f t="shared" si="14"/>
        <v>159.5</v>
      </c>
      <c r="D208">
        <f t="shared" si="15"/>
        <v>43.579234972677597</v>
      </c>
      <c r="E208">
        <v>1.62568</v>
      </c>
      <c r="F208">
        <f t="shared" si="16"/>
        <v>8.5242144696622685E-4</v>
      </c>
    </row>
    <row r="209" spans="1:6" x14ac:dyDescent="0.25">
      <c r="A209" s="1">
        <v>36298</v>
      </c>
      <c r="B209">
        <v>3.1714838296799917</v>
      </c>
      <c r="C209">
        <f t="shared" si="14"/>
        <v>158</v>
      </c>
      <c r="D209">
        <f t="shared" si="15"/>
        <v>43.169398907103826</v>
      </c>
      <c r="E209">
        <v>2.0320999999999998</v>
      </c>
      <c r="F209">
        <f t="shared" si="16"/>
        <v>1.0655268087077835E-3</v>
      </c>
    </row>
    <row r="210" spans="1:6" x14ac:dyDescent="0.25">
      <c r="A210" s="1">
        <v>36297</v>
      </c>
      <c r="B210">
        <v>3.2281174694957055</v>
      </c>
      <c r="C210">
        <f t="shared" si="14"/>
        <v>157</v>
      </c>
      <c r="D210">
        <f t="shared" si="15"/>
        <v>42.896174863387976</v>
      </c>
      <c r="E210">
        <v>2.2353100000000001</v>
      </c>
      <c r="F210">
        <f t="shared" si="16"/>
        <v>1.1720794895785621E-3</v>
      </c>
    </row>
    <row r="211" spans="1:6" x14ac:dyDescent="0.25">
      <c r="A211" s="1">
        <v>36138</v>
      </c>
      <c r="B211">
        <v>3.2847511093114199</v>
      </c>
      <c r="C211">
        <f t="shared" si="14"/>
        <v>156</v>
      </c>
      <c r="D211">
        <f t="shared" si="15"/>
        <v>42.622950819672127</v>
      </c>
      <c r="E211">
        <v>10.160499999999999</v>
      </c>
      <c r="F211">
        <f t="shared" si="16"/>
        <v>5.3276340435389176E-3</v>
      </c>
    </row>
    <row r="212" spans="1:6" x14ac:dyDescent="0.25">
      <c r="A212" s="1">
        <v>36296</v>
      </c>
      <c r="B212">
        <v>3.3413847491271338</v>
      </c>
      <c r="C212">
        <f t="shared" si="14"/>
        <v>155</v>
      </c>
      <c r="D212">
        <f t="shared" si="15"/>
        <v>42.349726775956285</v>
      </c>
      <c r="E212">
        <v>2.2353100000000001</v>
      </c>
      <c r="F212">
        <f t="shared" si="16"/>
        <v>1.1720794895785621E-3</v>
      </c>
    </row>
    <row r="213" spans="1:6" x14ac:dyDescent="0.25">
      <c r="A213" s="1">
        <v>36148</v>
      </c>
      <c r="B213">
        <v>3.3980183889428481</v>
      </c>
      <c r="C213">
        <f t="shared" si="14"/>
        <v>154</v>
      </c>
      <c r="D213">
        <f t="shared" si="15"/>
        <v>42.076502732240442</v>
      </c>
      <c r="E213">
        <v>8.5348199999999999</v>
      </c>
      <c r="F213">
        <f t="shared" si="16"/>
        <v>4.4752125965726915E-3</v>
      </c>
    </row>
    <row r="214" spans="1:6" x14ac:dyDescent="0.25">
      <c r="A214" s="1">
        <v>36295</v>
      </c>
      <c r="B214">
        <v>3.482968848666419</v>
      </c>
      <c r="C214">
        <f t="shared" si="14"/>
        <v>153</v>
      </c>
      <c r="D214">
        <f t="shared" si="15"/>
        <v>41.803278688524593</v>
      </c>
      <c r="E214">
        <v>2.4385199999999996</v>
      </c>
      <c r="F214">
        <f t="shared" si="16"/>
        <v>1.2786321704493402E-3</v>
      </c>
    </row>
    <row r="215" spans="1:6" x14ac:dyDescent="0.25">
      <c r="A215" s="1">
        <v>36137</v>
      </c>
      <c r="B215">
        <v>3.6528697681135616</v>
      </c>
      <c r="C215">
        <f t="shared" si="14"/>
        <v>151.5</v>
      </c>
      <c r="D215">
        <f t="shared" si="15"/>
        <v>41.393442622950822</v>
      </c>
      <c r="E215">
        <v>12.192599999999999</v>
      </c>
      <c r="F215">
        <f t="shared" si="16"/>
        <v>6.3931608522467013E-3</v>
      </c>
    </row>
    <row r="216" spans="1:6" x14ac:dyDescent="0.25">
      <c r="A216" s="1">
        <v>36294</v>
      </c>
      <c r="B216">
        <v>3.6528697681135616</v>
      </c>
      <c r="C216">
        <f t="shared" si="14"/>
        <v>151.5</v>
      </c>
      <c r="D216">
        <f t="shared" si="15"/>
        <v>41.393442622950822</v>
      </c>
      <c r="E216">
        <v>2.7433350000000001</v>
      </c>
      <c r="F216">
        <f t="shared" si="16"/>
        <v>1.4384611917555078E-3</v>
      </c>
    </row>
    <row r="217" spans="1:6" x14ac:dyDescent="0.25">
      <c r="A217" s="1">
        <v>36293</v>
      </c>
      <c r="B217">
        <v>3.7944538676528468</v>
      </c>
      <c r="C217">
        <f t="shared" si="14"/>
        <v>150</v>
      </c>
      <c r="D217">
        <f t="shared" si="15"/>
        <v>40.983606557377051</v>
      </c>
      <c r="E217">
        <v>2.8449399999999994</v>
      </c>
      <c r="F217">
        <f t="shared" si="16"/>
        <v>1.4917375321908967E-3</v>
      </c>
    </row>
    <row r="218" spans="1:6" x14ac:dyDescent="0.25">
      <c r="A218" s="1">
        <v>36292</v>
      </c>
      <c r="B218">
        <v>4.0209884269157037</v>
      </c>
      <c r="C218">
        <f t="shared" si="14"/>
        <v>149</v>
      </c>
      <c r="D218">
        <f t="shared" si="15"/>
        <v>40.710382513661202</v>
      </c>
      <c r="E218">
        <v>2.8449399999999994</v>
      </c>
      <c r="F218">
        <f t="shared" si="16"/>
        <v>1.4917375321908967E-3</v>
      </c>
    </row>
    <row r="219" spans="1:6" x14ac:dyDescent="0.25">
      <c r="A219" s="1">
        <v>36291</v>
      </c>
      <c r="B219">
        <v>4.1625725264549889</v>
      </c>
      <c r="C219">
        <f t="shared" si="14"/>
        <v>148</v>
      </c>
      <c r="D219">
        <f t="shared" si="15"/>
        <v>40.437158469945359</v>
      </c>
      <c r="E219">
        <v>3.1497549999999999</v>
      </c>
      <c r="F219">
        <f t="shared" si="16"/>
        <v>1.6515665534970647E-3</v>
      </c>
    </row>
    <row r="220" spans="1:6" x14ac:dyDescent="0.25">
      <c r="A220" s="1">
        <v>36136</v>
      </c>
      <c r="B220">
        <v>4.1908893463628463</v>
      </c>
      <c r="C220">
        <f t="shared" si="14"/>
        <v>147</v>
      </c>
      <c r="D220">
        <f t="shared" si="15"/>
        <v>40.16393442622951</v>
      </c>
      <c r="E220">
        <v>15.240749999999998</v>
      </c>
      <c r="F220">
        <f t="shared" si="16"/>
        <v>7.9914510653083769E-3</v>
      </c>
    </row>
    <row r="221" spans="1:6" x14ac:dyDescent="0.25">
      <c r="A221" s="1">
        <v>36290</v>
      </c>
      <c r="B221">
        <v>4.3041566259942741</v>
      </c>
      <c r="C221">
        <f t="shared" si="14"/>
        <v>146</v>
      </c>
      <c r="D221">
        <f t="shared" si="15"/>
        <v>39.89071038251366</v>
      </c>
      <c r="E221">
        <v>3.8609899999999993</v>
      </c>
      <c r="F221">
        <f t="shared" si="16"/>
        <v>2.0245009365447886E-3</v>
      </c>
    </row>
    <row r="222" spans="1:6" x14ac:dyDescent="0.25">
      <c r="A222" s="1">
        <v>36282</v>
      </c>
      <c r="B222">
        <v>4.4174239056257028</v>
      </c>
      <c r="C222">
        <f t="shared" si="14"/>
        <v>145</v>
      </c>
      <c r="D222">
        <f t="shared" si="15"/>
        <v>39.617486338797811</v>
      </c>
      <c r="E222">
        <v>4.2674099999999999</v>
      </c>
      <c r="F222">
        <f t="shared" si="16"/>
        <v>2.2376062982863458E-3</v>
      </c>
    </row>
    <row r="223" spans="1:6" x14ac:dyDescent="0.25">
      <c r="A223" s="1">
        <v>36289</v>
      </c>
      <c r="B223">
        <v>4.4457407255335593</v>
      </c>
      <c r="C223">
        <f t="shared" si="14"/>
        <v>144</v>
      </c>
      <c r="D223">
        <f t="shared" si="15"/>
        <v>39.344262295081968</v>
      </c>
      <c r="E223">
        <v>4.4706200000000003</v>
      </c>
      <c r="F223">
        <f t="shared" si="16"/>
        <v>2.3441589791571241E-3</v>
      </c>
    </row>
    <row r="224" spans="1:6" x14ac:dyDescent="0.25">
      <c r="A224" s="1">
        <v>36141</v>
      </c>
      <c r="B224">
        <v>4.5023743653492732</v>
      </c>
      <c r="C224">
        <f t="shared" si="14"/>
        <v>143</v>
      </c>
      <c r="D224">
        <f t="shared" si="15"/>
        <v>39.071038251366119</v>
      </c>
      <c r="E224">
        <v>12.192599999999999</v>
      </c>
      <c r="F224">
        <f t="shared" si="16"/>
        <v>6.3931608522467013E-3</v>
      </c>
    </row>
    <row r="225" spans="1:6" x14ac:dyDescent="0.25">
      <c r="A225" s="1">
        <v>36281</v>
      </c>
      <c r="B225">
        <v>4.5306911852571305</v>
      </c>
      <c r="C225">
        <f t="shared" si="14"/>
        <v>142</v>
      </c>
      <c r="D225">
        <f t="shared" si="15"/>
        <v>38.797814207650269</v>
      </c>
      <c r="E225">
        <v>4.9786450000000002</v>
      </c>
      <c r="F225">
        <f t="shared" si="16"/>
        <v>2.6105406813340701E-3</v>
      </c>
    </row>
    <row r="226" spans="1:6" x14ac:dyDescent="0.25">
      <c r="A226" s="1">
        <v>36288</v>
      </c>
      <c r="B226">
        <v>4.5590080051649879</v>
      </c>
      <c r="C226">
        <f t="shared" si="14"/>
        <v>141</v>
      </c>
      <c r="D226">
        <f t="shared" si="15"/>
        <v>38.524590163934427</v>
      </c>
      <c r="E226">
        <v>4.7754349999999999</v>
      </c>
      <c r="F226">
        <f t="shared" si="16"/>
        <v>2.5039880004632913E-3</v>
      </c>
    </row>
    <row r="227" spans="1:6" x14ac:dyDescent="0.25">
      <c r="A227" s="1">
        <v>36283</v>
      </c>
      <c r="B227">
        <v>4.6156416449807018</v>
      </c>
      <c r="C227">
        <f t="shared" si="14"/>
        <v>140</v>
      </c>
      <c r="D227">
        <f t="shared" si="15"/>
        <v>38.251366120218577</v>
      </c>
      <c r="E227">
        <v>4.4706200000000003</v>
      </c>
      <c r="F227">
        <f t="shared" si="16"/>
        <v>2.3441589791571241E-3</v>
      </c>
    </row>
    <row r="228" spans="1:6" x14ac:dyDescent="0.25">
      <c r="A228" s="1">
        <v>36280</v>
      </c>
      <c r="B228">
        <v>4.7855425644278444</v>
      </c>
      <c r="C228">
        <f t="shared" si="14"/>
        <v>139</v>
      </c>
      <c r="D228">
        <f t="shared" si="15"/>
        <v>37.978142076502728</v>
      </c>
      <c r="E228">
        <v>6.401114999999999</v>
      </c>
      <c r="F228">
        <f t="shared" si="16"/>
        <v>3.3564094474295182E-3</v>
      </c>
    </row>
    <row r="229" spans="1:6" x14ac:dyDescent="0.25">
      <c r="A229" s="1">
        <v>36287</v>
      </c>
      <c r="B229">
        <v>4.8988098440592722</v>
      </c>
      <c r="C229">
        <f t="shared" si="14"/>
        <v>138</v>
      </c>
      <c r="D229">
        <f t="shared" si="15"/>
        <v>37.704918032786885</v>
      </c>
      <c r="E229">
        <v>5.4866700000000002</v>
      </c>
      <c r="F229">
        <f t="shared" si="16"/>
        <v>2.8769223835110156E-3</v>
      </c>
    </row>
    <row r="230" spans="1:6" x14ac:dyDescent="0.25">
      <c r="A230" s="1">
        <v>36279</v>
      </c>
      <c r="B230">
        <v>5.0970275834142722</v>
      </c>
      <c r="C230">
        <f t="shared" si="14"/>
        <v>137</v>
      </c>
      <c r="D230">
        <f t="shared" si="15"/>
        <v>37.431693989071043</v>
      </c>
      <c r="E230">
        <v>7.2139549999999986</v>
      </c>
      <c r="F230">
        <f t="shared" si="16"/>
        <v>3.7826201709126308E-3</v>
      </c>
    </row>
    <row r="231" spans="1:6" x14ac:dyDescent="0.25">
      <c r="A231" s="1">
        <v>36135</v>
      </c>
      <c r="B231">
        <v>5.2102948630457</v>
      </c>
      <c r="C231">
        <f t="shared" si="14"/>
        <v>136</v>
      </c>
      <c r="D231">
        <f t="shared" si="15"/>
        <v>37.158469945355193</v>
      </c>
      <c r="E231">
        <v>19.304949999999998</v>
      </c>
      <c r="F231">
        <f t="shared" si="16"/>
        <v>1.0122504682723944E-2</v>
      </c>
    </row>
    <row r="232" spans="1:6" x14ac:dyDescent="0.25">
      <c r="A232" s="1">
        <v>36278</v>
      </c>
      <c r="B232">
        <v>5.3801957824928426</v>
      </c>
      <c r="C232">
        <f t="shared" si="14"/>
        <v>135</v>
      </c>
      <c r="D232">
        <f t="shared" si="15"/>
        <v>36.885245901639344</v>
      </c>
      <c r="E232">
        <v>7.4171649999999989</v>
      </c>
      <c r="F232">
        <f t="shared" si="16"/>
        <v>3.8891728517834096E-3</v>
      </c>
    </row>
    <row r="233" spans="1:6" x14ac:dyDescent="0.25">
      <c r="A233" s="1">
        <v>36277</v>
      </c>
      <c r="B233">
        <v>5.4368294223085565</v>
      </c>
      <c r="C233">
        <f t="shared" si="14"/>
        <v>134</v>
      </c>
      <c r="D233">
        <f t="shared" si="15"/>
        <v>36.612021857923501</v>
      </c>
      <c r="E233">
        <v>8.4332150000000006</v>
      </c>
      <c r="F233">
        <f t="shared" si="16"/>
        <v>4.4219362561373028E-3</v>
      </c>
    </row>
    <row r="234" spans="1:6" x14ac:dyDescent="0.25">
      <c r="A234" s="1">
        <v>36276</v>
      </c>
      <c r="B234">
        <v>5.4934630621242713</v>
      </c>
      <c r="C234">
        <f t="shared" si="14"/>
        <v>132.5</v>
      </c>
      <c r="D234">
        <f t="shared" si="15"/>
        <v>36.202185792349731</v>
      </c>
      <c r="E234">
        <v>10.160499999999999</v>
      </c>
      <c r="F234">
        <f t="shared" si="16"/>
        <v>5.3276340435389176E-3</v>
      </c>
    </row>
    <row r="235" spans="1:6" x14ac:dyDescent="0.25">
      <c r="A235" s="1">
        <v>36286</v>
      </c>
      <c r="B235">
        <v>5.4934630621242713</v>
      </c>
      <c r="C235">
        <f t="shared" si="14"/>
        <v>132.5</v>
      </c>
      <c r="D235">
        <f t="shared" si="15"/>
        <v>36.202185792349731</v>
      </c>
      <c r="E235">
        <v>6.7059299999999986</v>
      </c>
      <c r="F235">
        <f t="shared" si="16"/>
        <v>3.5162384687356853E-3</v>
      </c>
    </row>
    <row r="236" spans="1:6" x14ac:dyDescent="0.25">
      <c r="A236" s="1">
        <v>36147</v>
      </c>
      <c r="B236">
        <v>5.6350471616635565</v>
      </c>
      <c r="C236">
        <f t="shared" si="14"/>
        <v>131</v>
      </c>
      <c r="D236">
        <f t="shared" si="15"/>
        <v>35.79234972677596</v>
      </c>
      <c r="E236">
        <v>20.320999999999998</v>
      </c>
      <c r="F236">
        <f t="shared" si="16"/>
        <v>1.0655268087077835E-2</v>
      </c>
    </row>
    <row r="237" spans="1:6" x14ac:dyDescent="0.25">
      <c r="A237" s="1">
        <v>36167</v>
      </c>
      <c r="B237">
        <v>5.663363981571413</v>
      </c>
      <c r="C237">
        <f t="shared" si="14"/>
        <v>130</v>
      </c>
      <c r="D237">
        <f t="shared" si="15"/>
        <v>35.519125683060111</v>
      </c>
      <c r="E237">
        <v>8.0267949999999999</v>
      </c>
      <c r="F237">
        <f t="shared" si="16"/>
        <v>4.2088308943957452E-3</v>
      </c>
    </row>
    <row r="238" spans="1:6" x14ac:dyDescent="0.25">
      <c r="A238" s="1">
        <v>36166</v>
      </c>
      <c r="B238">
        <v>5.6916808014792704</v>
      </c>
      <c r="C238">
        <f t="shared" si="14"/>
        <v>128.5</v>
      </c>
      <c r="D238">
        <f t="shared" si="15"/>
        <v>35.10928961748634</v>
      </c>
      <c r="E238">
        <v>10.160499999999999</v>
      </c>
      <c r="F238">
        <f t="shared" si="16"/>
        <v>5.3276340435389176E-3</v>
      </c>
    </row>
    <row r="239" spans="1:6" x14ac:dyDescent="0.25">
      <c r="A239" s="1">
        <v>36275</v>
      </c>
      <c r="B239">
        <v>5.6916808014792704</v>
      </c>
      <c r="C239">
        <f t="shared" si="14"/>
        <v>128.5</v>
      </c>
      <c r="D239">
        <f t="shared" si="15"/>
        <v>35.10928961748634</v>
      </c>
      <c r="E239">
        <v>12.192599999999999</v>
      </c>
      <c r="F239">
        <f t="shared" si="16"/>
        <v>6.3931608522467013E-3</v>
      </c>
    </row>
    <row r="240" spans="1:6" x14ac:dyDescent="0.25">
      <c r="A240" s="1">
        <v>36168</v>
      </c>
      <c r="B240">
        <v>5.7766312612028416</v>
      </c>
      <c r="C240">
        <f t="shared" si="14"/>
        <v>126.5</v>
      </c>
      <c r="D240">
        <f t="shared" si="15"/>
        <v>34.562841530054641</v>
      </c>
      <c r="E240">
        <v>8.6364249999999991</v>
      </c>
      <c r="F240">
        <f t="shared" si="16"/>
        <v>4.5284889370080794E-3</v>
      </c>
    </row>
    <row r="241" spans="1:6" x14ac:dyDescent="0.25">
      <c r="A241" s="1">
        <v>36284</v>
      </c>
      <c r="B241">
        <v>5.7766312612028416</v>
      </c>
      <c r="C241">
        <f t="shared" si="14"/>
        <v>126.5</v>
      </c>
      <c r="D241">
        <f t="shared" si="15"/>
        <v>34.562841530054641</v>
      </c>
      <c r="E241">
        <v>5.6898799999999987</v>
      </c>
      <c r="F241">
        <f t="shared" si="16"/>
        <v>2.9834750643817935E-3</v>
      </c>
    </row>
    <row r="242" spans="1:6" x14ac:dyDescent="0.25">
      <c r="A242" s="1">
        <v>36169</v>
      </c>
      <c r="B242">
        <v>5.8332649010185555</v>
      </c>
      <c r="C242">
        <f t="shared" si="14"/>
        <v>125</v>
      </c>
      <c r="D242">
        <f t="shared" si="15"/>
        <v>34.15300546448087</v>
      </c>
      <c r="E242">
        <v>11.176549999999999</v>
      </c>
      <c r="F242">
        <f t="shared" si="16"/>
        <v>5.8603974478928095E-3</v>
      </c>
    </row>
    <row r="243" spans="1:6" x14ac:dyDescent="0.25">
      <c r="A243" s="1">
        <v>36274</v>
      </c>
      <c r="B243">
        <v>6.1164331000971259</v>
      </c>
      <c r="C243">
        <f t="shared" si="14"/>
        <v>124</v>
      </c>
      <c r="D243">
        <f t="shared" si="15"/>
        <v>33.879781420765028</v>
      </c>
      <c r="E243">
        <v>15.240749999999998</v>
      </c>
      <c r="F243">
        <f t="shared" si="16"/>
        <v>7.9914510653083769E-3</v>
      </c>
    </row>
    <row r="244" spans="1:6" x14ac:dyDescent="0.25">
      <c r="A244" s="1">
        <v>36165</v>
      </c>
      <c r="B244">
        <v>6.2297003797285546</v>
      </c>
      <c r="C244">
        <f t="shared" si="14"/>
        <v>123</v>
      </c>
      <c r="D244">
        <f t="shared" si="15"/>
        <v>33.606557377049178</v>
      </c>
      <c r="E244">
        <v>19.304949999999998</v>
      </c>
      <c r="F244">
        <f t="shared" si="16"/>
        <v>1.0122504682723944E-2</v>
      </c>
    </row>
    <row r="245" spans="1:6" x14ac:dyDescent="0.25">
      <c r="A245" s="1">
        <v>36131</v>
      </c>
      <c r="B245">
        <v>6.2863340195442685</v>
      </c>
      <c r="C245">
        <f t="shared" si="14"/>
        <v>122</v>
      </c>
      <c r="D245">
        <f t="shared" si="15"/>
        <v>33.333333333333329</v>
      </c>
      <c r="E245">
        <v>97.54079999999999</v>
      </c>
      <c r="F245">
        <f t="shared" si="16"/>
        <v>5.1145286817973611E-2</v>
      </c>
    </row>
    <row r="246" spans="1:6" x14ac:dyDescent="0.25">
      <c r="A246" s="1">
        <v>36285</v>
      </c>
      <c r="B246">
        <v>6.3712844792678398</v>
      </c>
      <c r="C246">
        <f t="shared" si="14"/>
        <v>121</v>
      </c>
      <c r="D246">
        <f t="shared" si="15"/>
        <v>33.060109289617486</v>
      </c>
      <c r="E246">
        <v>9.3476599999999976</v>
      </c>
      <c r="F246">
        <f t="shared" si="16"/>
        <v>4.9014233200558033E-3</v>
      </c>
    </row>
    <row r="247" spans="1:6" x14ac:dyDescent="0.25">
      <c r="A247" s="1">
        <v>36268</v>
      </c>
      <c r="B247">
        <v>6.3996012991756972</v>
      </c>
      <c r="C247">
        <f t="shared" si="14"/>
        <v>120</v>
      </c>
      <c r="D247">
        <f t="shared" si="15"/>
        <v>32.786885245901637</v>
      </c>
      <c r="E247">
        <v>13.208649999999999</v>
      </c>
      <c r="F247">
        <f t="shared" si="16"/>
        <v>6.9259242566005932E-3</v>
      </c>
    </row>
    <row r="248" spans="1:6" x14ac:dyDescent="0.25">
      <c r="A248" s="1">
        <v>36267</v>
      </c>
      <c r="B248">
        <v>6.4562349389914111</v>
      </c>
      <c r="C248">
        <f t="shared" si="14"/>
        <v>119</v>
      </c>
      <c r="D248">
        <f t="shared" si="15"/>
        <v>32.513661202185787</v>
      </c>
      <c r="E248">
        <v>14.224699999999999</v>
      </c>
      <c r="F248">
        <f t="shared" si="16"/>
        <v>7.458687660954485E-3</v>
      </c>
    </row>
    <row r="249" spans="1:6" x14ac:dyDescent="0.25">
      <c r="A249" s="1">
        <v>36164</v>
      </c>
      <c r="B249">
        <v>6.4845517588992685</v>
      </c>
      <c r="C249">
        <f t="shared" si="14"/>
        <v>118</v>
      </c>
      <c r="D249">
        <f t="shared" si="15"/>
        <v>32.240437158469945</v>
      </c>
      <c r="E249">
        <v>31.497549999999997</v>
      </c>
      <c r="F249">
        <f t="shared" si="16"/>
        <v>1.6515665534970646E-2</v>
      </c>
    </row>
    <row r="250" spans="1:6" x14ac:dyDescent="0.25">
      <c r="A250" s="1">
        <v>36146</v>
      </c>
      <c r="B250">
        <v>6.5695022186228398</v>
      </c>
      <c r="C250">
        <f t="shared" si="14"/>
        <v>116</v>
      </c>
      <c r="D250">
        <f t="shared" si="15"/>
        <v>31.693989071038253</v>
      </c>
      <c r="E250">
        <v>33.529649999999997</v>
      </c>
      <c r="F250">
        <f t="shared" si="16"/>
        <v>1.7581192343678428E-2</v>
      </c>
    </row>
    <row r="251" spans="1:6" x14ac:dyDescent="0.25">
      <c r="A251" s="1">
        <v>36266</v>
      </c>
      <c r="B251">
        <v>6.5695022186228398</v>
      </c>
      <c r="C251">
        <f t="shared" si="14"/>
        <v>116</v>
      </c>
      <c r="D251">
        <f t="shared" si="15"/>
        <v>31.693989071038253</v>
      </c>
      <c r="E251">
        <v>15.240749999999998</v>
      </c>
      <c r="F251">
        <f t="shared" si="16"/>
        <v>7.9914510653083769E-3</v>
      </c>
    </row>
    <row r="252" spans="1:6" x14ac:dyDescent="0.25">
      <c r="A252" s="1">
        <v>36269</v>
      </c>
      <c r="B252">
        <v>6.5695022186228398</v>
      </c>
      <c r="C252">
        <f t="shared" si="14"/>
        <v>116</v>
      </c>
      <c r="D252">
        <f t="shared" si="15"/>
        <v>31.693989071038253</v>
      </c>
      <c r="E252">
        <v>13.208649999999999</v>
      </c>
      <c r="F252">
        <f t="shared" si="16"/>
        <v>6.9259242566005932E-3</v>
      </c>
    </row>
    <row r="253" spans="1:6" x14ac:dyDescent="0.25">
      <c r="A253" s="1">
        <v>36265</v>
      </c>
      <c r="B253">
        <v>6.7677199579778389</v>
      </c>
      <c r="C253">
        <f t="shared" si="14"/>
        <v>114</v>
      </c>
      <c r="D253">
        <f t="shared" si="15"/>
        <v>31.147540983606557</v>
      </c>
      <c r="E253">
        <v>15.240749999999998</v>
      </c>
      <c r="F253">
        <f t="shared" si="16"/>
        <v>7.9914510653083769E-3</v>
      </c>
    </row>
    <row r="254" spans="1:6" x14ac:dyDescent="0.25">
      <c r="A254" s="1">
        <v>36273</v>
      </c>
      <c r="B254">
        <v>6.7960367778856963</v>
      </c>
      <c r="C254">
        <f t="shared" si="14"/>
        <v>113</v>
      </c>
      <c r="D254">
        <f t="shared" si="15"/>
        <v>30.874316939890711</v>
      </c>
      <c r="E254">
        <v>15.240749999999998</v>
      </c>
      <c r="F254">
        <f t="shared" si="16"/>
        <v>7.9914510653083769E-3</v>
      </c>
    </row>
    <row r="255" spans="1:6" x14ac:dyDescent="0.25">
      <c r="A255" s="1">
        <v>36134</v>
      </c>
      <c r="B255">
        <v>7.1641554366878379</v>
      </c>
      <c r="C255">
        <f t="shared" si="14"/>
        <v>111.5</v>
      </c>
      <c r="D255">
        <f t="shared" si="15"/>
        <v>30.464480874316941</v>
      </c>
      <c r="E255">
        <v>46.738299999999995</v>
      </c>
      <c r="F255">
        <f t="shared" si="16"/>
        <v>2.450711660027902E-2</v>
      </c>
    </row>
    <row r="256" spans="1:6" x14ac:dyDescent="0.25">
      <c r="A256" s="1">
        <v>36264</v>
      </c>
      <c r="B256">
        <v>7.1641554366878379</v>
      </c>
      <c r="C256">
        <f t="shared" si="14"/>
        <v>111.5</v>
      </c>
      <c r="D256">
        <f t="shared" si="15"/>
        <v>30.464480874316941</v>
      </c>
      <c r="E256">
        <v>15.240749999999998</v>
      </c>
      <c r="F256">
        <f t="shared" si="16"/>
        <v>7.9914510653083769E-3</v>
      </c>
    </row>
    <row r="257" spans="1:6" x14ac:dyDescent="0.25">
      <c r="A257" s="1">
        <v>36272</v>
      </c>
      <c r="B257">
        <v>7.4756404556742657</v>
      </c>
      <c r="C257">
        <f t="shared" si="14"/>
        <v>110</v>
      </c>
      <c r="D257">
        <f t="shared" si="15"/>
        <v>30.05464480874317</v>
      </c>
      <c r="E257">
        <v>18.288899999999998</v>
      </c>
      <c r="F257">
        <f t="shared" si="16"/>
        <v>9.5897412783700516E-3</v>
      </c>
    </row>
    <row r="258" spans="1:6" x14ac:dyDescent="0.25">
      <c r="A258" s="1">
        <v>36270</v>
      </c>
      <c r="B258">
        <v>7.5039572755821222</v>
      </c>
      <c r="C258">
        <f t="shared" ref="C258:C321" si="17">_xlfn.RANK.AVG(B258,$B$2:$B$366)</f>
        <v>109</v>
      </c>
      <c r="D258">
        <f t="shared" ref="D258:D321" si="18">100*(C258/(365+1))</f>
        <v>29.78142076502732</v>
      </c>
      <c r="E258">
        <v>17.272849999999998</v>
      </c>
      <c r="F258">
        <f t="shared" ref="F258:F321" si="19">(E258/SUM($E$2:$E$366))*100</f>
        <v>9.0569778740161588E-3</v>
      </c>
    </row>
    <row r="259" spans="1:6" x14ac:dyDescent="0.25">
      <c r="A259" s="1">
        <v>36263</v>
      </c>
      <c r="B259">
        <v>7.6455413751214083</v>
      </c>
      <c r="C259">
        <f t="shared" si="17"/>
        <v>108</v>
      </c>
      <c r="D259">
        <f t="shared" si="18"/>
        <v>29.508196721311474</v>
      </c>
      <c r="E259">
        <v>13.208649999999999</v>
      </c>
      <c r="F259">
        <f t="shared" si="19"/>
        <v>6.9259242566005932E-3</v>
      </c>
    </row>
    <row r="260" spans="1:6" x14ac:dyDescent="0.25">
      <c r="A260" s="1">
        <v>36163</v>
      </c>
      <c r="B260">
        <v>7.9003927542921213</v>
      </c>
      <c r="C260">
        <f t="shared" si="17"/>
        <v>107</v>
      </c>
      <c r="D260">
        <f t="shared" si="18"/>
        <v>29.234972677595628</v>
      </c>
      <c r="E260">
        <v>52.834599999999995</v>
      </c>
      <c r="F260">
        <f t="shared" si="19"/>
        <v>2.7703697026402373E-2</v>
      </c>
    </row>
    <row r="261" spans="1:6" x14ac:dyDescent="0.25">
      <c r="A261" s="1">
        <v>36258</v>
      </c>
      <c r="B261">
        <v>7.9853432140156926</v>
      </c>
      <c r="C261">
        <f t="shared" si="17"/>
        <v>106</v>
      </c>
      <c r="D261">
        <f t="shared" si="18"/>
        <v>28.961748633879779</v>
      </c>
      <c r="E261">
        <v>12.192599999999999</v>
      </c>
      <c r="F261">
        <f t="shared" si="19"/>
        <v>6.3931608522467013E-3</v>
      </c>
    </row>
    <row r="262" spans="1:6" x14ac:dyDescent="0.25">
      <c r="A262" s="1">
        <v>36271</v>
      </c>
      <c r="B262">
        <v>8.0419768538314074</v>
      </c>
      <c r="C262">
        <f t="shared" si="17"/>
        <v>105</v>
      </c>
      <c r="D262">
        <f t="shared" si="18"/>
        <v>28.688524590163933</v>
      </c>
      <c r="E262">
        <v>21.337049999999998</v>
      </c>
      <c r="F262">
        <f t="shared" si="19"/>
        <v>1.1188031491431728E-2</v>
      </c>
    </row>
    <row r="263" spans="1:6" x14ac:dyDescent="0.25">
      <c r="A263" s="1">
        <v>36253</v>
      </c>
      <c r="B263">
        <v>8.268511413094263</v>
      </c>
      <c r="C263">
        <f t="shared" si="17"/>
        <v>103.5</v>
      </c>
      <c r="D263">
        <f t="shared" si="18"/>
        <v>28.278688524590162</v>
      </c>
      <c r="E263">
        <v>15.240749999999998</v>
      </c>
      <c r="F263">
        <f t="shared" si="19"/>
        <v>7.9914510653083769E-3</v>
      </c>
    </row>
    <row r="264" spans="1:6" x14ac:dyDescent="0.25">
      <c r="A264" s="1">
        <v>36262</v>
      </c>
      <c r="B264">
        <v>8.268511413094263</v>
      </c>
      <c r="C264">
        <f t="shared" si="17"/>
        <v>103.5</v>
      </c>
      <c r="D264">
        <f t="shared" si="18"/>
        <v>28.278688524590162</v>
      </c>
      <c r="E264">
        <v>14.224699999999999</v>
      </c>
      <c r="F264">
        <f t="shared" si="19"/>
        <v>7.458687660954485E-3</v>
      </c>
    </row>
    <row r="265" spans="1:6" x14ac:dyDescent="0.25">
      <c r="A265" s="1">
        <v>36257</v>
      </c>
      <c r="B265">
        <v>8.6649468918042629</v>
      </c>
      <c r="C265">
        <f t="shared" si="17"/>
        <v>102</v>
      </c>
      <c r="D265">
        <f t="shared" si="18"/>
        <v>27.868852459016392</v>
      </c>
      <c r="E265">
        <v>14.224699999999999</v>
      </c>
      <c r="F265">
        <f t="shared" si="19"/>
        <v>7.458687660954485E-3</v>
      </c>
    </row>
    <row r="266" spans="1:6" x14ac:dyDescent="0.25">
      <c r="A266" s="1">
        <v>36145</v>
      </c>
      <c r="B266">
        <v>8.6932637117121185</v>
      </c>
      <c r="C266">
        <f t="shared" si="17"/>
        <v>101</v>
      </c>
      <c r="D266">
        <f t="shared" si="18"/>
        <v>27.595628415300546</v>
      </c>
      <c r="E266">
        <v>61.979049999999994</v>
      </c>
      <c r="F266">
        <f t="shared" si="19"/>
        <v>3.2498567665587397E-2</v>
      </c>
    </row>
    <row r="267" spans="1:6" x14ac:dyDescent="0.25">
      <c r="A267" s="1">
        <v>36252</v>
      </c>
      <c r="B267">
        <v>8.8914814510671185</v>
      </c>
      <c r="C267">
        <f t="shared" si="17"/>
        <v>100</v>
      </c>
      <c r="D267">
        <f t="shared" si="18"/>
        <v>27.322404371584703</v>
      </c>
      <c r="E267">
        <v>17.272849999999998</v>
      </c>
      <c r="F267">
        <f t="shared" si="19"/>
        <v>9.0569778740161588E-3</v>
      </c>
    </row>
    <row r="268" spans="1:6" x14ac:dyDescent="0.25">
      <c r="A268" s="1">
        <v>36193</v>
      </c>
      <c r="B268">
        <v>9.1463328302378333</v>
      </c>
      <c r="C268">
        <f t="shared" si="17"/>
        <v>99</v>
      </c>
      <c r="D268">
        <f t="shared" si="18"/>
        <v>27.049180327868854</v>
      </c>
      <c r="E268">
        <v>15.240749999999998</v>
      </c>
      <c r="F268">
        <f t="shared" si="19"/>
        <v>7.9914510653083769E-3</v>
      </c>
    </row>
    <row r="269" spans="1:6" x14ac:dyDescent="0.25">
      <c r="A269" s="1">
        <v>36261</v>
      </c>
      <c r="B269">
        <v>9.3445505695928315</v>
      </c>
      <c r="C269">
        <f t="shared" si="17"/>
        <v>98</v>
      </c>
      <c r="D269">
        <f t="shared" si="18"/>
        <v>26.775956284153008</v>
      </c>
      <c r="E269">
        <v>23.369149999999998</v>
      </c>
      <c r="F269">
        <f t="shared" si="19"/>
        <v>1.225355830013951E-2</v>
      </c>
    </row>
    <row r="270" spans="1:6" x14ac:dyDescent="0.25">
      <c r="A270" s="1">
        <v>36259</v>
      </c>
      <c r="B270">
        <v>9.4861346691321167</v>
      </c>
      <c r="C270">
        <f t="shared" si="17"/>
        <v>97</v>
      </c>
      <c r="D270">
        <f t="shared" si="18"/>
        <v>26.502732240437162</v>
      </c>
      <c r="E270">
        <v>21.337049999999998</v>
      </c>
      <c r="F270">
        <f t="shared" si="19"/>
        <v>1.1188031491431728E-2</v>
      </c>
    </row>
    <row r="271" spans="1:6" x14ac:dyDescent="0.25">
      <c r="A271" s="1">
        <v>36254</v>
      </c>
      <c r="B271">
        <v>9.5710851288556889</v>
      </c>
      <c r="C271">
        <f t="shared" si="17"/>
        <v>96</v>
      </c>
      <c r="D271">
        <f t="shared" si="18"/>
        <v>26.229508196721312</v>
      </c>
      <c r="E271">
        <v>20.320999999999998</v>
      </c>
      <c r="F271">
        <f t="shared" si="19"/>
        <v>1.0655268087077835E-2</v>
      </c>
    </row>
    <row r="272" spans="1:6" x14ac:dyDescent="0.25">
      <c r="A272" s="1">
        <v>36256</v>
      </c>
      <c r="B272">
        <v>9.5994019487635462</v>
      </c>
      <c r="C272">
        <f t="shared" si="17"/>
        <v>95</v>
      </c>
      <c r="D272">
        <f t="shared" si="18"/>
        <v>25.956284153005466</v>
      </c>
      <c r="E272">
        <v>16.256799999999998</v>
      </c>
      <c r="F272">
        <f t="shared" si="19"/>
        <v>8.5242144696622679E-3</v>
      </c>
    </row>
    <row r="273" spans="1:6" x14ac:dyDescent="0.25">
      <c r="A273" s="1">
        <v>36204</v>
      </c>
      <c r="B273">
        <v>10.109104707104972</v>
      </c>
      <c r="C273">
        <f t="shared" si="17"/>
        <v>94</v>
      </c>
      <c r="D273">
        <f t="shared" si="18"/>
        <v>25.683060109289617</v>
      </c>
      <c r="E273">
        <v>29.465449999999997</v>
      </c>
      <c r="F273">
        <f t="shared" si="19"/>
        <v>1.5450138726262859E-2</v>
      </c>
    </row>
    <row r="274" spans="1:6" x14ac:dyDescent="0.25">
      <c r="A274" s="1">
        <v>36162</v>
      </c>
      <c r="B274">
        <v>10.13742152701283</v>
      </c>
      <c r="C274">
        <f t="shared" si="17"/>
        <v>92.5</v>
      </c>
      <c r="D274">
        <f t="shared" si="18"/>
        <v>25.273224043715846</v>
      </c>
      <c r="E274">
        <v>93.476599999999991</v>
      </c>
      <c r="F274">
        <f t="shared" si="19"/>
        <v>4.901423320055804E-2</v>
      </c>
    </row>
    <row r="275" spans="1:6" x14ac:dyDescent="0.25">
      <c r="A275" s="1">
        <v>36205</v>
      </c>
      <c r="B275">
        <v>10.13742152701283</v>
      </c>
      <c r="C275">
        <f t="shared" si="17"/>
        <v>92.5</v>
      </c>
      <c r="D275">
        <f t="shared" si="18"/>
        <v>25.273224043715846</v>
      </c>
      <c r="E275">
        <v>22.353099999999998</v>
      </c>
      <c r="F275">
        <f t="shared" si="19"/>
        <v>1.1720794895785619E-2</v>
      </c>
    </row>
    <row r="276" spans="1:6" x14ac:dyDescent="0.25">
      <c r="A276" s="1">
        <v>36188</v>
      </c>
      <c r="B276">
        <v>10.194055166828544</v>
      </c>
      <c r="C276">
        <f t="shared" si="17"/>
        <v>90.5</v>
      </c>
      <c r="D276">
        <f t="shared" si="18"/>
        <v>24.726775956284154</v>
      </c>
      <c r="E276">
        <v>18.288899999999998</v>
      </c>
      <c r="F276">
        <f t="shared" si="19"/>
        <v>9.5897412783700516E-3</v>
      </c>
    </row>
    <row r="277" spans="1:6" x14ac:dyDescent="0.25">
      <c r="A277" s="1">
        <v>36255</v>
      </c>
      <c r="B277">
        <v>10.194055166828544</v>
      </c>
      <c r="C277">
        <f t="shared" si="17"/>
        <v>90.5</v>
      </c>
      <c r="D277">
        <f t="shared" si="18"/>
        <v>24.726775956284154</v>
      </c>
      <c r="E277">
        <v>21.337049999999998</v>
      </c>
      <c r="F277">
        <f t="shared" si="19"/>
        <v>1.1188031491431728E-2</v>
      </c>
    </row>
    <row r="278" spans="1:6" x14ac:dyDescent="0.25">
      <c r="A278" s="1">
        <v>36194</v>
      </c>
      <c r="B278">
        <v>10.279005626552115</v>
      </c>
      <c r="C278">
        <f t="shared" si="17"/>
        <v>89</v>
      </c>
      <c r="D278">
        <f t="shared" si="18"/>
        <v>24.316939890710383</v>
      </c>
      <c r="E278">
        <v>26.417299999999997</v>
      </c>
      <c r="F278">
        <f t="shared" si="19"/>
        <v>1.3851848513201186E-2</v>
      </c>
    </row>
    <row r="279" spans="1:6" x14ac:dyDescent="0.25">
      <c r="A279" s="1">
        <v>36251</v>
      </c>
      <c r="B279">
        <v>10.33563926636783</v>
      </c>
      <c r="C279">
        <f t="shared" si="17"/>
        <v>88</v>
      </c>
      <c r="D279">
        <f t="shared" si="18"/>
        <v>24.043715846994534</v>
      </c>
      <c r="E279">
        <v>21.337049999999998</v>
      </c>
      <c r="F279">
        <f t="shared" si="19"/>
        <v>1.1188031491431728E-2</v>
      </c>
    </row>
    <row r="280" spans="1:6" x14ac:dyDescent="0.25">
      <c r="A280" s="1">
        <v>36260</v>
      </c>
      <c r="B280">
        <v>10.590490645538543</v>
      </c>
      <c r="C280">
        <f t="shared" si="17"/>
        <v>87</v>
      </c>
      <c r="D280">
        <f t="shared" si="18"/>
        <v>23.770491803278688</v>
      </c>
      <c r="E280">
        <v>30.481499999999997</v>
      </c>
      <c r="F280">
        <f t="shared" si="19"/>
        <v>1.5982902130616754E-2</v>
      </c>
    </row>
    <row r="281" spans="1:6" x14ac:dyDescent="0.25">
      <c r="A281" s="1">
        <v>36232</v>
      </c>
      <c r="B281">
        <v>10.873658844617113</v>
      </c>
      <c r="C281">
        <f t="shared" si="17"/>
        <v>86</v>
      </c>
      <c r="D281">
        <f t="shared" si="18"/>
        <v>23.497267759562842</v>
      </c>
      <c r="E281">
        <v>30.481499999999997</v>
      </c>
      <c r="F281">
        <f t="shared" si="19"/>
        <v>1.5982902130616754E-2</v>
      </c>
    </row>
    <row r="282" spans="1:6" x14ac:dyDescent="0.25">
      <c r="A282" s="1">
        <v>36192</v>
      </c>
      <c r="B282">
        <v>10.930292484432828</v>
      </c>
      <c r="C282">
        <f t="shared" si="17"/>
        <v>84.5</v>
      </c>
      <c r="D282">
        <f t="shared" si="18"/>
        <v>23.087431693989071</v>
      </c>
      <c r="E282">
        <v>25.401249999999997</v>
      </c>
      <c r="F282">
        <f t="shared" si="19"/>
        <v>1.3319085108847294E-2</v>
      </c>
    </row>
    <row r="283" spans="1:6" x14ac:dyDescent="0.25">
      <c r="A283" s="1">
        <v>36233</v>
      </c>
      <c r="B283">
        <v>10.930292484432828</v>
      </c>
      <c r="C283">
        <f t="shared" si="17"/>
        <v>84.5</v>
      </c>
      <c r="D283">
        <f t="shared" si="18"/>
        <v>23.087431693989071</v>
      </c>
      <c r="E283">
        <v>31.497549999999997</v>
      </c>
      <c r="F283">
        <f t="shared" si="19"/>
        <v>1.6515665534970646E-2</v>
      </c>
    </row>
    <row r="284" spans="1:6" x14ac:dyDescent="0.25">
      <c r="A284" s="1">
        <v>36203</v>
      </c>
      <c r="B284">
        <v>10.986926124248543</v>
      </c>
      <c r="C284">
        <f t="shared" si="17"/>
        <v>83</v>
      </c>
      <c r="D284">
        <f t="shared" si="18"/>
        <v>22.6775956284153</v>
      </c>
      <c r="E284">
        <v>42.674099999999996</v>
      </c>
      <c r="F284">
        <f t="shared" si="19"/>
        <v>2.2376062982863456E-2</v>
      </c>
    </row>
    <row r="285" spans="1:6" x14ac:dyDescent="0.25">
      <c r="A285" s="1">
        <v>36231</v>
      </c>
      <c r="B285">
        <v>11.411678422866398</v>
      </c>
      <c r="C285">
        <f t="shared" si="17"/>
        <v>82</v>
      </c>
      <c r="D285">
        <f t="shared" si="18"/>
        <v>22.404371584699454</v>
      </c>
      <c r="E285">
        <v>36.577799999999996</v>
      </c>
      <c r="F285">
        <f t="shared" si="19"/>
        <v>1.9179482556740103E-2</v>
      </c>
    </row>
    <row r="286" spans="1:6" x14ac:dyDescent="0.25">
      <c r="A286" s="1">
        <v>36187</v>
      </c>
      <c r="B286">
        <v>11.723163441852826</v>
      </c>
      <c r="C286">
        <f t="shared" si="17"/>
        <v>81</v>
      </c>
      <c r="D286">
        <f t="shared" si="18"/>
        <v>22.131147540983605</v>
      </c>
      <c r="E286">
        <v>26.417299999999997</v>
      </c>
      <c r="F286">
        <f t="shared" si="19"/>
        <v>1.3851848513201186E-2</v>
      </c>
    </row>
    <row r="287" spans="1:6" x14ac:dyDescent="0.25">
      <c r="A287" s="1">
        <v>36250</v>
      </c>
      <c r="B287">
        <v>11.779797081668539</v>
      </c>
      <c r="C287">
        <f t="shared" si="17"/>
        <v>80</v>
      </c>
      <c r="D287">
        <f t="shared" si="18"/>
        <v>21.857923497267759</v>
      </c>
      <c r="E287">
        <v>25.401249999999997</v>
      </c>
      <c r="F287">
        <f t="shared" si="19"/>
        <v>1.3319085108847294E-2</v>
      </c>
    </row>
    <row r="288" spans="1:6" x14ac:dyDescent="0.25">
      <c r="A288" s="1">
        <v>36239</v>
      </c>
      <c r="B288">
        <v>12.006331640931396</v>
      </c>
      <c r="C288">
        <f t="shared" si="17"/>
        <v>79</v>
      </c>
      <c r="D288">
        <f t="shared" si="18"/>
        <v>21.584699453551913</v>
      </c>
      <c r="E288">
        <v>30.481499999999997</v>
      </c>
      <c r="F288">
        <f t="shared" si="19"/>
        <v>1.5982902130616754E-2</v>
      </c>
    </row>
    <row r="289" spans="1:6" x14ac:dyDescent="0.25">
      <c r="A289" s="1">
        <v>36248</v>
      </c>
      <c r="B289">
        <v>12.062965280747111</v>
      </c>
      <c r="C289">
        <f t="shared" si="17"/>
        <v>78</v>
      </c>
      <c r="D289">
        <f t="shared" si="18"/>
        <v>21.311475409836063</v>
      </c>
      <c r="E289">
        <v>26.417299999999997</v>
      </c>
      <c r="F289">
        <f t="shared" si="19"/>
        <v>1.3851848513201186E-2</v>
      </c>
    </row>
    <row r="290" spans="1:6" x14ac:dyDescent="0.25">
      <c r="A290" s="1">
        <v>36202</v>
      </c>
      <c r="B290">
        <v>12.176232560378539</v>
      </c>
      <c r="C290">
        <f t="shared" si="17"/>
        <v>76.5</v>
      </c>
      <c r="D290">
        <f t="shared" si="18"/>
        <v>20.901639344262296</v>
      </c>
      <c r="E290">
        <v>54.866699999999994</v>
      </c>
      <c r="F290">
        <f t="shared" si="19"/>
        <v>2.8769223835110155E-2</v>
      </c>
    </row>
    <row r="291" spans="1:6" x14ac:dyDescent="0.25">
      <c r="A291" s="1">
        <v>36206</v>
      </c>
      <c r="B291">
        <v>12.176232560378539</v>
      </c>
      <c r="C291">
        <f t="shared" si="17"/>
        <v>76.5</v>
      </c>
      <c r="D291">
        <f t="shared" si="18"/>
        <v>20.901639344262296</v>
      </c>
      <c r="E291">
        <v>49.786449999999995</v>
      </c>
      <c r="F291">
        <f t="shared" si="19"/>
        <v>2.6105406813340695E-2</v>
      </c>
    </row>
    <row r="292" spans="1:6" x14ac:dyDescent="0.25">
      <c r="A292" s="1">
        <v>36234</v>
      </c>
      <c r="B292">
        <v>12.402767119641394</v>
      </c>
      <c r="C292">
        <f t="shared" si="17"/>
        <v>75</v>
      </c>
      <c r="D292">
        <f t="shared" si="18"/>
        <v>20.491803278688526</v>
      </c>
      <c r="E292">
        <v>43.690149999999996</v>
      </c>
      <c r="F292">
        <f t="shared" si="19"/>
        <v>2.2908826387217345E-2</v>
      </c>
    </row>
    <row r="293" spans="1:6" x14ac:dyDescent="0.25">
      <c r="A293" s="1">
        <v>36189</v>
      </c>
      <c r="B293">
        <v>12.487717579364967</v>
      </c>
      <c r="C293">
        <f t="shared" si="17"/>
        <v>73.5</v>
      </c>
      <c r="D293">
        <f t="shared" si="18"/>
        <v>20.081967213114755</v>
      </c>
      <c r="E293">
        <v>12.192599999999999</v>
      </c>
      <c r="F293">
        <f t="shared" si="19"/>
        <v>6.3931608522467013E-3</v>
      </c>
    </row>
    <row r="294" spans="1:6" x14ac:dyDescent="0.25">
      <c r="A294" s="1">
        <v>36238</v>
      </c>
      <c r="B294">
        <v>12.487717579364967</v>
      </c>
      <c r="C294">
        <f t="shared" si="17"/>
        <v>73.5</v>
      </c>
      <c r="D294">
        <f t="shared" si="18"/>
        <v>20.081967213114755</v>
      </c>
      <c r="E294">
        <v>32.513599999999997</v>
      </c>
      <c r="F294">
        <f t="shared" si="19"/>
        <v>1.7048428939324536E-2</v>
      </c>
    </row>
    <row r="295" spans="1:6" x14ac:dyDescent="0.25">
      <c r="A295" s="1">
        <v>36230</v>
      </c>
      <c r="B295">
        <v>12.74256895853568</v>
      </c>
      <c r="C295">
        <f t="shared" si="17"/>
        <v>72</v>
      </c>
      <c r="D295">
        <f t="shared" si="18"/>
        <v>19.672131147540984</v>
      </c>
      <c r="E295">
        <v>49.786449999999995</v>
      </c>
      <c r="F295">
        <f t="shared" si="19"/>
        <v>2.6105406813340695E-2</v>
      </c>
    </row>
    <row r="296" spans="1:6" x14ac:dyDescent="0.25">
      <c r="A296" s="1">
        <v>36249</v>
      </c>
      <c r="B296">
        <v>12.855836238167107</v>
      </c>
      <c r="C296">
        <f t="shared" si="17"/>
        <v>71</v>
      </c>
      <c r="D296">
        <f t="shared" si="18"/>
        <v>19.398907103825135</v>
      </c>
      <c r="E296">
        <v>26.417299999999997</v>
      </c>
      <c r="F296">
        <f t="shared" si="19"/>
        <v>1.3851848513201186E-2</v>
      </c>
    </row>
    <row r="297" spans="1:6" x14ac:dyDescent="0.25">
      <c r="A297" s="1">
        <v>36195</v>
      </c>
      <c r="B297">
        <v>12.912469877982822</v>
      </c>
      <c r="C297">
        <f t="shared" si="17"/>
        <v>70</v>
      </c>
      <c r="D297">
        <f t="shared" si="18"/>
        <v>19.125683060109289</v>
      </c>
      <c r="E297">
        <v>47.754349999999995</v>
      </c>
      <c r="F297">
        <f t="shared" si="19"/>
        <v>2.5039880004632913E-2</v>
      </c>
    </row>
    <row r="298" spans="1:6" x14ac:dyDescent="0.25">
      <c r="A298" s="1">
        <v>36244</v>
      </c>
      <c r="B298">
        <v>13.42217263632425</v>
      </c>
      <c r="C298">
        <f t="shared" si="17"/>
        <v>69</v>
      </c>
      <c r="D298">
        <f t="shared" si="18"/>
        <v>18.852459016393443</v>
      </c>
      <c r="E298">
        <v>35.561749999999996</v>
      </c>
      <c r="F298">
        <f t="shared" si="19"/>
        <v>1.864671915238621E-2</v>
      </c>
    </row>
    <row r="299" spans="1:6" x14ac:dyDescent="0.25">
      <c r="A299" s="1">
        <v>36247</v>
      </c>
      <c r="B299">
        <v>13.620390375679248</v>
      </c>
      <c r="C299">
        <f t="shared" si="17"/>
        <v>68</v>
      </c>
      <c r="D299">
        <f t="shared" si="18"/>
        <v>18.579234972677597</v>
      </c>
      <c r="E299">
        <v>36.577799999999996</v>
      </c>
      <c r="F299">
        <f t="shared" si="19"/>
        <v>1.9179482556740103E-2</v>
      </c>
    </row>
    <row r="300" spans="1:6" x14ac:dyDescent="0.25">
      <c r="A300" s="1">
        <v>36240</v>
      </c>
      <c r="B300">
        <v>13.761974475218535</v>
      </c>
      <c r="C300">
        <f t="shared" si="17"/>
        <v>67</v>
      </c>
      <c r="D300">
        <f t="shared" si="18"/>
        <v>18.306010928961751</v>
      </c>
      <c r="E300">
        <v>49.786449999999995</v>
      </c>
      <c r="F300">
        <f t="shared" si="19"/>
        <v>2.6105406813340695E-2</v>
      </c>
    </row>
    <row r="301" spans="1:6" x14ac:dyDescent="0.25">
      <c r="A301" s="1">
        <v>36237</v>
      </c>
      <c r="B301">
        <v>13.790291295126391</v>
      </c>
      <c r="C301">
        <f t="shared" si="17"/>
        <v>66</v>
      </c>
      <c r="D301">
        <f t="shared" si="18"/>
        <v>18.032786885245901</v>
      </c>
      <c r="E301">
        <v>51.818549999999995</v>
      </c>
      <c r="F301">
        <f t="shared" si="19"/>
        <v>2.717093362204848E-2</v>
      </c>
    </row>
    <row r="302" spans="1:6" x14ac:dyDescent="0.25">
      <c r="A302" s="1">
        <v>36191</v>
      </c>
      <c r="B302">
        <v>13.846924934942106</v>
      </c>
      <c r="C302">
        <f t="shared" si="17"/>
        <v>65</v>
      </c>
      <c r="D302">
        <f t="shared" si="18"/>
        <v>17.759562841530055</v>
      </c>
      <c r="E302">
        <v>35.561749999999996</v>
      </c>
      <c r="F302">
        <f t="shared" si="19"/>
        <v>1.864671915238621E-2</v>
      </c>
    </row>
    <row r="303" spans="1:6" x14ac:dyDescent="0.25">
      <c r="A303" s="1">
        <v>36207</v>
      </c>
      <c r="B303">
        <v>13.931875394665676</v>
      </c>
      <c r="C303">
        <f t="shared" si="17"/>
        <v>64</v>
      </c>
      <c r="D303">
        <f t="shared" si="18"/>
        <v>17.486338797814209</v>
      </c>
      <c r="E303">
        <v>83.316099999999992</v>
      </c>
      <c r="F303">
        <f t="shared" si="19"/>
        <v>4.3686599157019126E-2</v>
      </c>
    </row>
    <row r="304" spans="1:6" x14ac:dyDescent="0.25">
      <c r="A304" s="1">
        <v>36186</v>
      </c>
      <c r="B304">
        <v>14.186726773836391</v>
      </c>
      <c r="C304">
        <f t="shared" si="17"/>
        <v>63</v>
      </c>
      <c r="D304">
        <f t="shared" si="18"/>
        <v>17.21311475409836</v>
      </c>
      <c r="E304">
        <v>40.641999999999996</v>
      </c>
      <c r="F304">
        <f t="shared" si="19"/>
        <v>2.1310536174155671E-2</v>
      </c>
    </row>
    <row r="305" spans="1:6" x14ac:dyDescent="0.25">
      <c r="A305" s="1">
        <v>36229</v>
      </c>
      <c r="B305">
        <v>14.243360413652104</v>
      </c>
      <c r="C305">
        <f t="shared" si="17"/>
        <v>62</v>
      </c>
      <c r="D305">
        <f t="shared" si="18"/>
        <v>16.939890710382514</v>
      </c>
      <c r="E305">
        <v>54.866699999999994</v>
      </c>
      <c r="F305">
        <f t="shared" si="19"/>
        <v>2.8769223835110155E-2</v>
      </c>
    </row>
    <row r="306" spans="1:6" x14ac:dyDescent="0.25">
      <c r="A306" s="1">
        <v>36228</v>
      </c>
      <c r="B306">
        <v>14.469894972914961</v>
      </c>
      <c r="C306">
        <f t="shared" si="17"/>
        <v>61</v>
      </c>
      <c r="D306">
        <f t="shared" si="18"/>
        <v>16.666666666666664</v>
      </c>
      <c r="E306">
        <v>66.04325</v>
      </c>
      <c r="F306">
        <f t="shared" si="19"/>
        <v>3.4629621283002968E-2</v>
      </c>
    </row>
    <row r="307" spans="1:6" x14ac:dyDescent="0.25">
      <c r="A307" s="1">
        <v>36161</v>
      </c>
      <c r="B307">
        <v>14.583162252546389</v>
      </c>
      <c r="C307">
        <f t="shared" si="17"/>
        <v>60</v>
      </c>
      <c r="D307">
        <f t="shared" si="18"/>
        <v>16.393442622950818</v>
      </c>
      <c r="E307">
        <v>282.46189999999996</v>
      </c>
      <c r="F307">
        <f t="shared" si="19"/>
        <v>0.1481082264103819</v>
      </c>
    </row>
    <row r="308" spans="1:6" x14ac:dyDescent="0.25">
      <c r="A308" s="1">
        <v>36243</v>
      </c>
      <c r="B308">
        <v>14.611479072454246</v>
      </c>
      <c r="C308">
        <f t="shared" si="17"/>
        <v>59</v>
      </c>
      <c r="D308">
        <f t="shared" si="18"/>
        <v>16.120218579234972</v>
      </c>
      <c r="E308">
        <v>44.706199999999995</v>
      </c>
      <c r="F308">
        <f t="shared" si="19"/>
        <v>2.3441589791571238E-2</v>
      </c>
    </row>
    <row r="309" spans="1:6" x14ac:dyDescent="0.25">
      <c r="A309" s="1">
        <v>36245</v>
      </c>
      <c r="B309">
        <v>14.838013631717104</v>
      </c>
      <c r="C309">
        <f t="shared" si="17"/>
        <v>58</v>
      </c>
      <c r="D309">
        <f t="shared" si="18"/>
        <v>15.846994535519126</v>
      </c>
      <c r="E309">
        <v>53.850649999999995</v>
      </c>
      <c r="F309">
        <f t="shared" si="19"/>
        <v>2.8236460430756262E-2</v>
      </c>
    </row>
    <row r="310" spans="1:6" x14ac:dyDescent="0.25">
      <c r="A310" s="1">
        <v>36235</v>
      </c>
      <c r="B310">
        <v>14.922964091440674</v>
      </c>
      <c r="C310">
        <f t="shared" si="17"/>
        <v>57</v>
      </c>
      <c r="D310">
        <f t="shared" si="18"/>
        <v>15.573770491803279</v>
      </c>
      <c r="E310">
        <v>74.17165</v>
      </c>
      <c r="F310">
        <f t="shared" si="19"/>
        <v>3.8891728517834102E-2</v>
      </c>
    </row>
    <row r="311" spans="1:6" x14ac:dyDescent="0.25">
      <c r="A311" s="1">
        <v>36196</v>
      </c>
      <c r="B311">
        <v>15.177815470611387</v>
      </c>
      <c r="C311">
        <f t="shared" si="17"/>
        <v>56</v>
      </c>
      <c r="D311">
        <f t="shared" si="18"/>
        <v>15.300546448087433</v>
      </c>
      <c r="E311">
        <v>93.476599999999991</v>
      </c>
      <c r="F311">
        <f t="shared" si="19"/>
        <v>4.901423320055804E-2</v>
      </c>
    </row>
    <row r="312" spans="1:6" x14ac:dyDescent="0.25">
      <c r="A312" s="1">
        <v>36144</v>
      </c>
      <c r="B312">
        <v>15.489300489597815</v>
      </c>
      <c r="C312">
        <f t="shared" si="17"/>
        <v>55</v>
      </c>
      <c r="D312">
        <f t="shared" si="18"/>
        <v>15.027322404371585</v>
      </c>
      <c r="E312">
        <v>141.23094999999998</v>
      </c>
      <c r="F312">
        <f t="shared" si="19"/>
        <v>7.4054113205190952E-2</v>
      </c>
    </row>
    <row r="313" spans="1:6" x14ac:dyDescent="0.25">
      <c r="A313" s="1">
        <v>36227</v>
      </c>
      <c r="B313">
        <v>15.54593412941353</v>
      </c>
      <c r="C313">
        <f t="shared" si="17"/>
        <v>54</v>
      </c>
      <c r="D313">
        <f t="shared" si="18"/>
        <v>14.754098360655737</v>
      </c>
      <c r="E313">
        <v>78.235849999999999</v>
      </c>
      <c r="F313">
        <f t="shared" si="19"/>
        <v>4.1022782135249666E-2</v>
      </c>
    </row>
    <row r="314" spans="1:6" x14ac:dyDescent="0.25">
      <c r="A314" s="1">
        <v>36133</v>
      </c>
      <c r="B314">
        <v>15.687518228952815</v>
      </c>
      <c r="C314">
        <f t="shared" si="17"/>
        <v>53</v>
      </c>
      <c r="D314">
        <f t="shared" si="18"/>
        <v>14.480874316939889</v>
      </c>
      <c r="E314">
        <v>459.25459999999998</v>
      </c>
      <c r="F314">
        <f t="shared" si="19"/>
        <v>0.24080905876795911</v>
      </c>
    </row>
    <row r="315" spans="1:6" x14ac:dyDescent="0.25">
      <c r="A315" s="1">
        <v>36170</v>
      </c>
      <c r="B315">
        <v>16.282171447017813</v>
      </c>
      <c r="C315">
        <f t="shared" si="17"/>
        <v>52</v>
      </c>
      <c r="D315">
        <f t="shared" si="18"/>
        <v>14.207650273224044</v>
      </c>
      <c r="E315">
        <v>426.74099999999999</v>
      </c>
      <c r="F315">
        <f t="shared" si="19"/>
        <v>0.22376062982863454</v>
      </c>
    </row>
    <row r="316" spans="1:6" x14ac:dyDescent="0.25">
      <c r="A316" s="1">
        <v>36242</v>
      </c>
      <c r="B316">
        <v>16.4237555465571</v>
      </c>
      <c r="C316">
        <f t="shared" si="17"/>
        <v>51</v>
      </c>
      <c r="D316">
        <f t="shared" si="18"/>
        <v>13.934426229508196</v>
      </c>
      <c r="E316">
        <v>62.995099999999994</v>
      </c>
      <c r="F316">
        <f t="shared" si="19"/>
        <v>3.3031331069941293E-2</v>
      </c>
    </row>
    <row r="317" spans="1:6" x14ac:dyDescent="0.25">
      <c r="A317" s="1">
        <v>36246</v>
      </c>
      <c r="B317">
        <v>16.565339646096383</v>
      </c>
      <c r="C317">
        <f t="shared" si="17"/>
        <v>50</v>
      </c>
      <c r="D317">
        <f t="shared" si="18"/>
        <v>13.661202185792352</v>
      </c>
      <c r="E317">
        <v>62.995099999999994</v>
      </c>
      <c r="F317">
        <f t="shared" si="19"/>
        <v>3.3031331069941293E-2</v>
      </c>
    </row>
    <row r="318" spans="1:6" x14ac:dyDescent="0.25">
      <c r="A318" s="1">
        <v>36236</v>
      </c>
      <c r="B318">
        <v>16.70692374563567</v>
      </c>
      <c r="C318">
        <f t="shared" si="17"/>
        <v>49</v>
      </c>
      <c r="D318">
        <f t="shared" si="18"/>
        <v>13.387978142076504</v>
      </c>
      <c r="E318">
        <v>108.71734999999998</v>
      </c>
      <c r="F318">
        <f t="shared" si="19"/>
        <v>5.700568426586642E-2</v>
      </c>
    </row>
    <row r="319" spans="1:6" x14ac:dyDescent="0.25">
      <c r="A319" s="1">
        <v>36201</v>
      </c>
      <c r="B319">
        <v>16.820191025267096</v>
      </c>
      <c r="C319">
        <f t="shared" si="17"/>
        <v>48</v>
      </c>
      <c r="D319">
        <f t="shared" si="18"/>
        <v>13.114754098360656</v>
      </c>
      <c r="E319">
        <v>155.45564999999999</v>
      </c>
      <c r="F319">
        <f t="shared" si="19"/>
        <v>8.1512800866145443E-2</v>
      </c>
    </row>
    <row r="320" spans="1:6" x14ac:dyDescent="0.25">
      <c r="A320" s="1">
        <v>36241</v>
      </c>
      <c r="B320">
        <v>17.216626503977096</v>
      </c>
      <c r="C320">
        <f t="shared" si="17"/>
        <v>47</v>
      </c>
      <c r="D320">
        <f t="shared" si="18"/>
        <v>12.841530054644808</v>
      </c>
      <c r="E320">
        <v>76.203749999999985</v>
      </c>
      <c r="F320">
        <f t="shared" si="19"/>
        <v>3.9957255326541881E-2</v>
      </c>
    </row>
    <row r="321" spans="1:6" x14ac:dyDescent="0.25">
      <c r="A321" s="1">
        <v>36226</v>
      </c>
      <c r="B321">
        <v>17.273260143792811</v>
      </c>
      <c r="C321">
        <f t="shared" si="17"/>
        <v>46</v>
      </c>
      <c r="D321">
        <f t="shared" si="18"/>
        <v>12.568306010928962</v>
      </c>
      <c r="E321">
        <v>95.50869999999999</v>
      </c>
      <c r="F321">
        <f t="shared" si="19"/>
        <v>5.0079760009265825E-2</v>
      </c>
    </row>
    <row r="322" spans="1:6" x14ac:dyDescent="0.25">
      <c r="A322" s="1">
        <v>36185</v>
      </c>
      <c r="B322">
        <v>17.669695622502811</v>
      </c>
      <c r="C322">
        <f t="shared" ref="C322:C366" si="20">_xlfn.RANK.AVG(B322,$B$2:$B$366)</f>
        <v>45</v>
      </c>
      <c r="D322">
        <f t="shared" ref="D322:D366" si="21">100*(C322/(365+1))</f>
        <v>12.295081967213115</v>
      </c>
      <c r="E322">
        <v>70.10745</v>
      </c>
      <c r="F322">
        <f t="shared" ref="F322:F366" si="22">(E322/SUM($E$2:$E$366))*100</f>
        <v>3.6760674900418538E-2</v>
      </c>
    </row>
    <row r="323" spans="1:6" x14ac:dyDescent="0.25">
      <c r="A323" s="1">
        <v>36190</v>
      </c>
      <c r="B323">
        <v>18.32098248038352</v>
      </c>
      <c r="C323">
        <f t="shared" si="20"/>
        <v>44</v>
      </c>
      <c r="D323">
        <f t="shared" si="21"/>
        <v>12.021857923497267</v>
      </c>
      <c r="E323">
        <v>42.674099999999996</v>
      </c>
      <c r="F323">
        <f t="shared" si="22"/>
        <v>2.2376062982863456E-2</v>
      </c>
    </row>
    <row r="324" spans="1:6" x14ac:dyDescent="0.25">
      <c r="A324" s="1">
        <v>36225</v>
      </c>
      <c r="B324">
        <v>19.057219797987806</v>
      </c>
      <c r="C324">
        <f t="shared" si="20"/>
        <v>43</v>
      </c>
      <c r="D324">
        <f t="shared" si="21"/>
        <v>11.748633879781421</v>
      </c>
      <c r="E324">
        <v>127.00624999999999</v>
      </c>
      <c r="F324">
        <f t="shared" si="22"/>
        <v>6.6595425544236475E-2</v>
      </c>
    </row>
    <row r="325" spans="1:6" x14ac:dyDescent="0.25">
      <c r="A325" s="1">
        <v>36197</v>
      </c>
      <c r="B325">
        <v>19.538605736421374</v>
      </c>
      <c r="C325">
        <f t="shared" si="20"/>
        <v>42</v>
      </c>
      <c r="D325">
        <f t="shared" si="21"/>
        <v>11.475409836065573</v>
      </c>
      <c r="E325">
        <v>925.62154999999996</v>
      </c>
      <c r="F325">
        <f t="shared" si="22"/>
        <v>0.48534746136639539</v>
      </c>
    </row>
    <row r="326" spans="1:6" x14ac:dyDescent="0.25">
      <c r="A326" s="1">
        <v>36184</v>
      </c>
      <c r="B326">
        <v>20.104942134578518</v>
      </c>
      <c r="C326">
        <f t="shared" si="20"/>
        <v>41</v>
      </c>
      <c r="D326">
        <f t="shared" si="21"/>
        <v>11.202185792349727</v>
      </c>
      <c r="E326">
        <v>133.10254999999998</v>
      </c>
      <c r="F326">
        <f t="shared" si="22"/>
        <v>6.9792005970359811E-2</v>
      </c>
    </row>
    <row r="327" spans="1:6" x14ac:dyDescent="0.25">
      <c r="A327" s="1">
        <v>36209</v>
      </c>
      <c r="B327">
        <v>21.605733589694943</v>
      </c>
      <c r="C327">
        <f t="shared" si="20"/>
        <v>40</v>
      </c>
      <c r="D327">
        <f t="shared" si="21"/>
        <v>10.928961748633879</v>
      </c>
      <c r="E327">
        <v>352.56934999999999</v>
      </c>
      <c r="F327">
        <f t="shared" si="22"/>
        <v>0.18486890131080044</v>
      </c>
    </row>
    <row r="328" spans="1:6" x14ac:dyDescent="0.25">
      <c r="A328" s="1">
        <v>36173</v>
      </c>
      <c r="B328">
        <v>21.6340504096028</v>
      </c>
      <c r="C328">
        <f t="shared" si="20"/>
        <v>39</v>
      </c>
      <c r="D328">
        <f t="shared" si="21"/>
        <v>10.655737704918032</v>
      </c>
      <c r="E328">
        <v>323.10389999999995</v>
      </c>
      <c r="F328">
        <f t="shared" si="22"/>
        <v>0.16941876258453759</v>
      </c>
    </row>
    <row r="329" spans="1:6" x14ac:dyDescent="0.25">
      <c r="A329" s="1">
        <v>36200</v>
      </c>
      <c r="B329">
        <v>22.257020447575655</v>
      </c>
      <c r="C329">
        <f t="shared" si="20"/>
        <v>38</v>
      </c>
      <c r="D329">
        <f t="shared" si="21"/>
        <v>10.382513661202186</v>
      </c>
      <c r="E329">
        <v>659.41644999999994</v>
      </c>
      <c r="F329">
        <f t="shared" si="22"/>
        <v>0.34576344942567577</v>
      </c>
    </row>
    <row r="330" spans="1:6" x14ac:dyDescent="0.25">
      <c r="A330" s="1">
        <v>36208</v>
      </c>
      <c r="B330">
        <v>22.540188646654226</v>
      </c>
      <c r="C330">
        <f t="shared" si="20"/>
        <v>37</v>
      </c>
      <c r="D330">
        <f t="shared" si="21"/>
        <v>10.10928961748634</v>
      </c>
      <c r="E330">
        <v>298.71869999999996</v>
      </c>
      <c r="F330">
        <f t="shared" si="22"/>
        <v>0.15663244088004416</v>
      </c>
    </row>
    <row r="331" spans="1:6" x14ac:dyDescent="0.25">
      <c r="A331" s="1">
        <v>36160</v>
      </c>
      <c r="B331">
        <v>22.625139106377794</v>
      </c>
      <c r="C331">
        <f t="shared" si="20"/>
        <v>36</v>
      </c>
      <c r="D331">
        <f t="shared" si="21"/>
        <v>9.8360655737704921</v>
      </c>
      <c r="E331">
        <v>1036.3709999999999</v>
      </c>
      <c r="F331">
        <f t="shared" si="22"/>
        <v>0.54341867244096964</v>
      </c>
    </row>
    <row r="332" spans="1:6" x14ac:dyDescent="0.25">
      <c r="A332" s="1">
        <v>36224</v>
      </c>
      <c r="B332">
        <v>22.681772746193509</v>
      </c>
      <c r="C332">
        <f t="shared" si="20"/>
        <v>35</v>
      </c>
      <c r="D332">
        <f t="shared" si="21"/>
        <v>9.5628415300546443</v>
      </c>
      <c r="E332">
        <v>165.61614999999998</v>
      </c>
      <c r="F332">
        <f t="shared" si="22"/>
        <v>8.684043490968435E-2</v>
      </c>
    </row>
    <row r="333" spans="1:6" x14ac:dyDescent="0.25">
      <c r="A333" s="1">
        <v>36142</v>
      </c>
      <c r="B333">
        <v>24.125930561494222</v>
      </c>
      <c r="C333">
        <f t="shared" si="20"/>
        <v>34</v>
      </c>
      <c r="D333">
        <f t="shared" si="21"/>
        <v>9.2896174863387984</v>
      </c>
      <c r="E333">
        <v>172.7285</v>
      </c>
      <c r="F333">
        <f t="shared" si="22"/>
        <v>9.0569778740161602E-2</v>
      </c>
    </row>
    <row r="334" spans="1:6" x14ac:dyDescent="0.25">
      <c r="A334" s="1">
        <v>36177</v>
      </c>
      <c r="B334">
        <v>24.239197841125648</v>
      </c>
      <c r="C334">
        <f t="shared" si="20"/>
        <v>33</v>
      </c>
      <c r="D334">
        <f t="shared" si="21"/>
        <v>9.0163934426229506</v>
      </c>
      <c r="E334">
        <v>404.38789999999995</v>
      </c>
      <c r="F334">
        <f t="shared" si="22"/>
        <v>0.21203983493284892</v>
      </c>
    </row>
    <row r="335" spans="1:6" x14ac:dyDescent="0.25">
      <c r="A335" s="1">
        <v>36174</v>
      </c>
      <c r="B335">
        <v>24.465732400388504</v>
      </c>
      <c r="C335">
        <f t="shared" si="20"/>
        <v>32</v>
      </c>
      <c r="D335">
        <f t="shared" si="21"/>
        <v>8.7431693989071047</v>
      </c>
      <c r="E335">
        <v>541.55464999999992</v>
      </c>
      <c r="F335">
        <f t="shared" si="22"/>
        <v>0.28396289452062429</v>
      </c>
    </row>
    <row r="336" spans="1:6" x14ac:dyDescent="0.25">
      <c r="A336" s="1">
        <v>36213</v>
      </c>
      <c r="B336">
        <v>24.692266959651363</v>
      </c>
      <c r="C336">
        <f t="shared" si="20"/>
        <v>31</v>
      </c>
      <c r="D336">
        <f t="shared" si="21"/>
        <v>8.4699453551912569</v>
      </c>
      <c r="E336">
        <v>158.50379999999998</v>
      </c>
      <c r="F336">
        <f t="shared" si="22"/>
        <v>8.3111091079207111E-2</v>
      </c>
    </row>
    <row r="337" spans="1:6" x14ac:dyDescent="0.25">
      <c r="A337" s="1">
        <v>36181</v>
      </c>
      <c r="B337">
        <v>25.428504277255644</v>
      </c>
      <c r="C337">
        <f t="shared" si="20"/>
        <v>30</v>
      </c>
      <c r="D337">
        <f t="shared" si="21"/>
        <v>8.1967213114754092</v>
      </c>
      <c r="E337">
        <v>276.36559999999997</v>
      </c>
      <c r="F337">
        <f t="shared" si="22"/>
        <v>0.14491164598425854</v>
      </c>
    </row>
    <row r="338" spans="1:6" x14ac:dyDescent="0.25">
      <c r="A338" s="1">
        <v>36172</v>
      </c>
      <c r="B338">
        <v>25.739989296242072</v>
      </c>
      <c r="C338">
        <f t="shared" si="20"/>
        <v>29</v>
      </c>
      <c r="D338">
        <f t="shared" si="21"/>
        <v>7.9234972677595632</v>
      </c>
      <c r="E338">
        <v>1270.0624999999998</v>
      </c>
      <c r="F338">
        <f t="shared" si="22"/>
        <v>0.66595425544236464</v>
      </c>
    </row>
    <row r="339" spans="1:6" x14ac:dyDescent="0.25">
      <c r="A339" s="1">
        <v>36180</v>
      </c>
      <c r="B339">
        <v>25.853256575873502</v>
      </c>
      <c r="C339">
        <f t="shared" si="20"/>
        <v>28</v>
      </c>
      <c r="D339">
        <f t="shared" si="21"/>
        <v>7.6502732240437163</v>
      </c>
      <c r="E339">
        <v>405.40394999999995</v>
      </c>
      <c r="F339">
        <f t="shared" si="22"/>
        <v>0.21257259833720282</v>
      </c>
    </row>
    <row r="340" spans="1:6" x14ac:dyDescent="0.25">
      <c r="A340" s="1">
        <v>36212</v>
      </c>
      <c r="B340">
        <v>26.023157495320643</v>
      </c>
      <c r="C340">
        <f t="shared" si="20"/>
        <v>27</v>
      </c>
      <c r="D340">
        <f t="shared" si="21"/>
        <v>7.3770491803278686</v>
      </c>
      <c r="E340">
        <v>306.84709999999995</v>
      </c>
      <c r="F340">
        <f t="shared" si="22"/>
        <v>0.1608945481148753</v>
      </c>
    </row>
    <row r="341" spans="1:6" x14ac:dyDescent="0.25">
      <c r="A341" s="1">
        <v>36143</v>
      </c>
      <c r="B341">
        <v>26.674444353201356</v>
      </c>
      <c r="C341">
        <f t="shared" si="20"/>
        <v>26</v>
      </c>
      <c r="D341">
        <f t="shared" si="21"/>
        <v>7.1038251366120218</v>
      </c>
      <c r="E341">
        <v>292.62239999999997</v>
      </c>
      <c r="F341">
        <f t="shared" si="22"/>
        <v>0.15343586045392082</v>
      </c>
    </row>
    <row r="342" spans="1:6" x14ac:dyDescent="0.25">
      <c r="A342" s="1">
        <v>36223</v>
      </c>
      <c r="B342">
        <v>26.759394812924928</v>
      </c>
      <c r="C342">
        <f t="shared" si="20"/>
        <v>25</v>
      </c>
      <c r="D342">
        <f t="shared" si="21"/>
        <v>6.8306010928961758</v>
      </c>
      <c r="E342">
        <v>307.86314999999996</v>
      </c>
      <c r="F342">
        <f t="shared" si="22"/>
        <v>0.16142731151922921</v>
      </c>
    </row>
    <row r="343" spans="1:6" x14ac:dyDescent="0.25">
      <c r="A343" s="1">
        <v>36183</v>
      </c>
      <c r="B343">
        <v>31.714838296799915</v>
      </c>
      <c r="C343">
        <f t="shared" si="20"/>
        <v>24</v>
      </c>
      <c r="D343">
        <f t="shared" si="21"/>
        <v>6.557377049180328</v>
      </c>
      <c r="E343">
        <v>409.46814999999998</v>
      </c>
      <c r="F343">
        <f t="shared" si="22"/>
        <v>0.21470365195461841</v>
      </c>
    </row>
    <row r="344" spans="1:6" x14ac:dyDescent="0.25">
      <c r="A344" s="1">
        <v>36176</v>
      </c>
      <c r="B344">
        <v>31.998006495878485</v>
      </c>
      <c r="C344">
        <f t="shared" si="20"/>
        <v>23</v>
      </c>
      <c r="D344">
        <f t="shared" si="21"/>
        <v>6.2841530054644812</v>
      </c>
      <c r="E344">
        <v>1646.0009999999997</v>
      </c>
      <c r="F344">
        <f t="shared" si="22"/>
        <v>0.86307671505330452</v>
      </c>
    </row>
    <row r="345" spans="1:6" x14ac:dyDescent="0.25">
      <c r="A345" s="1">
        <v>36210</v>
      </c>
      <c r="B345">
        <v>32.564342894035626</v>
      </c>
      <c r="C345">
        <f t="shared" si="20"/>
        <v>22</v>
      </c>
      <c r="D345">
        <f t="shared" si="21"/>
        <v>6.0109289617486334</v>
      </c>
      <c r="E345">
        <v>930.70179999999993</v>
      </c>
      <c r="F345">
        <f t="shared" si="22"/>
        <v>0.48801127838816488</v>
      </c>
    </row>
    <row r="346" spans="1:6" x14ac:dyDescent="0.25">
      <c r="A346" s="1">
        <v>36132</v>
      </c>
      <c r="B346">
        <v>35.679193083899904</v>
      </c>
      <c r="C346">
        <f t="shared" si="20"/>
        <v>21</v>
      </c>
      <c r="D346">
        <f t="shared" si="21"/>
        <v>5.7377049180327866</v>
      </c>
      <c r="E346">
        <v>1595.1984999999997</v>
      </c>
      <c r="F346">
        <f t="shared" si="22"/>
        <v>0.83643854483561009</v>
      </c>
    </row>
    <row r="347" spans="1:6" x14ac:dyDescent="0.25">
      <c r="A347" s="1">
        <v>36214</v>
      </c>
      <c r="B347">
        <v>36.811865880214185</v>
      </c>
      <c r="C347">
        <f t="shared" si="20"/>
        <v>20</v>
      </c>
      <c r="D347">
        <f t="shared" si="21"/>
        <v>5.4644808743169397</v>
      </c>
      <c r="E347">
        <v>529.36204999999995</v>
      </c>
      <c r="F347">
        <f t="shared" si="22"/>
        <v>0.27756973366837762</v>
      </c>
    </row>
    <row r="348" spans="1:6" x14ac:dyDescent="0.25">
      <c r="A348" s="1">
        <v>36211</v>
      </c>
      <c r="B348">
        <v>37.944538676528467</v>
      </c>
      <c r="C348">
        <f t="shared" si="20"/>
        <v>19</v>
      </c>
      <c r="D348">
        <f t="shared" si="21"/>
        <v>5.1912568306010929</v>
      </c>
      <c r="E348">
        <v>1981.2974999999999</v>
      </c>
      <c r="F348">
        <f t="shared" si="22"/>
        <v>1.0388886384900891</v>
      </c>
    </row>
    <row r="349" spans="1:6" x14ac:dyDescent="0.25">
      <c r="A349" s="1">
        <v>36222</v>
      </c>
      <c r="B349">
        <v>38.227706875607041</v>
      </c>
      <c r="C349">
        <f t="shared" si="20"/>
        <v>18</v>
      </c>
      <c r="D349">
        <f t="shared" si="21"/>
        <v>4.918032786885246</v>
      </c>
      <c r="E349">
        <v>764.06959999999992</v>
      </c>
      <c r="F349">
        <f t="shared" si="22"/>
        <v>0.4006380800741266</v>
      </c>
    </row>
    <row r="350" spans="1:6" x14ac:dyDescent="0.25">
      <c r="A350" s="1">
        <v>36182</v>
      </c>
      <c r="B350">
        <v>40.209884269157037</v>
      </c>
      <c r="C350">
        <f t="shared" si="20"/>
        <v>17</v>
      </c>
      <c r="D350">
        <f t="shared" si="21"/>
        <v>4.6448087431693992</v>
      </c>
      <c r="E350">
        <v>695.99424999999997</v>
      </c>
      <c r="F350">
        <f t="shared" si="22"/>
        <v>0.36494293198241584</v>
      </c>
    </row>
    <row r="351" spans="1:6" x14ac:dyDescent="0.25">
      <c r="A351" s="1">
        <v>36179</v>
      </c>
      <c r="B351">
        <v>43.041566259942741</v>
      </c>
      <c r="C351">
        <f t="shared" si="20"/>
        <v>16</v>
      </c>
      <c r="D351">
        <f t="shared" si="21"/>
        <v>4.3715846994535523</v>
      </c>
      <c r="E351">
        <v>4866.8794999999991</v>
      </c>
      <c r="F351">
        <f t="shared" si="22"/>
        <v>2.5519367068551411</v>
      </c>
    </row>
    <row r="352" spans="1:6" x14ac:dyDescent="0.25">
      <c r="A352" s="1">
        <v>36218</v>
      </c>
      <c r="B352">
        <v>43.607902658099881</v>
      </c>
      <c r="C352">
        <f t="shared" si="20"/>
        <v>15</v>
      </c>
      <c r="D352">
        <f t="shared" si="21"/>
        <v>4.0983606557377046</v>
      </c>
      <c r="E352">
        <v>426.74099999999999</v>
      </c>
      <c r="F352">
        <f t="shared" si="22"/>
        <v>0.22376062982863454</v>
      </c>
    </row>
    <row r="353" spans="1:6" x14ac:dyDescent="0.25">
      <c r="A353" s="1">
        <v>36178</v>
      </c>
      <c r="B353">
        <v>45.306911852571304</v>
      </c>
      <c r="C353">
        <f t="shared" si="20"/>
        <v>14</v>
      </c>
      <c r="D353">
        <f t="shared" si="21"/>
        <v>3.8251366120218582</v>
      </c>
      <c r="E353">
        <v>5313.9414999999999</v>
      </c>
      <c r="F353">
        <f t="shared" si="22"/>
        <v>2.7863526047708542</v>
      </c>
    </row>
    <row r="354" spans="1:6" x14ac:dyDescent="0.25">
      <c r="A354" s="1">
        <v>36199</v>
      </c>
      <c r="B354">
        <v>46.439584648885592</v>
      </c>
      <c r="C354">
        <f t="shared" si="20"/>
        <v>13</v>
      </c>
      <c r="D354">
        <f t="shared" si="21"/>
        <v>3.5519125683060109</v>
      </c>
      <c r="E354">
        <v>9550.869999999999</v>
      </c>
      <c r="F354">
        <f t="shared" si="22"/>
        <v>5.0079760009265826</v>
      </c>
    </row>
    <row r="355" spans="1:6" x14ac:dyDescent="0.25">
      <c r="A355" s="1">
        <v>36221</v>
      </c>
      <c r="B355">
        <v>50.403939435985578</v>
      </c>
      <c r="C355">
        <f t="shared" si="20"/>
        <v>12</v>
      </c>
      <c r="D355">
        <f t="shared" si="21"/>
        <v>3.278688524590164</v>
      </c>
      <c r="E355">
        <v>2113.384</v>
      </c>
      <c r="F355">
        <f t="shared" si="22"/>
        <v>1.108147881056095</v>
      </c>
    </row>
    <row r="356" spans="1:6" x14ac:dyDescent="0.25">
      <c r="A356" s="1">
        <v>36175</v>
      </c>
      <c r="B356">
        <v>51.819780431378433</v>
      </c>
      <c r="C356">
        <f t="shared" si="20"/>
        <v>11</v>
      </c>
      <c r="D356">
        <f t="shared" si="21"/>
        <v>3.0054644808743167</v>
      </c>
      <c r="E356">
        <v>4287.7309999999998</v>
      </c>
      <c r="F356">
        <f t="shared" si="22"/>
        <v>2.2482615663734231</v>
      </c>
    </row>
    <row r="357" spans="1:6" x14ac:dyDescent="0.25">
      <c r="A357" s="1">
        <v>36159</v>
      </c>
      <c r="B357">
        <v>53.235621426771282</v>
      </c>
      <c r="C357">
        <f t="shared" si="20"/>
        <v>10</v>
      </c>
      <c r="D357">
        <f t="shared" si="21"/>
        <v>2.7322404371584699</v>
      </c>
      <c r="E357">
        <v>4480.7804999999998</v>
      </c>
      <c r="F357">
        <f t="shared" si="22"/>
        <v>2.3494866132006629</v>
      </c>
    </row>
    <row r="358" spans="1:6" x14ac:dyDescent="0.25">
      <c r="A358" s="1">
        <v>36171</v>
      </c>
      <c r="B358">
        <v>68.526704177014096</v>
      </c>
      <c r="C358">
        <f t="shared" si="20"/>
        <v>9</v>
      </c>
      <c r="D358">
        <f t="shared" si="21"/>
        <v>2.459016393442623</v>
      </c>
      <c r="E358">
        <v>9367.9809999999998</v>
      </c>
      <c r="F358">
        <f t="shared" si="22"/>
        <v>4.912078588142883</v>
      </c>
    </row>
    <row r="359" spans="1:6" x14ac:dyDescent="0.25">
      <c r="A359" s="1">
        <v>36217</v>
      </c>
      <c r="B359">
        <v>73.057395362271237</v>
      </c>
      <c r="C359">
        <f t="shared" si="20"/>
        <v>8</v>
      </c>
      <c r="D359">
        <f t="shared" si="21"/>
        <v>2.1857923497267762</v>
      </c>
      <c r="E359">
        <v>2042.2604999999999</v>
      </c>
      <c r="F359">
        <f t="shared" si="22"/>
        <v>1.0708544427513225</v>
      </c>
    </row>
    <row r="360" spans="1:6" x14ac:dyDescent="0.25">
      <c r="A360" s="1">
        <v>36198</v>
      </c>
      <c r="B360">
        <v>76.172245552135507</v>
      </c>
      <c r="C360">
        <f t="shared" si="20"/>
        <v>7</v>
      </c>
      <c r="D360">
        <f t="shared" si="21"/>
        <v>1.9125683060109291</v>
      </c>
      <c r="E360">
        <v>23267.544999999998</v>
      </c>
      <c r="F360">
        <f t="shared" si="22"/>
        <v>12.200281959704123</v>
      </c>
    </row>
    <row r="361" spans="1:6" x14ac:dyDescent="0.25">
      <c r="A361" s="1">
        <v>36220</v>
      </c>
      <c r="B361">
        <v>90.330655506064048</v>
      </c>
      <c r="C361">
        <f t="shared" si="20"/>
        <v>6</v>
      </c>
      <c r="D361">
        <f t="shared" si="21"/>
        <v>1.639344262295082</v>
      </c>
      <c r="E361">
        <v>9703.2774999999983</v>
      </c>
      <c r="F361">
        <f t="shared" si="22"/>
        <v>5.0878905115796655</v>
      </c>
    </row>
    <row r="362" spans="1:6" x14ac:dyDescent="0.25">
      <c r="A362" s="1">
        <v>36158</v>
      </c>
      <c r="B362">
        <v>94.295010293164026</v>
      </c>
      <c r="C362">
        <f t="shared" si="20"/>
        <v>5</v>
      </c>
      <c r="D362">
        <f t="shared" si="21"/>
        <v>1.3661202185792349</v>
      </c>
      <c r="E362">
        <v>13208.649999999998</v>
      </c>
      <c r="F362">
        <f t="shared" si="22"/>
        <v>6.9259242566005925</v>
      </c>
    </row>
    <row r="363" spans="1:6" x14ac:dyDescent="0.25">
      <c r="A363" s="1">
        <v>36157</v>
      </c>
      <c r="B363">
        <v>95.144514890399748</v>
      </c>
      <c r="C363">
        <f t="shared" si="20"/>
        <v>4</v>
      </c>
      <c r="D363">
        <f t="shared" si="21"/>
        <v>1.0928961748633881</v>
      </c>
      <c r="E363">
        <v>19711.37</v>
      </c>
      <c r="F363">
        <f t="shared" si="22"/>
        <v>10.335610044465501</v>
      </c>
    </row>
    <row r="364" spans="1:6" x14ac:dyDescent="0.25">
      <c r="A364" s="1">
        <v>36215</v>
      </c>
      <c r="B364">
        <v>119.49698001115682</v>
      </c>
      <c r="C364">
        <f t="shared" si="20"/>
        <v>3</v>
      </c>
      <c r="D364">
        <f t="shared" si="21"/>
        <v>0.81967213114754101</v>
      </c>
      <c r="E364">
        <v>21032.234999999997</v>
      </c>
      <c r="F364">
        <f t="shared" si="22"/>
        <v>11.028202470125558</v>
      </c>
    </row>
    <row r="365" spans="1:6" x14ac:dyDescent="0.25">
      <c r="A365" s="1">
        <v>36216</v>
      </c>
      <c r="B365">
        <v>131.10687617337823</v>
      </c>
      <c r="C365">
        <f t="shared" si="20"/>
        <v>2</v>
      </c>
      <c r="D365">
        <f t="shared" si="21"/>
        <v>0.54644808743169404</v>
      </c>
      <c r="E365">
        <v>15647.169999999998</v>
      </c>
      <c r="F365">
        <f t="shared" si="22"/>
        <v>8.2045564270499334</v>
      </c>
    </row>
    <row r="366" spans="1:6" x14ac:dyDescent="0.25">
      <c r="A366" s="1">
        <v>36219</v>
      </c>
      <c r="B366">
        <v>154.04350029874243</v>
      </c>
      <c r="C366">
        <f t="shared" si="20"/>
        <v>1</v>
      </c>
      <c r="D366">
        <f t="shared" si="21"/>
        <v>0.27322404371584702</v>
      </c>
      <c r="E366">
        <v>24181.989999999998</v>
      </c>
      <c r="F366">
        <f t="shared" si="22"/>
        <v>12.679769023622626</v>
      </c>
    </row>
  </sheetData>
  <sortState xmlns:xlrd2="http://schemas.microsoft.com/office/spreadsheetml/2017/richdata2" ref="A2:F367">
    <sortCondition descending="1" ref="D1:D367"/>
  </sortState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DF646-9C04-45DA-83BB-F017797F2586}">
  <dimension ref="A1:J367"/>
  <sheetViews>
    <sheetView workbookViewId="0">
      <selection activeCell="G2" sqref="G2:J5"/>
    </sheetView>
  </sheetViews>
  <sheetFormatPr defaultRowHeight="15" x14ac:dyDescent="0.25"/>
  <cols>
    <col min="1" max="1" width="10.7109375" bestFit="1" customWidth="1"/>
    <col min="2" max="2" width="31.42578125" bestFit="1" customWidth="1"/>
    <col min="3" max="3" width="24" bestFit="1" customWidth="1"/>
    <col min="7" max="7" width="24.140625" bestFit="1" customWidth="1"/>
    <col min="8" max="8" width="10.42578125" bestFit="1" customWidth="1"/>
    <col min="9" max="9" width="9.42578125" bestFit="1" customWidth="1"/>
    <col min="10" max="10" width="11.42578125" bestFit="1" customWidth="1"/>
  </cols>
  <sheetData>
    <row r="1" spans="1:10" x14ac:dyDescent="0.25">
      <c r="A1" s="31">
        <v>1999</v>
      </c>
      <c r="B1" s="31"/>
      <c r="C1" s="31"/>
      <c r="G1" s="31" t="s">
        <v>52</v>
      </c>
      <c r="H1" s="31"/>
    </row>
    <row r="2" spans="1:10" x14ac:dyDescent="0.25">
      <c r="A2" s="19" t="s">
        <v>0</v>
      </c>
      <c r="B2" t="s">
        <v>13</v>
      </c>
      <c r="C2" t="s">
        <v>15</v>
      </c>
      <c r="G2" s="19" t="s">
        <v>51</v>
      </c>
      <c r="H2" s="19" t="s">
        <v>53</v>
      </c>
      <c r="I2" t="s">
        <v>55</v>
      </c>
      <c r="J2" t="s">
        <v>54</v>
      </c>
    </row>
    <row r="3" spans="1:10" x14ac:dyDescent="0.25">
      <c r="A3" s="1">
        <v>36069</v>
      </c>
      <c r="B3">
        <v>0.101605</v>
      </c>
      <c r="C3">
        <f t="shared" ref="C3:C66" si="0">(B3/SUM($B$3:$B$367))*100</f>
        <v>5.3276340435389232E-5</v>
      </c>
      <c r="G3" s="25">
        <f>COUNT(C131:C134)</f>
        <v>4</v>
      </c>
      <c r="H3" s="19">
        <f>COUNT(C148:C156)</f>
        <v>9</v>
      </c>
      <c r="I3">
        <f>COUNT(C104:C114)</f>
        <v>11</v>
      </c>
      <c r="J3">
        <f>COUNT(C90:C94)</f>
        <v>5</v>
      </c>
    </row>
    <row r="4" spans="1:10" x14ac:dyDescent="0.25">
      <c r="A4" s="1">
        <v>36070</v>
      </c>
      <c r="B4">
        <v>0.101605</v>
      </c>
      <c r="C4">
        <f t="shared" si="0"/>
        <v>5.3276340435389232E-5</v>
      </c>
      <c r="G4" s="19">
        <v>18.039368871422791</v>
      </c>
      <c r="H4" s="24">
        <v>40.08138919975638</v>
      </c>
      <c r="I4" s="19">
        <v>15.129415156841834</v>
      </c>
      <c r="J4" s="19">
        <v>20.156517363984701</v>
      </c>
    </row>
    <row r="5" spans="1:10" x14ac:dyDescent="0.25">
      <c r="A5" s="1">
        <v>36071</v>
      </c>
      <c r="B5">
        <v>0.101605</v>
      </c>
      <c r="C5">
        <f t="shared" si="0"/>
        <v>5.3276340435389232E-5</v>
      </c>
      <c r="G5" s="19">
        <f>SUM(B131:B134)</f>
        <v>34403.452999999994</v>
      </c>
      <c r="H5" s="19">
        <f>SUM(B148:B156)</f>
        <v>76440.489650000003</v>
      </c>
      <c r="I5" s="19">
        <f>SUM(B104:B114)</f>
        <v>28853.787899999999</v>
      </c>
      <c r="J5" s="19">
        <f>SUM(B90:B94)</f>
        <v>38441.134094999994</v>
      </c>
    </row>
    <row r="6" spans="1:10" x14ac:dyDescent="0.25">
      <c r="A6" s="1">
        <v>36072</v>
      </c>
      <c r="B6">
        <v>0.12192599999999998</v>
      </c>
      <c r="C6">
        <f t="shared" si="0"/>
        <v>6.3931608522467071E-5</v>
      </c>
      <c r="H6">
        <f>SUM(G4:J4)</f>
        <v>93.406690592005702</v>
      </c>
    </row>
    <row r="7" spans="1:10" x14ac:dyDescent="0.25">
      <c r="A7" s="1">
        <v>36073</v>
      </c>
      <c r="B7">
        <v>0.1320865</v>
      </c>
      <c r="C7">
        <f t="shared" si="0"/>
        <v>6.9259242566006E-5</v>
      </c>
    </row>
    <row r="8" spans="1:10" x14ac:dyDescent="0.25">
      <c r="A8" s="1">
        <v>36074</v>
      </c>
      <c r="B8">
        <v>0.14224700000000001</v>
      </c>
      <c r="C8">
        <f t="shared" si="0"/>
        <v>7.4586876609544929E-5</v>
      </c>
    </row>
    <row r="9" spans="1:10" x14ac:dyDescent="0.25">
      <c r="A9" s="1">
        <v>36075</v>
      </c>
      <c r="B9">
        <v>0.15240749999999997</v>
      </c>
      <c r="C9">
        <f t="shared" si="0"/>
        <v>7.9914510653083832E-5</v>
      </c>
    </row>
    <row r="10" spans="1:10" x14ac:dyDescent="0.25">
      <c r="A10" s="1">
        <v>36076</v>
      </c>
      <c r="B10">
        <v>0.14224700000000001</v>
      </c>
      <c r="C10">
        <f t="shared" si="0"/>
        <v>7.4586876609544929E-5</v>
      </c>
    </row>
    <row r="11" spans="1:10" x14ac:dyDescent="0.25">
      <c r="A11" s="1">
        <v>36077</v>
      </c>
      <c r="B11">
        <v>0.1320865</v>
      </c>
      <c r="C11">
        <f t="shared" si="0"/>
        <v>6.9259242566006E-5</v>
      </c>
    </row>
    <row r="12" spans="1:10" x14ac:dyDescent="0.25">
      <c r="A12" s="1">
        <v>36078</v>
      </c>
      <c r="B12">
        <v>0.12192599999999998</v>
      </c>
      <c r="C12">
        <f t="shared" si="0"/>
        <v>6.3931608522467071E-5</v>
      </c>
    </row>
    <row r="13" spans="1:10" x14ac:dyDescent="0.25">
      <c r="A13" s="1">
        <v>36079</v>
      </c>
      <c r="B13">
        <v>0.11176549999999999</v>
      </c>
      <c r="C13">
        <f t="shared" si="0"/>
        <v>5.8603974478928141E-5</v>
      </c>
    </row>
    <row r="14" spans="1:10" x14ac:dyDescent="0.25">
      <c r="A14" s="1">
        <v>36080</v>
      </c>
      <c r="B14">
        <v>0.11176549999999999</v>
      </c>
      <c r="C14">
        <f t="shared" si="0"/>
        <v>5.8603974478928141E-5</v>
      </c>
    </row>
    <row r="15" spans="1:10" x14ac:dyDescent="0.25">
      <c r="A15" s="1">
        <v>36081</v>
      </c>
      <c r="B15">
        <v>9.1444499999999984E-2</v>
      </c>
      <c r="C15">
        <f t="shared" si="0"/>
        <v>4.7948706391850296E-5</v>
      </c>
    </row>
    <row r="16" spans="1:10" x14ac:dyDescent="0.25">
      <c r="A16" s="1">
        <v>36082</v>
      </c>
      <c r="B16">
        <v>8.1283999999999995E-2</v>
      </c>
      <c r="C16">
        <f t="shared" si="0"/>
        <v>4.262107234831138E-5</v>
      </c>
    </row>
    <row r="17" spans="1:3" x14ac:dyDescent="0.25">
      <c r="A17" s="1">
        <v>36083</v>
      </c>
      <c r="B17">
        <v>7.1123500000000006E-2</v>
      </c>
      <c r="C17">
        <f t="shared" si="0"/>
        <v>3.7293438304772465E-5</v>
      </c>
    </row>
    <row r="18" spans="1:3" x14ac:dyDescent="0.25">
      <c r="A18" s="1">
        <v>36084</v>
      </c>
      <c r="B18">
        <v>6.0962999999999989E-2</v>
      </c>
      <c r="C18">
        <f t="shared" si="0"/>
        <v>3.1965804261233535E-5</v>
      </c>
    </row>
    <row r="19" spans="1:3" x14ac:dyDescent="0.25">
      <c r="A19" s="1">
        <v>36085</v>
      </c>
      <c r="B19">
        <v>6.0962999999999989E-2</v>
      </c>
      <c r="C19">
        <f t="shared" si="0"/>
        <v>3.1965804261233535E-5</v>
      </c>
    </row>
    <row r="20" spans="1:3" x14ac:dyDescent="0.25">
      <c r="A20" s="1">
        <v>36086</v>
      </c>
      <c r="B20">
        <v>6.0962999999999989E-2</v>
      </c>
      <c r="C20">
        <f t="shared" si="0"/>
        <v>3.1965804261233535E-5</v>
      </c>
    </row>
    <row r="21" spans="1:3" x14ac:dyDescent="0.25">
      <c r="A21" s="1">
        <v>36087</v>
      </c>
      <c r="B21">
        <v>6.0962999999999989E-2</v>
      </c>
      <c r="C21">
        <f t="shared" si="0"/>
        <v>3.1965804261233535E-5</v>
      </c>
    </row>
    <row r="22" spans="1:3" x14ac:dyDescent="0.25">
      <c r="A22" s="1">
        <v>36088</v>
      </c>
      <c r="B22">
        <v>6.0962999999999989E-2</v>
      </c>
      <c r="C22">
        <f t="shared" si="0"/>
        <v>3.1965804261233535E-5</v>
      </c>
    </row>
    <row r="23" spans="1:3" x14ac:dyDescent="0.25">
      <c r="A23" s="1">
        <v>36089</v>
      </c>
      <c r="B23">
        <v>6.0962999999999989E-2</v>
      </c>
      <c r="C23">
        <f t="shared" si="0"/>
        <v>3.1965804261233535E-5</v>
      </c>
    </row>
    <row r="24" spans="1:3" x14ac:dyDescent="0.25">
      <c r="A24" s="1">
        <v>36090</v>
      </c>
      <c r="B24">
        <v>6.0962999999999989E-2</v>
      </c>
      <c r="C24">
        <f t="shared" si="0"/>
        <v>3.1965804261233535E-5</v>
      </c>
    </row>
    <row r="25" spans="1:3" x14ac:dyDescent="0.25">
      <c r="A25" s="1">
        <v>36091</v>
      </c>
      <c r="B25">
        <v>0.101605</v>
      </c>
      <c r="C25">
        <f t="shared" si="0"/>
        <v>5.3276340435389232E-5</v>
      </c>
    </row>
    <row r="26" spans="1:3" x14ac:dyDescent="0.25">
      <c r="A26" s="1">
        <v>36092</v>
      </c>
      <c r="B26">
        <v>0.15240749999999997</v>
      </c>
      <c r="C26">
        <f t="shared" si="0"/>
        <v>7.9914510653083832E-5</v>
      </c>
    </row>
    <row r="27" spans="1:3" x14ac:dyDescent="0.25">
      <c r="A27" s="1">
        <v>36093</v>
      </c>
      <c r="B27">
        <v>0.20321</v>
      </c>
      <c r="C27">
        <f t="shared" si="0"/>
        <v>1.0655268087077846E-4</v>
      </c>
    </row>
    <row r="28" spans="1:3" x14ac:dyDescent="0.25">
      <c r="A28" s="1">
        <v>36094</v>
      </c>
      <c r="B28">
        <v>0.28449400000000002</v>
      </c>
      <c r="C28">
        <f t="shared" si="0"/>
        <v>1.4917375321908986E-4</v>
      </c>
    </row>
    <row r="29" spans="1:3" x14ac:dyDescent="0.25">
      <c r="A29" s="1">
        <v>36095</v>
      </c>
      <c r="B29">
        <v>0.3352965</v>
      </c>
      <c r="C29">
        <f t="shared" si="0"/>
        <v>1.7581192343678445E-4</v>
      </c>
    </row>
    <row r="30" spans="1:3" x14ac:dyDescent="0.25">
      <c r="A30" s="1">
        <v>36096</v>
      </c>
      <c r="B30">
        <v>0.29465449999999993</v>
      </c>
      <c r="C30">
        <f t="shared" si="0"/>
        <v>1.5450138726262873E-4</v>
      </c>
    </row>
    <row r="31" spans="1:3" x14ac:dyDescent="0.25">
      <c r="A31" s="1">
        <v>36097</v>
      </c>
      <c r="B31">
        <v>0.25401249999999997</v>
      </c>
      <c r="C31">
        <f t="shared" si="0"/>
        <v>1.3319085108847307E-4</v>
      </c>
    </row>
    <row r="32" spans="1:3" x14ac:dyDescent="0.25">
      <c r="A32" s="1">
        <v>36098</v>
      </c>
      <c r="B32">
        <v>0.24385199999999996</v>
      </c>
      <c r="C32">
        <f t="shared" si="0"/>
        <v>1.2786321704493414E-4</v>
      </c>
    </row>
    <row r="33" spans="1:3" x14ac:dyDescent="0.25">
      <c r="A33" s="1">
        <v>36099</v>
      </c>
      <c r="B33">
        <v>0.28449400000000002</v>
      </c>
      <c r="C33">
        <f t="shared" si="0"/>
        <v>1.4917375321908986E-4</v>
      </c>
    </row>
    <row r="34" spans="1:3" x14ac:dyDescent="0.25">
      <c r="A34" s="1">
        <v>36100</v>
      </c>
      <c r="B34">
        <v>0.34545700000000001</v>
      </c>
      <c r="C34">
        <f t="shared" si="0"/>
        <v>1.8113955748032338E-4</v>
      </c>
    </row>
    <row r="35" spans="1:3" x14ac:dyDescent="0.25">
      <c r="A35" s="1">
        <v>36101</v>
      </c>
      <c r="B35">
        <v>0.36577799999999994</v>
      </c>
      <c r="C35">
        <f t="shared" si="0"/>
        <v>1.9179482556740119E-4</v>
      </c>
    </row>
    <row r="36" spans="1:3" x14ac:dyDescent="0.25">
      <c r="A36" s="1">
        <v>36102</v>
      </c>
      <c r="B36">
        <v>0.34545700000000001</v>
      </c>
      <c r="C36">
        <f t="shared" si="0"/>
        <v>1.8113955748032338E-4</v>
      </c>
    </row>
    <row r="37" spans="1:3" x14ac:dyDescent="0.25">
      <c r="A37" s="1">
        <v>36103</v>
      </c>
      <c r="B37">
        <v>0.3352965</v>
      </c>
      <c r="C37">
        <f t="shared" si="0"/>
        <v>1.7581192343678445E-4</v>
      </c>
    </row>
    <row r="38" spans="1:3" x14ac:dyDescent="0.25">
      <c r="A38" s="1">
        <v>36104</v>
      </c>
      <c r="B38">
        <v>0.3352965</v>
      </c>
      <c r="C38">
        <f t="shared" si="0"/>
        <v>1.7581192343678445E-4</v>
      </c>
    </row>
    <row r="39" spans="1:3" x14ac:dyDescent="0.25">
      <c r="A39" s="1">
        <v>36105</v>
      </c>
      <c r="B39">
        <v>0.35561749999999992</v>
      </c>
      <c r="C39">
        <f t="shared" si="0"/>
        <v>1.8646719152386228E-4</v>
      </c>
    </row>
    <row r="40" spans="1:3" x14ac:dyDescent="0.25">
      <c r="A40" s="1">
        <v>36106</v>
      </c>
      <c r="B40">
        <v>0.38609899999999997</v>
      </c>
      <c r="C40">
        <f t="shared" si="0"/>
        <v>2.0245009365447907E-4</v>
      </c>
    </row>
    <row r="41" spans="1:3" x14ac:dyDescent="0.25">
      <c r="A41" s="1">
        <v>36107</v>
      </c>
      <c r="B41">
        <v>0.35561749999999992</v>
      </c>
      <c r="C41">
        <f t="shared" si="0"/>
        <v>1.8646719152386228E-4</v>
      </c>
    </row>
    <row r="42" spans="1:3" x14ac:dyDescent="0.25">
      <c r="A42" s="1">
        <v>36108</v>
      </c>
      <c r="B42">
        <v>0.25401249999999997</v>
      </c>
      <c r="C42">
        <f t="shared" si="0"/>
        <v>1.3319085108847307E-4</v>
      </c>
    </row>
    <row r="43" spans="1:3" x14ac:dyDescent="0.25">
      <c r="A43" s="1">
        <v>36109</v>
      </c>
      <c r="B43">
        <v>0.19304949999999999</v>
      </c>
      <c r="C43">
        <f t="shared" si="0"/>
        <v>1.0122504682723954E-4</v>
      </c>
    </row>
    <row r="44" spans="1:3" x14ac:dyDescent="0.25">
      <c r="A44" s="1">
        <v>36110</v>
      </c>
      <c r="B44">
        <v>0.19304949999999999</v>
      </c>
      <c r="C44">
        <f t="shared" si="0"/>
        <v>1.0122504682723954E-4</v>
      </c>
    </row>
    <row r="45" spans="1:3" x14ac:dyDescent="0.25">
      <c r="A45" s="1">
        <v>36111</v>
      </c>
      <c r="B45">
        <v>0.22353099999999998</v>
      </c>
      <c r="C45">
        <f t="shared" si="0"/>
        <v>1.1720794895785628E-4</v>
      </c>
    </row>
    <row r="46" spans="1:3" x14ac:dyDescent="0.25">
      <c r="A46" s="1">
        <v>36112</v>
      </c>
      <c r="B46">
        <v>0.30481499999999995</v>
      </c>
      <c r="C46">
        <f t="shared" si="0"/>
        <v>1.5982902130616766E-4</v>
      </c>
    </row>
    <row r="47" spans="1:3" x14ac:dyDescent="0.25">
      <c r="A47" s="1">
        <v>36113</v>
      </c>
      <c r="B47">
        <v>0.36577799999999994</v>
      </c>
      <c r="C47">
        <f t="shared" si="0"/>
        <v>1.9179482556740119E-4</v>
      </c>
    </row>
    <row r="48" spans="1:3" x14ac:dyDescent="0.25">
      <c r="A48" s="1">
        <v>36114</v>
      </c>
      <c r="B48">
        <v>0.44706199999999996</v>
      </c>
      <c r="C48">
        <f t="shared" si="0"/>
        <v>2.3441589791571257E-4</v>
      </c>
    </row>
    <row r="49" spans="1:3" x14ac:dyDescent="0.25">
      <c r="A49" s="1">
        <v>36115</v>
      </c>
      <c r="B49">
        <v>0.49786449999999993</v>
      </c>
      <c r="C49">
        <f t="shared" si="0"/>
        <v>2.6105406813340716E-4</v>
      </c>
    </row>
    <row r="50" spans="1:3" x14ac:dyDescent="0.25">
      <c r="A50" s="1">
        <v>36116</v>
      </c>
      <c r="B50">
        <v>0.5385065</v>
      </c>
      <c r="C50">
        <f t="shared" si="0"/>
        <v>2.8236460430756293E-4</v>
      </c>
    </row>
    <row r="51" spans="1:3" x14ac:dyDescent="0.25">
      <c r="A51" s="1">
        <v>36117</v>
      </c>
      <c r="B51">
        <v>0.57914849999999984</v>
      </c>
      <c r="C51">
        <f t="shared" si="0"/>
        <v>3.0367514048171854E-4</v>
      </c>
    </row>
    <row r="52" spans="1:3" x14ac:dyDescent="0.25">
      <c r="A52" s="1">
        <v>36118</v>
      </c>
      <c r="B52">
        <v>0.67059299999999999</v>
      </c>
      <c r="C52">
        <f t="shared" si="0"/>
        <v>3.516238468735689E-4</v>
      </c>
    </row>
    <row r="53" spans="1:3" x14ac:dyDescent="0.25">
      <c r="A53" s="1">
        <v>36119</v>
      </c>
      <c r="B53">
        <v>0.81284000000000001</v>
      </c>
      <c r="C53">
        <f t="shared" si="0"/>
        <v>4.2621072348311386E-4</v>
      </c>
    </row>
    <row r="54" spans="1:3" x14ac:dyDescent="0.25">
      <c r="A54" s="1">
        <v>36120</v>
      </c>
      <c r="B54">
        <v>0.8839634999999999</v>
      </c>
      <c r="C54">
        <f t="shared" si="0"/>
        <v>4.635041617878862E-4</v>
      </c>
    </row>
    <row r="55" spans="1:3" x14ac:dyDescent="0.25">
      <c r="A55" s="1">
        <v>36121</v>
      </c>
      <c r="B55">
        <v>0.89412399999999992</v>
      </c>
      <c r="C55">
        <f t="shared" si="0"/>
        <v>4.6883179583142513E-4</v>
      </c>
    </row>
    <row r="56" spans="1:3" x14ac:dyDescent="0.25">
      <c r="A56" s="1">
        <v>36122</v>
      </c>
      <c r="B56">
        <v>1.7272849999999997</v>
      </c>
      <c r="C56">
        <f t="shared" si="0"/>
        <v>9.0569778740161679E-4</v>
      </c>
    </row>
    <row r="57" spans="1:3" x14ac:dyDescent="0.25">
      <c r="A57" s="1">
        <v>36123</v>
      </c>
      <c r="B57">
        <v>4.8770399999999992</v>
      </c>
      <c r="C57">
        <f t="shared" si="0"/>
        <v>2.5572643408986826E-3</v>
      </c>
    </row>
    <row r="58" spans="1:3" x14ac:dyDescent="0.25">
      <c r="A58" s="1">
        <v>36124</v>
      </c>
      <c r="B58">
        <v>2.5401249999999997</v>
      </c>
      <c r="C58">
        <f t="shared" si="0"/>
        <v>1.3319085108847307E-3</v>
      </c>
    </row>
    <row r="59" spans="1:3" x14ac:dyDescent="0.25">
      <c r="A59" s="1">
        <v>36125</v>
      </c>
      <c r="B59">
        <v>2.133705</v>
      </c>
      <c r="C59">
        <f t="shared" si="0"/>
        <v>1.1188031491431738E-3</v>
      </c>
    </row>
    <row r="60" spans="1:3" x14ac:dyDescent="0.25">
      <c r="A60" s="1">
        <v>36126</v>
      </c>
      <c r="B60">
        <v>9.2460549999999984</v>
      </c>
      <c r="C60">
        <f t="shared" si="0"/>
        <v>4.8481469796204189E-3</v>
      </c>
    </row>
    <row r="61" spans="1:3" x14ac:dyDescent="0.25">
      <c r="A61" s="1">
        <v>36127</v>
      </c>
      <c r="B61">
        <v>7.2139549999999986</v>
      </c>
      <c r="C61">
        <f t="shared" si="0"/>
        <v>3.7826201709126343E-3</v>
      </c>
    </row>
    <row r="62" spans="1:3" x14ac:dyDescent="0.25">
      <c r="A62" s="1">
        <v>36128</v>
      </c>
      <c r="B62">
        <v>4.8770399999999992</v>
      </c>
      <c r="C62">
        <f t="shared" si="0"/>
        <v>2.5572643408986826E-3</v>
      </c>
    </row>
    <row r="63" spans="1:3" x14ac:dyDescent="0.25">
      <c r="A63" s="1">
        <v>36129</v>
      </c>
      <c r="B63">
        <v>3.5561749999999996</v>
      </c>
      <c r="C63">
        <f t="shared" si="0"/>
        <v>1.864671915238623E-3</v>
      </c>
    </row>
    <row r="64" spans="1:3" x14ac:dyDescent="0.25">
      <c r="A64" s="1">
        <v>36130</v>
      </c>
      <c r="B64">
        <v>3.6577799999999998</v>
      </c>
      <c r="C64">
        <f t="shared" si="0"/>
        <v>1.9179482556740122E-3</v>
      </c>
    </row>
    <row r="65" spans="1:3" x14ac:dyDescent="0.25">
      <c r="A65" s="1">
        <v>36131</v>
      </c>
      <c r="B65">
        <v>97.54079999999999</v>
      </c>
      <c r="C65">
        <f t="shared" si="0"/>
        <v>5.1145286817973659E-2</v>
      </c>
    </row>
    <row r="66" spans="1:3" x14ac:dyDescent="0.25">
      <c r="A66" s="1">
        <v>36132</v>
      </c>
      <c r="B66">
        <v>1595.1984999999997</v>
      </c>
      <c r="C66">
        <f t="shared" si="0"/>
        <v>0.83643854483561075</v>
      </c>
    </row>
    <row r="67" spans="1:3" x14ac:dyDescent="0.25">
      <c r="A67" s="1">
        <v>36133</v>
      </c>
      <c r="B67">
        <v>459.25459999999998</v>
      </c>
      <c r="C67">
        <f t="shared" ref="C67:C130" si="1">(B67/SUM($B$3:$B$367))*100</f>
        <v>0.24080905876795933</v>
      </c>
    </row>
    <row r="68" spans="1:3" x14ac:dyDescent="0.25">
      <c r="A68" s="1">
        <v>36134</v>
      </c>
      <c r="B68">
        <v>46.738299999999995</v>
      </c>
      <c r="C68">
        <f t="shared" si="1"/>
        <v>2.4507116600279044E-2</v>
      </c>
    </row>
    <row r="69" spans="1:3" x14ac:dyDescent="0.25">
      <c r="A69" s="1">
        <v>36135</v>
      </c>
      <c r="B69">
        <v>19.304949999999998</v>
      </c>
      <c r="C69">
        <f t="shared" si="1"/>
        <v>1.0122504682723953E-2</v>
      </c>
    </row>
    <row r="70" spans="1:3" x14ac:dyDescent="0.25">
      <c r="A70" s="1">
        <v>36136</v>
      </c>
      <c r="B70">
        <v>15.240749999999998</v>
      </c>
      <c r="C70">
        <f t="shared" si="1"/>
        <v>7.9914510653083838E-3</v>
      </c>
    </row>
    <row r="71" spans="1:3" x14ac:dyDescent="0.25">
      <c r="A71" s="1">
        <v>36137</v>
      </c>
      <c r="B71">
        <v>12.192599999999999</v>
      </c>
      <c r="C71">
        <f t="shared" si="1"/>
        <v>6.3931608522467074E-3</v>
      </c>
    </row>
    <row r="72" spans="1:3" x14ac:dyDescent="0.25">
      <c r="A72" s="1">
        <v>36138</v>
      </c>
      <c r="B72">
        <v>10.160499999999999</v>
      </c>
      <c r="C72">
        <f t="shared" si="1"/>
        <v>5.3276340435389228E-3</v>
      </c>
    </row>
    <row r="73" spans="1:3" x14ac:dyDescent="0.25">
      <c r="A73" s="1">
        <v>36139</v>
      </c>
      <c r="B73">
        <v>8.1283999999999992</v>
      </c>
      <c r="C73">
        <f t="shared" si="1"/>
        <v>4.2621072348311383E-3</v>
      </c>
    </row>
    <row r="74" spans="1:3" x14ac:dyDescent="0.25">
      <c r="A74" s="1">
        <v>36140</v>
      </c>
      <c r="B74">
        <v>5.9946950000000001</v>
      </c>
      <c r="C74">
        <f t="shared" si="1"/>
        <v>3.1433040856879649E-3</v>
      </c>
    </row>
    <row r="75" spans="1:3" x14ac:dyDescent="0.25">
      <c r="A75" s="1">
        <v>36141</v>
      </c>
      <c r="B75">
        <v>12.192599999999999</v>
      </c>
      <c r="C75">
        <f t="shared" si="1"/>
        <v>6.3931608522467074E-3</v>
      </c>
    </row>
    <row r="76" spans="1:3" x14ac:dyDescent="0.25">
      <c r="A76" s="1">
        <v>36142</v>
      </c>
      <c r="B76">
        <v>172.7285</v>
      </c>
      <c r="C76">
        <f t="shared" si="1"/>
        <v>9.0569778740161686E-2</v>
      </c>
    </row>
    <row r="77" spans="1:3" x14ac:dyDescent="0.25">
      <c r="A77" s="1">
        <v>36143</v>
      </c>
      <c r="B77">
        <v>292.62239999999997</v>
      </c>
      <c r="C77">
        <f t="shared" si="1"/>
        <v>0.15343586045392096</v>
      </c>
    </row>
    <row r="78" spans="1:3" x14ac:dyDescent="0.25">
      <c r="A78" s="1">
        <v>36144</v>
      </c>
      <c r="B78">
        <v>141.23094999999998</v>
      </c>
      <c r="C78">
        <f t="shared" si="1"/>
        <v>7.4054113205191008E-2</v>
      </c>
    </row>
    <row r="79" spans="1:3" x14ac:dyDescent="0.25">
      <c r="A79" s="1">
        <v>36145</v>
      </c>
      <c r="B79">
        <v>61.979049999999994</v>
      </c>
      <c r="C79">
        <f t="shared" si="1"/>
        <v>3.2498567665587424E-2</v>
      </c>
    </row>
    <row r="80" spans="1:3" x14ac:dyDescent="0.25">
      <c r="A80" s="1">
        <v>36146</v>
      </c>
      <c r="B80">
        <v>33.529649999999997</v>
      </c>
      <c r="C80">
        <f t="shared" si="1"/>
        <v>1.7581192343678446E-2</v>
      </c>
    </row>
    <row r="81" spans="1:3" x14ac:dyDescent="0.25">
      <c r="A81" s="1">
        <v>36147</v>
      </c>
      <c r="B81">
        <v>20.320999999999998</v>
      </c>
      <c r="C81">
        <f t="shared" si="1"/>
        <v>1.0655268087077846E-2</v>
      </c>
    </row>
    <row r="82" spans="1:3" x14ac:dyDescent="0.25">
      <c r="A82" s="1">
        <v>36148</v>
      </c>
      <c r="B82">
        <v>8.5348199999999999</v>
      </c>
      <c r="C82">
        <f t="shared" si="1"/>
        <v>4.475212596572695E-3</v>
      </c>
    </row>
    <row r="83" spans="1:3" x14ac:dyDescent="0.25">
      <c r="A83" s="1">
        <v>36149</v>
      </c>
      <c r="B83">
        <v>4.1658049999999989</v>
      </c>
      <c r="C83">
        <f t="shared" si="1"/>
        <v>2.1843299578509579E-3</v>
      </c>
    </row>
    <row r="84" spans="1:3" x14ac:dyDescent="0.25">
      <c r="A84" s="1">
        <v>36150</v>
      </c>
      <c r="B84">
        <v>2.4385199999999996</v>
      </c>
      <c r="C84">
        <f t="shared" si="1"/>
        <v>1.2786321704493413E-3</v>
      </c>
    </row>
    <row r="85" spans="1:3" x14ac:dyDescent="0.25">
      <c r="A85" s="1">
        <v>36151</v>
      </c>
      <c r="B85">
        <v>1.9304949999999996</v>
      </c>
      <c r="C85">
        <f t="shared" si="1"/>
        <v>1.0122504682723952E-3</v>
      </c>
    </row>
    <row r="86" spans="1:3" x14ac:dyDescent="0.25">
      <c r="A86" s="1">
        <v>36152</v>
      </c>
      <c r="B86">
        <v>1.9304949999999996</v>
      </c>
      <c r="C86">
        <f t="shared" si="1"/>
        <v>1.0122504682723952E-3</v>
      </c>
    </row>
    <row r="87" spans="1:3" x14ac:dyDescent="0.25">
      <c r="A87" s="1">
        <v>36153</v>
      </c>
      <c r="B87">
        <v>1.8288899999999999</v>
      </c>
      <c r="C87">
        <f t="shared" si="1"/>
        <v>9.5897412783700609E-4</v>
      </c>
    </row>
    <row r="88" spans="1:3" x14ac:dyDescent="0.25">
      <c r="A88" s="1">
        <v>36154</v>
      </c>
      <c r="B88">
        <v>2.133705</v>
      </c>
      <c r="C88">
        <f t="shared" si="1"/>
        <v>1.1188031491431738E-3</v>
      </c>
    </row>
    <row r="89" spans="1:3" x14ac:dyDescent="0.25">
      <c r="A89" s="1">
        <v>36155</v>
      </c>
      <c r="B89">
        <v>2.8449399999999994</v>
      </c>
      <c r="C89">
        <f t="shared" si="1"/>
        <v>1.4917375321908983E-3</v>
      </c>
    </row>
    <row r="90" spans="1:3" x14ac:dyDescent="0.25">
      <c r="A90" s="1">
        <v>36156</v>
      </c>
      <c r="B90">
        <v>3.9625949999999994</v>
      </c>
      <c r="C90">
        <f t="shared" si="1"/>
        <v>2.0777772769801795E-3</v>
      </c>
    </row>
    <row r="91" spans="1:3" x14ac:dyDescent="0.25">
      <c r="A91" s="1">
        <v>36157</v>
      </c>
      <c r="B91">
        <v>19711.37</v>
      </c>
      <c r="C91">
        <f t="shared" si="1"/>
        <v>10.335610044465509</v>
      </c>
    </row>
    <row r="92" spans="1:3" x14ac:dyDescent="0.25">
      <c r="A92" s="1">
        <v>36158</v>
      </c>
      <c r="B92">
        <v>13208.649999999998</v>
      </c>
      <c r="C92">
        <f t="shared" si="1"/>
        <v>6.9259242566005987</v>
      </c>
    </row>
    <row r="93" spans="1:3" x14ac:dyDescent="0.25">
      <c r="A93" s="1">
        <v>36159</v>
      </c>
      <c r="B93">
        <v>4480.7804999999998</v>
      </c>
      <c r="C93">
        <f t="shared" si="1"/>
        <v>2.3494866132006647</v>
      </c>
    </row>
    <row r="94" spans="1:3" x14ac:dyDescent="0.25">
      <c r="A94" s="1">
        <v>36160</v>
      </c>
      <c r="B94">
        <v>1036.3709999999999</v>
      </c>
      <c r="C94">
        <f t="shared" si="1"/>
        <v>0.54341867244097009</v>
      </c>
    </row>
    <row r="95" spans="1:3" x14ac:dyDescent="0.25">
      <c r="A95" s="1">
        <v>36161</v>
      </c>
      <c r="B95">
        <v>282.46189999999996</v>
      </c>
      <c r="C95">
        <f t="shared" si="1"/>
        <v>0.14810822641038202</v>
      </c>
    </row>
    <row r="96" spans="1:3" x14ac:dyDescent="0.25">
      <c r="A96" s="1">
        <v>36162</v>
      </c>
      <c r="B96">
        <v>93.476599999999991</v>
      </c>
      <c r="C96">
        <f t="shared" si="1"/>
        <v>4.9014233200558088E-2</v>
      </c>
    </row>
    <row r="97" spans="1:3" x14ac:dyDescent="0.25">
      <c r="A97" s="1">
        <v>36163</v>
      </c>
      <c r="B97">
        <v>52.834599999999995</v>
      </c>
      <c r="C97">
        <f t="shared" si="1"/>
        <v>2.7703697026402394E-2</v>
      </c>
    </row>
    <row r="98" spans="1:3" x14ac:dyDescent="0.25">
      <c r="A98" s="1">
        <v>36164</v>
      </c>
      <c r="B98">
        <v>31.497549999999997</v>
      </c>
      <c r="C98">
        <f t="shared" si="1"/>
        <v>1.651566553497066E-2</v>
      </c>
    </row>
    <row r="99" spans="1:3" x14ac:dyDescent="0.25">
      <c r="A99" s="1">
        <v>36165</v>
      </c>
      <c r="B99">
        <v>19.304949999999998</v>
      </c>
      <c r="C99">
        <f t="shared" si="1"/>
        <v>1.0122504682723953E-2</v>
      </c>
    </row>
    <row r="100" spans="1:3" x14ac:dyDescent="0.25">
      <c r="A100" s="1">
        <v>36166</v>
      </c>
      <c r="B100">
        <v>10.160499999999999</v>
      </c>
      <c r="C100">
        <f t="shared" si="1"/>
        <v>5.3276340435389228E-3</v>
      </c>
    </row>
    <row r="101" spans="1:3" x14ac:dyDescent="0.25">
      <c r="A101" s="1">
        <v>36167</v>
      </c>
      <c r="B101">
        <v>8.0267949999999999</v>
      </c>
      <c r="C101">
        <f t="shared" si="1"/>
        <v>4.2088308943957495E-3</v>
      </c>
    </row>
    <row r="102" spans="1:3" x14ac:dyDescent="0.25">
      <c r="A102" s="1">
        <v>36168</v>
      </c>
      <c r="B102">
        <v>8.6364249999999991</v>
      </c>
      <c r="C102">
        <f t="shared" si="1"/>
        <v>4.5284889370080838E-3</v>
      </c>
    </row>
    <row r="103" spans="1:3" x14ac:dyDescent="0.25">
      <c r="A103" s="1">
        <v>36169</v>
      </c>
      <c r="B103">
        <v>11.176549999999999</v>
      </c>
      <c r="C103">
        <f t="shared" si="1"/>
        <v>5.8603974478928147E-3</v>
      </c>
    </row>
    <row r="104" spans="1:3" x14ac:dyDescent="0.25">
      <c r="A104" s="1">
        <v>36170</v>
      </c>
      <c r="B104">
        <v>426.74099999999999</v>
      </c>
      <c r="C104">
        <f t="shared" si="1"/>
        <v>0.22376062982863476</v>
      </c>
    </row>
    <row r="105" spans="1:3" x14ac:dyDescent="0.25">
      <c r="A105" s="1">
        <v>36171</v>
      </c>
      <c r="B105">
        <v>9367.9809999999998</v>
      </c>
      <c r="C105">
        <f t="shared" si="1"/>
        <v>4.9120785881428866</v>
      </c>
    </row>
    <row r="106" spans="1:3" x14ac:dyDescent="0.25">
      <c r="A106" s="1">
        <v>36172</v>
      </c>
      <c r="B106">
        <v>1270.0624999999998</v>
      </c>
      <c r="C106">
        <f t="shared" si="1"/>
        <v>0.66595425544236531</v>
      </c>
    </row>
    <row r="107" spans="1:3" x14ac:dyDescent="0.25">
      <c r="A107" s="1">
        <v>36173</v>
      </c>
      <c r="B107">
        <v>323.10389999999995</v>
      </c>
      <c r="C107">
        <f t="shared" si="1"/>
        <v>0.16941876258453772</v>
      </c>
    </row>
    <row r="108" spans="1:3" x14ac:dyDescent="0.25">
      <c r="A108" s="1">
        <v>36174</v>
      </c>
      <c r="B108">
        <v>541.55464999999992</v>
      </c>
      <c r="C108">
        <f t="shared" si="1"/>
        <v>0.28396289452062456</v>
      </c>
    </row>
    <row r="109" spans="1:3" x14ac:dyDescent="0.25">
      <c r="A109" s="1">
        <v>36175</v>
      </c>
      <c r="B109">
        <v>4287.7309999999998</v>
      </c>
      <c r="C109">
        <f t="shared" si="1"/>
        <v>2.2482615663734253</v>
      </c>
    </row>
    <row r="110" spans="1:3" x14ac:dyDescent="0.25">
      <c r="A110" s="1">
        <v>36176</v>
      </c>
      <c r="B110">
        <v>1646.0009999999997</v>
      </c>
      <c r="C110">
        <f t="shared" si="1"/>
        <v>0.86307671505330541</v>
      </c>
    </row>
    <row r="111" spans="1:3" x14ac:dyDescent="0.25">
      <c r="A111" s="1">
        <v>36177</v>
      </c>
      <c r="B111">
        <v>404.38789999999995</v>
      </c>
      <c r="C111">
        <f t="shared" si="1"/>
        <v>0.21203983493284909</v>
      </c>
    </row>
    <row r="112" spans="1:3" x14ac:dyDescent="0.25">
      <c r="A112" s="1">
        <v>36178</v>
      </c>
      <c r="B112">
        <v>5313.9414999999999</v>
      </c>
      <c r="C112">
        <f t="shared" si="1"/>
        <v>2.7863526047708564</v>
      </c>
    </row>
    <row r="113" spans="1:3" x14ac:dyDescent="0.25">
      <c r="A113" s="1">
        <v>36179</v>
      </c>
      <c r="B113">
        <v>4866.8794999999991</v>
      </c>
      <c r="C113">
        <f t="shared" si="1"/>
        <v>2.5519367068551437</v>
      </c>
    </row>
    <row r="114" spans="1:3" x14ac:dyDescent="0.25">
      <c r="A114" s="1">
        <v>36180</v>
      </c>
      <c r="B114">
        <v>405.40394999999995</v>
      </c>
      <c r="C114">
        <f t="shared" si="1"/>
        <v>0.21257259833720299</v>
      </c>
    </row>
    <row r="115" spans="1:3" x14ac:dyDescent="0.25">
      <c r="A115" s="1">
        <v>36181</v>
      </c>
      <c r="B115">
        <v>276.36559999999997</v>
      </c>
      <c r="C115">
        <f t="shared" si="1"/>
        <v>0.14491164598425868</v>
      </c>
    </row>
    <row r="116" spans="1:3" x14ac:dyDescent="0.25">
      <c r="A116" s="1">
        <v>36182</v>
      </c>
      <c r="B116">
        <v>695.99424999999997</v>
      </c>
      <c r="C116">
        <f t="shared" si="1"/>
        <v>0.36494293198241617</v>
      </c>
    </row>
    <row r="117" spans="1:3" x14ac:dyDescent="0.25">
      <c r="A117" s="1">
        <v>36183</v>
      </c>
      <c r="B117">
        <v>409.46814999999998</v>
      </c>
      <c r="C117">
        <f t="shared" si="1"/>
        <v>0.21470365195461857</v>
      </c>
    </row>
    <row r="118" spans="1:3" x14ac:dyDescent="0.25">
      <c r="A118" s="1">
        <v>36184</v>
      </c>
      <c r="B118">
        <v>133.10254999999998</v>
      </c>
      <c r="C118">
        <f t="shared" si="1"/>
        <v>6.979200597035988E-2</v>
      </c>
    </row>
    <row r="119" spans="1:3" x14ac:dyDescent="0.25">
      <c r="A119" s="1">
        <v>36185</v>
      </c>
      <c r="B119">
        <v>70.10745</v>
      </c>
      <c r="C119">
        <f t="shared" si="1"/>
        <v>3.6760674900418566E-2</v>
      </c>
    </row>
    <row r="120" spans="1:3" x14ac:dyDescent="0.25">
      <c r="A120" s="1">
        <v>36186</v>
      </c>
      <c r="B120">
        <v>40.641999999999996</v>
      </c>
      <c r="C120">
        <f t="shared" si="1"/>
        <v>2.1310536174155691E-2</v>
      </c>
    </row>
    <row r="121" spans="1:3" x14ac:dyDescent="0.25">
      <c r="A121" s="1">
        <v>36187</v>
      </c>
      <c r="B121">
        <v>26.417299999999997</v>
      </c>
      <c r="C121">
        <f t="shared" si="1"/>
        <v>1.3851848513201197E-2</v>
      </c>
    </row>
    <row r="122" spans="1:3" x14ac:dyDescent="0.25">
      <c r="A122" s="1">
        <v>36188</v>
      </c>
      <c r="B122">
        <v>18.288899999999998</v>
      </c>
      <c r="C122">
        <f t="shared" si="1"/>
        <v>9.5897412783700602E-3</v>
      </c>
    </row>
    <row r="123" spans="1:3" x14ac:dyDescent="0.25">
      <c r="A123" s="1">
        <v>36189</v>
      </c>
      <c r="B123">
        <v>12.192599999999999</v>
      </c>
      <c r="C123">
        <f t="shared" si="1"/>
        <v>6.3931608522467074E-3</v>
      </c>
    </row>
    <row r="124" spans="1:3" x14ac:dyDescent="0.25">
      <c r="A124" s="1">
        <v>36190</v>
      </c>
      <c r="B124">
        <v>42.674099999999996</v>
      </c>
      <c r="C124">
        <f t="shared" si="1"/>
        <v>2.2376062982863473E-2</v>
      </c>
    </row>
    <row r="125" spans="1:3" x14ac:dyDescent="0.25">
      <c r="A125" s="1">
        <v>36191</v>
      </c>
      <c r="B125">
        <v>35.561749999999996</v>
      </c>
      <c r="C125">
        <f t="shared" si="1"/>
        <v>1.8646719152386228E-2</v>
      </c>
    </row>
    <row r="126" spans="1:3" x14ac:dyDescent="0.25">
      <c r="A126" s="1">
        <v>36192</v>
      </c>
      <c r="B126">
        <v>25.401249999999997</v>
      </c>
      <c r="C126">
        <f t="shared" si="1"/>
        <v>1.3319085108847308E-2</v>
      </c>
    </row>
    <row r="127" spans="1:3" x14ac:dyDescent="0.25">
      <c r="A127" s="1">
        <v>36193</v>
      </c>
      <c r="B127">
        <v>15.240749999999998</v>
      </c>
      <c r="C127">
        <f t="shared" si="1"/>
        <v>7.9914510653083838E-3</v>
      </c>
    </row>
    <row r="128" spans="1:3" x14ac:dyDescent="0.25">
      <c r="A128" s="1">
        <v>36194</v>
      </c>
      <c r="B128">
        <v>26.417299999999997</v>
      </c>
      <c r="C128">
        <f t="shared" si="1"/>
        <v>1.3851848513201197E-2</v>
      </c>
    </row>
    <row r="129" spans="1:3" x14ac:dyDescent="0.25">
      <c r="A129" s="1">
        <v>36195</v>
      </c>
      <c r="B129">
        <v>47.754349999999995</v>
      </c>
      <c r="C129">
        <f t="shared" si="1"/>
        <v>2.5039880004632937E-2</v>
      </c>
    </row>
    <row r="130" spans="1:3" x14ac:dyDescent="0.25">
      <c r="A130" s="1">
        <v>36196</v>
      </c>
      <c r="B130">
        <v>93.476599999999991</v>
      </c>
      <c r="C130">
        <f t="shared" si="1"/>
        <v>4.9014233200558088E-2</v>
      </c>
    </row>
    <row r="131" spans="1:3" x14ac:dyDescent="0.25">
      <c r="A131" s="22">
        <v>36197</v>
      </c>
      <c r="B131" s="23">
        <v>925.62154999999996</v>
      </c>
      <c r="C131" s="23">
        <f t="shared" ref="C131:C194" si="2">(B131/SUM($B$3:$B$367))*100</f>
        <v>0.48534746136639589</v>
      </c>
    </row>
    <row r="132" spans="1:3" x14ac:dyDescent="0.25">
      <c r="A132" s="22">
        <v>36198</v>
      </c>
      <c r="B132" s="23">
        <v>23267.544999999998</v>
      </c>
      <c r="C132" s="23">
        <f t="shared" si="2"/>
        <v>12.200281959704133</v>
      </c>
    </row>
    <row r="133" spans="1:3" x14ac:dyDescent="0.25">
      <c r="A133" s="22">
        <v>36199</v>
      </c>
      <c r="B133" s="23">
        <v>9550.869999999999</v>
      </c>
      <c r="C133" s="23">
        <f t="shared" si="2"/>
        <v>5.007976000926587</v>
      </c>
    </row>
    <row r="134" spans="1:3" x14ac:dyDescent="0.25">
      <c r="A134" s="22">
        <v>36200</v>
      </c>
      <c r="B134" s="23">
        <v>659.41644999999994</v>
      </c>
      <c r="C134" s="23">
        <f t="shared" si="2"/>
        <v>0.34576344942567605</v>
      </c>
    </row>
    <row r="135" spans="1:3" x14ac:dyDescent="0.25">
      <c r="A135" s="1">
        <v>36201</v>
      </c>
      <c r="B135">
        <v>155.45564999999999</v>
      </c>
      <c r="C135">
        <f t="shared" si="2"/>
        <v>8.1512800866145513E-2</v>
      </c>
    </row>
    <row r="136" spans="1:3" x14ac:dyDescent="0.25">
      <c r="A136" s="1">
        <v>36202</v>
      </c>
      <c r="B136">
        <v>54.866699999999994</v>
      </c>
      <c r="C136">
        <f t="shared" si="2"/>
        <v>2.8769223835110179E-2</v>
      </c>
    </row>
    <row r="137" spans="1:3" x14ac:dyDescent="0.25">
      <c r="A137" s="1">
        <v>36203</v>
      </c>
      <c r="B137">
        <v>42.674099999999996</v>
      </c>
      <c r="C137">
        <f t="shared" si="2"/>
        <v>2.2376062982863473E-2</v>
      </c>
    </row>
    <row r="138" spans="1:3" x14ac:dyDescent="0.25">
      <c r="A138" s="1">
        <v>36204</v>
      </c>
      <c r="B138">
        <v>29.465449999999997</v>
      </c>
      <c r="C138">
        <f t="shared" si="2"/>
        <v>1.5450138726262877E-2</v>
      </c>
    </row>
    <row r="139" spans="1:3" x14ac:dyDescent="0.25">
      <c r="A139" s="1">
        <v>36205</v>
      </c>
      <c r="B139">
        <v>22.353099999999998</v>
      </c>
      <c r="C139">
        <f t="shared" si="2"/>
        <v>1.1720794895785629E-2</v>
      </c>
    </row>
    <row r="140" spans="1:3" x14ac:dyDescent="0.25">
      <c r="A140" s="1">
        <v>36206</v>
      </c>
      <c r="B140">
        <v>49.786449999999995</v>
      </c>
      <c r="C140">
        <f t="shared" si="2"/>
        <v>2.6105406813340722E-2</v>
      </c>
    </row>
    <row r="141" spans="1:3" x14ac:dyDescent="0.25">
      <c r="A141" s="1">
        <v>36207</v>
      </c>
      <c r="B141">
        <v>83.316099999999992</v>
      </c>
      <c r="C141">
        <f t="shared" si="2"/>
        <v>4.3686599157019168E-2</v>
      </c>
    </row>
    <row r="142" spans="1:3" x14ac:dyDescent="0.25">
      <c r="A142" s="1">
        <v>36208</v>
      </c>
      <c r="B142">
        <v>298.71869999999996</v>
      </c>
      <c r="C142">
        <f t="shared" si="2"/>
        <v>0.15663244088004433</v>
      </c>
    </row>
    <row r="143" spans="1:3" x14ac:dyDescent="0.25">
      <c r="A143" s="1">
        <v>36209</v>
      </c>
      <c r="B143">
        <v>352.56934999999999</v>
      </c>
      <c r="C143">
        <f t="shared" si="2"/>
        <v>0.18486890131080061</v>
      </c>
    </row>
    <row r="144" spans="1:3" x14ac:dyDescent="0.25">
      <c r="A144" s="1">
        <v>36210</v>
      </c>
      <c r="B144">
        <v>930.70179999999993</v>
      </c>
      <c r="C144">
        <f t="shared" si="2"/>
        <v>0.48801127838816527</v>
      </c>
    </row>
    <row r="145" spans="1:3" x14ac:dyDescent="0.25">
      <c r="A145" s="1">
        <v>36211</v>
      </c>
      <c r="B145">
        <v>1981.2974999999999</v>
      </c>
      <c r="C145">
        <f t="shared" si="2"/>
        <v>1.0388886384900899</v>
      </c>
    </row>
    <row r="146" spans="1:3" x14ac:dyDescent="0.25">
      <c r="A146" s="1">
        <v>36212</v>
      </c>
      <c r="B146">
        <v>306.84709999999995</v>
      </c>
      <c r="C146">
        <f t="shared" si="2"/>
        <v>0.16089454811487547</v>
      </c>
    </row>
    <row r="147" spans="1:3" x14ac:dyDescent="0.25">
      <c r="A147" s="1">
        <v>36213</v>
      </c>
      <c r="B147">
        <v>158.50379999999998</v>
      </c>
      <c r="C147">
        <f t="shared" si="2"/>
        <v>8.3111091079207194E-2</v>
      </c>
    </row>
    <row r="148" spans="1:3" x14ac:dyDescent="0.25">
      <c r="A148" s="22">
        <v>36214</v>
      </c>
      <c r="B148" s="23">
        <v>529.36204999999995</v>
      </c>
      <c r="C148" s="23">
        <f t="shared" si="2"/>
        <v>0.27756973366837789</v>
      </c>
    </row>
    <row r="149" spans="1:3" x14ac:dyDescent="0.25">
      <c r="A149" s="22">
        <v>36215</v>
      </c>
      <c r="B149" s="23">
        <v>21032.234999999997</v>
      </c>
      <c r="C149" s="23">
        <f t="shared" si="2"/>
        <v>11.028202470125569</v>
      </c>
    </row>
    <row r="150" spans="1:3" x14ac:dyDescent="0.25">
      <c r="A150" s="22">
        <v>36216</v>
      </c>
      <c r="B150" s="23">
        <v>15647.169999999998</v>
      </c>
      <c r="C150" s="23">
        <f t="shared" si="2"/>
        <v>8.2045564270499405</v>
      </c>
    </row>
    <row r="151" spans="1:3" x14ac:dyDescent="0.25">
      <c r="A151" s="22">
        <v>36217</v>
      </c>
      <c r="B151" s="23">
        <v>2042.2604999999999</v>
      </c>
      <c r="C151" s="23">
        <f t="shared" si="2"/>
        <v>1.0708544427513236</v>
      </c>
    </row>
    <row r="152" spans="1:3" x14ac:dyDescent="0.25">
      <c r="A152" s="22">
        <v>36218</v>
      </c>
      <c r="B152" s="23">
        <v>426.74099999999999</v>
      </c>
      <c r="C152" s="23">
        <f t="shared" si="2"/>
        <v>0.22376062982863476</v>
      </c>
    </row>
    <row r="153" spans="1:3" x14ac:dyDescent="0.25">
      <c r="A153" s="22">
        <v>36219</v>
      </c>
      <c r="B153" s="23">
        <v>24181.989999999998</v>
      </c>
      <c r="C153" s="23">
        <f t="shared" si="2"/>
        <v>12.679769023622637</v>
      </c>
    </row>
    <row r="154" spans="1:3" x14ac:dyDescent="0.25">
      <c r="A154" s="22">
        <v>36220</v>
      </c>
      <c r="B154" s="23">
        <v>9703.2774999999983</v>
      </c>
      <c r="C154" s="23">
        <f t="shared" si="2"/>
        <v>5.0878905115796709</v>
      </c>
    </row>
    <row r="155" spans="1:3" x14ac:dyDescent="0.25">
      <c r="A155" s="22">
        <v>36221</v>
      </c>
      <c r="B155" s="23">
        <v>2113.384</v>
      </c>
      <c r="C155" s="23">
        <f t="shared" si="2"/>
        <v>1.1081478810560959</v>
      </c>
    </row>
    <row r="156" spans="1:3" x14ac:dyDescent="0.25">
      <c r="A156" s="22">
        <v>36222</v>
      </c>
      <c r="B156" s="23">
        <v>764.06959999999992</v>
      </c>
      <c r="C156" s="23">
        <f t="shared" si="2"/>
        <v>0.40063808007412699</v>
      </c>
    </row>
    <row r="157" spans="1:3" x14ac:dyDescent="0.25">
      <c r="A157" s="1">
        <v>36223</v>
      </c>
      <c r="B157">
        <v>307.86314999999996</v>
      </c>
      <c r="C157">
        <f t="shared" si="2"/>
        <v>0.16142731151922934</v>
      </c>
    </row>
    <row r="158" spans="1:3" x14ac:dyDescent="0.25">
      <c r="A158" s="1">
        <v>36224</v>
      </c>
      <c r="B158">
        <v>165.61614999999998</v>
      </c>
      <c r="C158">
        <f t="shared" si="2"/>
        <v>8.6840434909684433E-2</v>
      </c>
    </row>
    <row r="159" spans="1:3" x14ac:dyDescent="0.25">
      <c r="A159" s="1">
        <v>36225</v>
      </c>
      <c r="B159">
        <v>127.00624999999999</v>
      </c>
      <c r="C159">
        <f t="shared" si="2"/>
        <v>6.6595425544236531E-2</v>
      </c>
    </row>
    <row r="160" spans="1:3" x14ac:dyDescent="0.25">
      <c r="A160" s="1">
        <v>36226</v>
      </c>
      <c r="B160">
        <v>95.50869999999999</v>
      </c>
      <c r="C160">
        <f t="shared" si="2"/>
        <v>5.0079760009265874E-2</v>
      </c>
    </row>
    <row r="161" spans="1:3" x14ac:dyDescent="0.25">
      <c r="A161" s="1">
        <v>36227</v>
      </c>
      <c r="B161">
        <v>78.235849999999999</v>
      </c>
      <c r="C161">
        <f t="shared" si="2"/>
        <v>4.1022782135249708E-2</v>
      </c>
    </row>
    <row r="162" spans="1:3" x14ac:dyDescent="0.25">
      <c r="A162" s="1">
        <v>36228</v>
      </c>
      <c r="B162">
        <v>66.04325</v>
      </c>
      <c r="C162">
        <f t="shared" si="2"/>
        <v>3.4629621283002995E-2</v>
      </c>
    </row>
    <row r="163" spans="1:3" x14ac:dyDescent="0.25">
      <c r="A163" s="1">
        <v>36229</v>
      </c>
      <c r="B163">
        <v>54.866699999999994</v>
      </c>
      <c r="C163">
        <f t="shared" si="2"/>
        <v>2.8769223835110179E-2</v>
      </c>
    </row>
    <row r="164" spans="1:3" x14ac:dyDescent="0.25">
      <c r="A164" s="1">
        <v>36230</v>
      </c>
      <c r="B164">
        <v>49.786449999999995</v>
      </c>
      <c r="C164">
        <f t="shared" si="2"/>
        <v>2.6105406813340722E-2</v>
      </c>
    </row>
    <row r="165" spans="1:3" x14ac:dyDescent="0.25">
      <c r="A165" s="1">
        <v>36231</v>
      </c>
      <c r="B165">
        <v>36.577799999999996</v>
      </c>
      <c r="C165">
        <f t="shared" si="2"/>
        <v>1.917948255674012E-2</v>
      </c>
    </row>
    <row r="166" spans="1:3" x14ac:dyDescent="0.25">
      <c r="A166" s="1">
        <v>36232</v>
      </c>
      <c r="B166">
        <v>30.481499999999997</v>
      </c>
      <c r="C166">
        <f t="shared" si="2"/>
        <v>1.5982902130616768E-2</v>
      </c>
    </row>
    <row r="167" spans="1:3" x14ac:dyDescent="0.25">
      <c r="A167" s="1">
        <v>36233</v>
      </c>
      <c r="B167">
        <v>31.497549999999997</v>
      </c>
      <c r="C167">
        <f t="shared" si="2"/>
        <v>1.651566553497066E-2</v>
      </c>
    </row>
    <row r="168" spans="1:3" x14ac:dyDescent="0.25">
      <c r="A168" s="1">
        <v>36234</v>
      </c>
      <c r="B168">
        <v>43.690149999999996</v>
      </c>
      <c r="C168">
        <f t="shared" si="2"/>
        <v>2.2908826387217366E-2</v>
      </c>
    </row>
    <row r="169" spans="1:3" x14ac:dyDescent="0.25">
      <c r="A169" s="1">
        <v>36235</v>
      </c>
      <c r="B169">
        <v>74.17165</v>
      </c>
      <c r="C169">
        <f t="shared" si="2"/>
        <v>3.8891728517834137E-2</v>
      </c>
    </row>
    <row r="170" spans="1:3" x14ac:dyDescent="0.25">
      <c r="A170" s="1">
        <v>36236</v>
      </c>
      <c r="B170">
        <v>108.71734999999998</v>
      </c>
      <c r="C170">
        <f t="shared" si="2"/>
        <v>5.7005684265866462E-2</v>
      </c>
    </row>
    <row r="171" spans="1:3" x14ac:dyDescent="0.25">
      <c r="A171" s="1">
        <v>36237</v>
      </c>
      <c r="B171">
        <v>51.818549999999995</v>
      </c>
      <c r="C171">
        <f t="shared" si="2"/>
        <v>2.7170933622048508E-2</v>
      </c>
    </row>
    <row r="172" spans="1:3" x14ac:dyDescent="0.25">
      <c r="A172" s="1">
        <v>36238</v>
      </c>
      <c r="B172">
        <v>32.513599999999997</v>
      </c>
      <c r="C172">
        <f t="shared" si="2"/>
        <v>1.7048428939324553E-2</v>
      </c>
    </row>
    <row r="173" spans="1:3" x14ac:dyDescent="0.25">
      <c r="A173" s="1">
        <v>36239</v>
      </c>
      <c r="B173">
        <v>30.481499999999997</v>
      </c>
      <c r="C173">
        <f t="shared" si="2"/>
        <v>1.5982902130616768E-2</v>
      </c>
    </row>
    <row r="174" spans="1:3" x14ac:dyDescent="0.25">
      <c r="A174" s="1">
        <v>36240</v>
      </c>
      <c r="B174">
        <v>49.786449999999995</v>
      </c>
      <c r="C174">
        <f t="shared" si="2"/>
        <v>2.6105406813340722E-2</v>
      </c>
    </row>
    <row r="175" spans="1:3" x14ac:dyDescent="0.25">
      <c r="A175" s="1">
        <v>36241</v>
      </c>
      <c r="B175">
        <v>76.203749999999985</v>
      </c>
      <c r="C175">
        <f t="shared" si="2"/>
        <v>3.9957255326541916E-2</v>
      </c>
    </row>
    <row r="176" spans="1:3" x14ac:dyDescent="0.25">
      <c r="A176" s="1">
        <v>36242</v>
      </c>
      <c r="B176">
        <v>62.995099999999994</v>
      </c>
      <c r="C176">
        <f t="shared" si="2"/>
        <v>3.3031331069941321E-2</v>
      </c>
    </row>
    <row r="177" spans="1:3" x14ac:dyDescent="0.25">
      <c r="A177" s="1">
        <v>36243</v>
      </c>
      <c r="B177">
        <v>44.706199999999995</v>
      </c>
      <c r="C177">
        <f t="shared" si="2"/>
        <v>2.3441589791571259E-2</v>
      </c>
    </row>
    <row r="178" spans="1:3" x14ac:dyDescent="0.25">
      <c r="A178" s="1">
        <v>36244</v>
      </c>
      <c r="B178">
        <v>35.561749999999996</v>
      </c>
      <c r="C178">
        <f t="shared" si="2"/>
        <v>1.8646719152386228E-2</v>
      </c>
    </row>
    <row r="179" spans="1:3" x14ac:dyDescent="0.25">
      <c r="A179" s="1">
        <v>36245</v>
      </c>
      <c r="B179">
        <v>53.850649999999995</v>
      </c>
      <c r="C179">
        <f t="shared" si="2"/>
        <v>2.8236460430756286E-2</v>
      </c>
    </row>
    <row r="180" spans="1:3" x14ac:dyDescent="0.25">
      <c r="A180" s="1">
        <v>36246</v>
      </c>
      <c r="B180">
        <v>62.995099999999994</v>
      </c>
      <c r="C180">
        <f t="shared" si="2"/>
        <v>3.3031331069941321E-2</v>
      </c>
    </row>
    <row r="181" spans="1:3" x14ac:dyDescent="0.25">
      <c r="A181" s="1">
        <v>36247</v>
      </c>
      <c r="B181">
        <v>36.577799999999996</v>
      </c>
      <c r="C181">
        <f t="shared" si="2"/>
        <v>1.917948255674012E-2</v>
      </c>
    </row>
    <row r="182" spans="1:3" x14ac:dyDescent="0.25">
      <c r="A182" s="1">
        <v>36248</v>
      </c>
      <c r="B182">
        <v>26.417299999999997</v>
      </c>
      <c r="C182">
        <f t="shared" si="2"/>
        <v>1.3851848513201197E-2</v>
      </c>
    </row>
    <row r="183" spans="1:3" x14ac:dyDescent="0.25">
      <c r="A183" s="1">
        <v>36249</v>
      </c>
      <c r="B183">
        <v>26.417299999999997</v>
      </c>
      <c r="C183">
        <f t="shared" si="2"/>
        <v>1.3851848513201197E-2</v>
      </c>
    </row>
    <row r="184" spans="1:3" x14ac:dyDescent="0.25">
      <c r="A184" s="1">
        <v>36250</v>
      </c>
      <c r="B184">
        <v>25.401249999999997</v>
      </c>
      <c r="C184">
        <f t="shared" si="2"/>
        <v>1.3319085108847308E-2</v>
      </c>
    </row>
    <row r="185" spans="1:3" x14ac:dyDescent="0.25">
      <c r="A185" s="1">
        <v>36251</v>
      </c>
      <c r="B185">
        <v>21.337049999999998</v>
      </c>
      <c r="C185">
        <f t="shared" si="2"/>
        <v>1.1188031491431737E-2</v>
      </c>
    </row>
    <row r="186" spans="1:3" x14ac:dyDescent="0.25">
      <c r="A186" s="1">
        <v>36252</v>
      </c>
      <c r="B186">
        <v>17.272849999999998</v>
      </c>
      <c r="C186">
        <f t="shared" si="2"/>
        <v>9.0569778740161675E-3</v>
      </c>
    </row>
    <row r="187" spans="1:3" x14ac:dyDescent="0.25">
      <c r="A187" s="1">
        <v>36253</v>
      </c>
      <c r="B187">
        <v>15.240749999999998</v>
      </c>
      <c r="C187">
        <f t="shared" si="2"/>
        <v>7.9914510653083838E-3</v>
      </c>
    </row>
    <row r="188" spans="1:3" x14ac:dyDescent="0.25">
      <c r="A188" s="1">
        <v>36254</v>
      </c>
      <c r="B188">
        <v>20.320999999999998</v>
      </c>
      <c r="C188">
        <f t="shared" si="2"/>
        <v>1.0655268087077846E-2</v>
      </c>
    </row>
    <row r="189" spans="1:3" x14ac:dyDescent="0.25">
      <c r="A189" s="1">
        <v>36255</v>
      </c>
      <c r="B189">
        <v>21.337049999999998</v>
      </c>
      <c r="C189">
        <f t="shared" si="2"/>
        <v>1.1188031491431737E-2</v>
      </c>
    </row>
    <row r="190" spans="1:3" x14ac:dyDescent="0.25">
      <c r="A190" s="1">
        <v>36256</v>
      </c>
      <c r="B190">
        <v>16.256799999999998</v>
      </c>
      <c r="C190">
        <f t="shared" si="2"/>
        <v>8.5242144696622765E-3</v>
      </c>
    </row>
    <row r="191" spans="1:3" x14ac:dyDescent="0.25">
      <c r="A191" s="1">
        <v>36257</v>
      </c>
      <c r="B191">
        <v>14.224699999999999</v>
      </c>
      <c r="C191">
        <f t="shared" si="2"/>
        <v>7.458687660954492E-3</v>
      </c>
    </row>
    <row r="192" spans="1:3" x14ac:dyDescent="0.25">
      <c r="A192" s="1">
        <v>36258</v>
      </c>
      <c r="B192">
        <v>12.192599999999999</v>
      </c>
      <c r="C192">
        <f t="shared" si="2"/>
        <v>6.3931608522467074E-3</v>
      </c>
    </row>
    <row r="193" spans="1:3" x14ac:dyDescent="0.25">
      <c r="A193" s="1">
        <v>36259</v>
      </c>
      <c r="B193">
        <v>21.337049999999998</v>
      </c>
      <c r="C193">
        <f t="shared" si="2"/>
        <v>1.1188031491431737E-2</v>
      </c>
    </row>
    <row r="194" spans="1:3" x14ac:dyDescent="0.25">
      <c r="A194" s="1">
        <v>36260</v>
      </c>
      <c r="B194">
        <v>30.481499999999997</v>
      </c>
      <c r="C194">
        <f t="shared" si="2"/>
        <v>1.5982902130616768E-2</v>
      </c>
    </row>
    <row r="195" spans="1:3" x14ac:dyDescent="0.25">
      <c r="A195" s="1">
        <v>36261</v>
      </c>
      <c r="B195">
        <v>23.369149999999998</v>
      </c>
      <c r="C195">
        <f t="shared" ref="C195:C258" si="3">(B195/SUM($B$3:$B$367))*100</f>
        <v>1.2253558300139522E-2</v>
      </c>
    </row>
    <row r="196" spans="1:3" x14ac:dyDescent="0.25">
      <c r="A196" s="1">
        <v>36262</v>
      </c>
      <c r="B196">
        <v>14.224699999999999</v>
      </c>
      <c r="C196">
        <f t="shared" si="3"/>
        <v>7.458687660954492E-3</v>
      </c>
    </row>
    <row r="197" spans="1:3" x14ac:dyDescent="0.25">
      <c r="A197" s="1">
        <v>36263</v>
      </c>
      <c r="B197">
        <v>13.208649999999999</v>
      </c>
      <c r="C197">
        <f t="shared" si="3"/>
        <v>6.9259242566005984E-3</v>
      </c>
    </row>
    <row r="198" spans="1:3" x14ac:dyDescent="0.25">
      <c r="A198" s="1">
        <v>36264</v>
      </c>
      <c r="B198">
        <v>15.240749999999998</v>
      </c>
      <c r="C198">
        <f t="shared" si="3"/>
        <v>7.9914510653083838E-3</v>
      </c>
    </row>
    <row r="199" spans="1:3" x14ac:dyDescent="0.25">
      <c r="A199" s="1">
        <v>36265</v>
      </c>
      <c r="B199">
        <v>15.240749999999998</v>
      </c>
      <c r="C199">
        <f t="shared" si="3"/>
        <v>7.9914510653083838E-3</v>
      </c>
    </row>
    <row r="200" spans="1:3" x14ac:dyDescent="0.25">
      <c r="A200" s="1">
        <v>36266</v>
      </c>
      <c r="B200">
        <v>15.240749999999998</v>
      </c>
      <c r="C200">
        <f t="shared" si="3"/>
        <v>7.9914510653083838E-3</v>
      </c>
    </row>
    <row r="201" spans="1:3" x14ac:dyDescent="0.25">
      <c r="A201" s="1">
        <v>36267</v>
      </c>
      <c r="B201">
        <v>14.224699999999999</v>
      </c>
      <c r="C201">
        <f t="shared" si="3"/>
        <v>7.458687660954492E-3</v>
      </c>
    </row>
    <row r="202" spans="1:3" x14ac:dyDescent="0.25">
      <c r="A202" s="1">
        <v>36268</v>
      </c>
      <c r="B202">
        <v>13.208649999999999</v>
      </c>
      <c r="C202">
        <f t="shared" si="3"/>
        <v>6.9259242566005984E-3</v>
      </c>
    </row>
    <row r="203" spans="1:3" x14ac:dyDescent="0.25">
      <c r="A203" s="1">
        <v>36269</v>
      </c>
      <c r="B203">
        <v>13.208649999999999</v>
      </c>
      <c r="C203">
        <f t="shared" si="3"/>
        <v>6.9259242566005984E-3</v>
      </c>
    </row>
    <row r="204" spans="1:3" x14ac:dyDescent="0.25">
      <c r="A204" s="1">
        <v>36270</v>
      </c>
      <c r="B204">
        <v>17.272849999999998</v>
      </c>
      <c r="C204">
        <f t="shared" si="3"/>
        <v>9.0569778740161675E-3</v>
      </c>
    </row>
    <row r="205" spans="1:3" x14ac:dyDescent="0.25">
      <c r="A205" s="1">
        <v>36271</v>
      </c>
      <c r="B205">
        <v>21.337049999999998</v>
      </c>
      <c r="C205">
        <f t="shared" si="3"/>
        <v>1.1188031491431737E-2</v>
      </c>
    </row>
    <row r="206" spans="1:3" x14ac:dyDescent="0.25">
      <c r="A206" s="1">
        <v>36272</v>
      </c>
      <c r="B206">
        <v>18.288899999999998</v>
      </c>
      <c r="C206">
        <f t="shared" si="3"/>
        <v>9.5897412783700602E-3</v>
      </c>
    </row>
    <row r="207" spans="1:3" x14ac:dyDescent="0.25">
      <c r="A207" s="1">
        <v>36273</v>
      </c>
      <c r="B207">
        <v>15.240749999999998</v>
      </c>
      <c r="C207">
        <f t="shared" si="3"/>
        <v>7.9914510653083838E-3</v>
      </c>
    </row>
    <row r="208" spans="1:3" x14ac:dyDescent="0.25">
      <c r="A208" s="1">
        <v>36274</v>
      </c>
      <c r="B208">
        <v>15.240749999999998</v>
      </c>
      <c r="C208">
        <f t="shared" si="3"/>
        <v>7.9914510653083838E-3</v>
      </c>
    </row>
    <row r="209" spans="1:3" x14ac:dyDescent="0.25">
      <c r="A209" s="1">
        <v>36275</v>
      </c>
      <c r="B209">
        <v>12.192599999999999</v>
      </c>
      <c r="C209">
        <f t="shared" si="3"/>
        <v>6.3931608522467074E-3</v>
      </c>
    </row>
    <row r="210" spans="1:3" x14ac:dyDescent="0.25">
      <c r="A210" s="1">
        <v>36276</v>
      </c>
      <c r="B210">
        <v>10.160499999999999</v>
      </c>
      <c r="C210">
        <f t="shared" si="3"/>
        <v>5.3276340435389228E-3</v>
      </c>
    </row>
    <row r="211" spans="1:3" x14ac:dyDescent="0.25">
      <c r="A211" s="1">
        <v>36277</v>
      </c>
      <c r="B211">
        <v>8.4332150000000006</v>
      </c>
      <c r="C211">
        <f t="shared" si="3"/>
        <v>4.4219362561373063E-3</v>
      </c>
    </row>
    <row r="212" spans="1:3" x14ac:dyDescent="0.25">
      <c r="A212" s="1">
        <v>36278</v>
      </c>
      <c r="B212">
        <v>7.4171649999999989</v>
      </c>
      <c r="C212">
        <f t="shared" si="3"/>
        <v>3.8891728517834131E-3</v>
      </c>
    </row>
    <row r="213" spans="1:3" x14ac:dyDescent="0.25">
      <c r="A213" s="1">
        <v>36279</v>
      </c>
      <c r="B213">
        <v>7.2139549999999986</v>
      </c>
      <c r="C213">
        <f t="shared" si="3"/>
        <v>3.7826201709126343E-3</v>
      </c>
    </row>
    <row r="214" spans="1:3" x14ac:dyDescent="0.25">
      <c r="A214" s="1">
        <v>36280</v>
      </c>
      <c r="B214">
        <v>6.401114999999999</v>
      </c>
      <c r="C214">
        <f t="shared" si="3"/>
        <v>3.3564094474295208E-3</v>
      </c>
    </row>
    <row r="215" spans="1:3" x14ac:dyDescent="0.25">
      <c r="A215" s="1">
        <v>36281</v>
      </c>
      <c r="B215">
        <v>4.9786450000000002</v>
      </c>
      <c r="C215">
        <f t="shared" si="3"/>
        <v>2.6105406813340722E-3</v>
      </c>
    </row>
    <row r="216" spans="1:3" x14ac:dyDescent="0.25">
      <c r="A216" s="1">
        <v>36282</v>
      </c>
      <c r="B216">
        <v>4.2674099999999999</v>
      </c>
      <c r="C216">
        <f t="shared" si="3"/>
        <v>2.2376062982863475E-3</v>
      </c>
    </row>
    <row r="217" spans="1:3" x14ac:dyDescent="0.25">
      <c r="A217" s="1">
        <v>36283</v>
      </c>
      <c r="B217">
        <v>4.4706200000000003</v>
      </c>
      <c r="C217">
        <f t="shared" si="3"/>
        <v>2.3441589791571263E-3</v>
      </c>
    </row>
    <row r="218" spans="1:3" x14ac:dyDescent="0.25">
      <c r="A218" s="1">
        <v>36284</v>
      </c>
      <c r="B218">
        <v>5.6898799999999987</v>
      </c>
      <c r="C218">
        <f t="shared" si="3"/>
        <v>2.9834750643817965E-3</v>
      </c>
    </row>
    <row r="219" spans="1:3" x14ac:dyDescent="0.25">
      <c r="A219" s="1">
        <v>36285</v>
      </c>
      <c r="B219">
        <v>9.3476599999999976</v>
      </c>
      <c r="C219">
        <f t="shared" si="3"/>
        <v>4.9014233200558085E-3</v>
      </c>
    </row>
    <row r="220" spans="1:3" x14ac:dyDescent="0.25">
      <c r="A220" s="1">
        <v>36286</v>
      </c>
      <c r="B220">
        <v>6.7059299999999986</v>
      </c>
      <c r="C220">
        <f t="shared" si="3"/>
        <v>3.5162384687356888E-3</v>
      </c>
    </row>
    <row r="221" spans="1:3" x14ac:dyDescent="0.25">
      <c r="A221" s="1">
        <v>36287</v>
      </c>
      <c r="B221">
        <v>5.4866700000000002</v>
      </c>
      <c r="C221">
        <f t="shared" si="3"/>
        <v>2.8769223835110186E-3</v>
      </c>
    </row>
    <row r="222" spans="1:3" x14ac:dyDescent="0.25">
      <c r="A222" s="1">
        <v>36288</v>
      </c>
      <c r="B222">
        <v>4.7754349999999999</v>
      </c>
      <c r="C222">
        <f t="shared" si="3"/>
        <v>2.5039880004632939E-3</v>
      </c>
    </row>
    <row r="223" spans="1:3" x14ac:dyDescent="0.25">
      <c r="A223" s="1">
        <v>36289</v>
      </c>
      <c r="B223">
        <v>4.4706200000000003</v>
      </c>
      <c r="C223">
        <f t="shared" si="3"/>
        <v>2.3441589791571263E-3</v>
      </c>
    </row>
    <row r="224" spans="1:3" x14ac:dyDescent="0.25">
      <c r="A224" s="1">
        <v>36290</v>
      </c>
      <c r="B224">
        <v>3.8609899999999993</v>
      </c>
      <c r="C224">
        <f t="shared" si="3"/>
        <v>2.0245009365447903E-3</v>
      </c>
    </row>
    <row r="225" spans="1:3" x14ac:dyDescent="0.25">
      <c r="A225" s="1">
        <v>36291</v>
      </c>
      <c r="B225">
        <v>3.1497549999999999</v>
      </c>
      <c r="C225">
        <f t="shared" si="3"/>
        <v>1.651566553497066E-3</v>
      </c>
    </row>
    <row r="226" spans="1:3" x14ac:dyDescent="0.25">
      <c r="A226" s="1">
        <v>36292</v>
      </c>
      <c r="B226">
        <v>2.8449399999999994</v>
      </c>
      <c r="C226">
        <f t="shared" si="3"/>
        <v>1.4917375321908983E-3</v>
      </c>
    </row>
    <row r="227" spans="1:3" x14ac:dyDescent="0.25">
      <c r="A227" s="1">
        <v>36293</v>
      </c>
      <c r="B227">
        <v>2.8449399999999994</v>
      </c>
      <c r="C227">
        <f t="shared" si="3"/>
        <v>1.4917375321908983E-3</v>
      </c>
    </row>
    <row r="228" spans="1:3" x14ac:dyDescent="0.25">
      <c r="A228" s="1">
        <v>36294</v>
      </c>
      <c r="B228">
        <v>2.7433350000000001</v>
      </c>
      <c r="C228">
        <f t="shared" si="3"/>
        <v>1.4384611917555093E-3</v>
      </c>
    </row>
    <row r="229" spans="1:3" x14ac:dyDescent="0.25">
      <c r="A229" s="1">
        <v>36295</v>
      </c>
      <c r="B229">
        <v>2.4385199999999996</v>
      </c>
      <c r="C229">
        <f t="shared" si="3"/>
        <v>1.2786321704493413E-3</v>
      </c>
    </row>
    <row r="230" spans="1:3" x14ac:dyDescent="0.25">
      <c r="A230" s="1">
        <v>36296</v>
      </c>
      <c r="B230">
        <v>2.2353100000000001</v>
      </c>
      <c r="C230">
        <f t="shared" si="3"/>
        <v>1.1720794895785632E-3</v>
      </c>
    </row>
    <row r="231" spans="1:3" x14ac:dyDescent="0.25">
      <c r="A231" s="1">
        <v>36297</v>
      </c>
      <c r="B231">
        <v>2.2353100000000001</v>
      </c>
      <c r="C231">
        <f t="shared" si="3"/>
        <v>1.1720794895785632E-3</v>
      </c>
    </row>
    <row r="232" spans="1:3" x14ac:dyDescent="0.25">
      <c r="A232" s="1">
        <v>36298</v>
      </c>
      <c r="B232">
        <v>2.0320999999999998</v>
      </c>
      <c r="C232">
        <f t="shared" si="3"/>
        <v>1.0655268087077846E-3</v>
      </c>
    </row>
    <row r="233" spans="1:3" x14ac:dyDescent="0.25">
      <c r="A233" s="1">
        <v>36299</v>
      </c>
      <c r="B233">
        <v>1.62568</v>
      </c>
      <c r="C233">
        <f t="shared" si="3"/>
        <v>8.5242144696622772E-4</v>
      </c>
    </row>
    <row r="234" spans="1:3" x14ac:dyDescent="0.25">
      <c r="A234" s="1">
        <v>36300</v>
      </c>
      <c r="B234">
        <v>1.5240749999999998</v>
      </c>
      <c r="C234">
        <f t="shared" si="3"/>
        <v>7.9914510653083842E-4</v>
      </c>
    </row>
    <row r="235" spans="1:3" x14ac:dyDescent="0.25">
      <c r="A235" s="1">
        <v>36301</v>
      </c>
      <c r="B235">
        <v>1.8288899999999999</v>
      </c>
      <c r="C235">
        <f t="shared" si="3"/>
        <v>9.5897412783700609E-4</v>
      </c>
    </row>
    <row r="236" spans="1:3" x14ac:dyDescent="0.25">
      <c r="A236" s="1">
        <v>36302</v>
      </c>
      <c r="B236">
        <v>1.8288899999999999</v>
      </c>
      <c r="C236">
        <f t="shared" si="3"/>
        <v>9.5897412783700609E-4</v>
      </c>
    </row>
    <row r="237" spans="1:3" x14ac:dyDescent="0.25">
      <c r="A237" s="1">
        <v>36303</v>
      </c>
      <c r="B237">
        <v>1.7272849999999997</v>
      </c>
      <c r="C237">
        <f t="shared" si="3"/>
        <v>9.0569778740161679E-4</v>
      </c>
    </row>
    <row r="238" spans="1:3" x14ac:dyDescent="0.25">
      <c r="A238" s="1">
        <v>36304</v>
      </c>
      <c r="B238">
        <v>1.62568</v>
      </c>
      <c r="C238">
        <f t="shared" si="3"/>
        <v>8.5242144696622772E-4</v>
      </c>
    </row>
    <row r="239" spans="1:3" x14ac:dyDescent="0.25">
      <c r="A239" s="1">
        <v>36305</v>
      </c>
      <c r="B239">
        <v>1.62568</v>
      </c>
      <c r="C239">
        <f t="shared" si="3"/>
        <v>8.5242144696622772E-4</v>
      </c>
    </row>
    <row r="240" spans="1:3" x14ac:dyDescent="0.25">
      <c r="A240" s="1">
        <v>36306</v>
      </c>
      <c r="B240">
        <v>1.62568</v>
      </c>
      <c r="C240">
        <f t="shared" si="3"/>
        <v>8.5242144696622772E-4</v>
      </c>
    </row>
    <row r="241" spans="1:3" x14ac:dyDescent="0.25">
      <c r="A241" s="1">
        <v>36307</v>
      </c>
      <c r="B241">
        <v>1.5240749999999998</v>
      </c>
      <c r="C241">
        <f t="shared" si="3"/>
        <v>7.9914510653083842E-4</v>
      </c>
    </row>
    <row r="242" spans="1:3" x14ac:dyDescent="0.25">
      <c r="A242" s="1">
        <v>36308</v>
      </c>
      <c r="B242">
        <v>1.5240749999999998</v>
      </c>
      <c r="C242">
        <f t="shared" si="3"/>
        <v>7.9914510653083842E-4</v>
      </c>
    </row>
    <row r="243" spans="1:3" x14ac:dyDescent="0.25">
      <c r="A243" s="1">
        <v>36309</v>
      </c>
      <c r="B243">
        <v>1.4224699999999997</v>
      </c>
      <c r="C243">
        <f t="shared" si="3"/>
        <v>7.4586876609544913E-4</v>
      </c>
    </row>
    <row r="244" spans="1:3" x14ac:dyDescent="0.25">
      <c r="A244" s="1">
        <v>36310</v>
      </c>
      <c r="B244">
        <v>1.4224699999999997</v>
      </c>
      <c r="C244">
        <f t="shared" si="3"/>
        <v>7.4586876609544913E-4</v>
      </c>
    </row>
    <row r="245" spans="1:3" x14ac:dyDescent="0.25">
      <c r="A245" s="1">
        <v>36311</v>
      </c>
      <c r="B245">
        <v>1.320865</v>
      </c>
      <c r="C245">
        <f t="shared" si="3"/>
        <v>6.9259242566005995E-4</v>
      </c>
    </row>
    <row r="246" spans="1:3" x14ac:dyDescent="0.25">
      <c r="A246" s="1">
        <v>36312</v>
      </c>
      <c r="B246">
        <v>1.320865</v>
      </c>
      <c r="C246">
        <f t="shared" si="3"/>
        <v>6.9259242566005995E-4</v>
      </c>
    </row>
    <row r="247" spans="1:3" x14ac:dyDescent="0.25">
      <c r="A247" s="1">
        <v>36313</v>
      </c>
      <c r="B247">
        <v>1.320865</v>
      </c>
      <c r="C247">
        <f t="shared" si="3"/>
        <v>6.9259242566005995E-4</v>
      </c>
    </row>
    <row r="248" spans="1:3" x14ac:dyDescent="0.25">
      <c r="A248" s="1">
        <v>36314</v>
      </c>
      <c r="B248">
        <v>1.4224699999999997</v>
      </c>
      <c r="C248">
        <f t="shared" si="3"/>
        <v>7.4586876609544913E-4</v>
      </c>
    </row>
    <row r="249" spans="1:3" x14ac:dyDescent="0.25">
      <c r="A249" s="1">
        <v>36315</v>
      </c>
      <c r="B249">
        <v>1.5240749999999998</v>
      </c>
      <c r="C249">
        <f t="shared" si="3"/>
        <v>7.9914510653083842E-4</v>
      </c>
    </row>
    <row r="250" spans="1:3" x14ac:dyDescent="0.25">
      <c r="A250" s="1">
        <v>36316</v>
      </c>
      <c r="B250">
        <v>1.62568</v>
      </c>
      <c r="C250">
        <f t="shared" si="3"/>
        <v>8.5242144696622772E-4</v>
      </c>
    </row>
    <row r="251" spans="1:3" x14ac:dyDescent="0.25">
      <c r="A251" s="1">
        <v>36317</v>
      </c>
      <c r="B251">
        <v>2.2353100000000001</v>
      </c>
      <c r="C251">
        <f t="shared" si="3"/>
        <v>1.1720794895785632E-3</v>
      </c>
    </row>
    <row r="252" spans="1:3" x14ac:dyDescent="0.25">
      <c r="A252" s="1">
        <v>36318</v>
      </c>
      <c r="B252">
        <v>2.6417299999999999</v>
      </c>
      <c r="C252">
        <f t="shared" si="3"/>
        <v>1.3851848513201199E-3</v>
      </c>
    </row>
    <row r="253" spans="1:3" x14ac:dyDescent="0.25">
      <c r="A253" s="1">
        <v>36319</v>
      </c>
      <c r="B253">
        <v>3.0481499999999997</v>
      </c>
      <c r="C253">
        <f t="shared" si="3"/>
        <v>1.5982902130616768E-3</v>
      </c>
    </row>
    <row r="254" spans="1:3" x14ac:dyDescent="0.25">
      <c r="A254" s="1">
        <v>36320</v>
      </c>
      <c r="B254">
        <v>2.9465449999999995</v>
      </c>
      <c r="C254">
        <f t="shared" si="3"/>
        <v>1.5450138726262874E-3</v>
      </c>
    </row>
    <row r="255" spans="1:3" x14ac:dyDescent="0.25">
      <c r="A255" s="1">
        <v>36321</v>
      </c>
      <c r="B255">
        <v>2.7433350000000001</v>
      </c>
      <c r="C255">
        <f t="shared" si="3"/>
        <v>1.4384611917555093E-3</v>
      </c>
    </row>
    <row r="256" spans="1:3" x14ac:dyDescent="0.25">
      <c r="A256" s="1">
        <v>36322</v>
      </c>
      <c r="B256">
        <v>2.6417299999999999</v>
      </c>
      <c r="C256">
        <f t="shared" si="3"/>
        <v>1.3851848513201199E-3</v>
      </c>
    </row>
    <row r="257" spans="1:3" x14ac:dyDescent="0.25">
      <c r="A257" s="1">
        <v>36323</v>
      </c>
      <c r="B257">
        <v>2.5401249999999997</v>
      </c>
      <c r="C257">
        <f t="shared" si="3"/>
        <v>1.3319085108847307E-3</v>
      </c>
    </row>
    <row r="258" spans="1:3" x14ac:dyDescent="0.25">
      <c r="A258" s="1">
        <v>36324</v>
      </c>
      <c r="B258">
        <v>2.3369149999999994</v>
      </c>
      <c r="C258">
        <f t="shared" si="3"/>
        <v>1.2253558300139521E-3</v>
      </c>
    </row>
    <row r="259" spans="1:3" x14ac:dyDescent="0.25">
      <c r="A259" s="1">
        <v>36325</v>
      </c>
      <c r="B259">
        <v>2.133705</v>
      </c>
      <c r="C259">
        <f t="shared" ref="C259:C322" si="4">(B259/SUM($B$3:$B$367))*100</f>
        <v>1.1188031491431738E-3</v>
      </c>
    </row>
    <row r="260" spans="1:3" x14ac:dyDescent="0.25">
      <c r="A260" s="1">
        <v>36326</v>
      </c>
      <c r="B260">
        <v>1.9304949999999996</v>
      </c>
      <c r="C260">
        <f t="shared" si="4"/>
        <v>1.0122504682723952E-3</v>
      </c>
    </row>
    <row r="261" spans="1:3" x14ac:dyDescent="0.25">
      <c r="A261" s="1">
        <v>36327</v>
      </c>
      <c r="B261">
        <v>1.8288899999999999</v>
      </c>
      <c r="C261">
        <f t="shared" si="4"/>
        <v>9.5897412783700609E-4</v>
      </c>
    </row>
    <row r="262" spans="1:3" x14ac:dyDescent="0.25">
      <c r="A262" s="1">
        <v>36328</v>
      </c>
      <c r="B262">
        <v>1.7272849999999997</v>
      </c>
      <c r="C262">
        <f t="shared" si="4"/>
        <v>9.0569778740161679E-4</v>
      </c>
    </row>
    <row r="263" spans="1:3" x14ac:dyDescent="0.25">
      <c r="A263" s="1">
        <v>36329</v>
      </c>
      <c r="B263">
        <v>1.5240749999999998</v>
      </c>
      <c r="C263">
        <f t="shared" si="4"/>
        <v>7.9914510653083842E-4</v>
      </c>
    </row>
    <row r="264" spans="1:3" x14ac:dyDescent="0.25">
      <c r="A264" s="1">
        <v>36330</v>
      </c>
      <c r="B264">
        <v>1.4224699999999997</v>
      </c>
      <c r="C264">
        <f t="shared" si="4"/>
        <v>7.4586876609544913E-4</v>
      </c>
    </row>
    <row r="265" spans="1:3" x14ac:dyDescent="0.25">
      <c r="A265" s="1">
        <v>36331</v>
      </c>
      <c r="B265">
        <v>1.4224699999999997</v>
      </c>
      <c r="C265">
        <f t="shared" si="4"/>
        <v>7.4586876609544913E-4</v>
      </c>
    </row>
    <row r="266" spans="1:3" x14ac:dyDescent="0.25">
      <c r="A266" s="1">
        <v>36332</v>
      </c>
      <c r="B266">
        <v>1.320865</v>
      </c>
      <c r="C266">
        <f t="shared" si="4"/>
        <v>6.9259242566005995E-4</v>
      </c>
    </row>
    <row r="267" spans="1:3" x14ac:dyDescent="0.25">
      <c r="A267" s="1">
        <v>36333</v>
      </c>
      <c r="B267">
        <v>1.320865</v>
      </c>
      <c r="C267">
        <f t="shared" si="4"/>
        <v>6.9259242566005995E-4</v>
      </c>
    </row>
    <row r="268" spans="1:3" x14ac:dyDescent="0.25">
      <c r="A268" s="1">
        <v>36334</v>
      </c>
      <c r="B268">
        <v>1.4224699999999997</v>
      </c>
      <c r="C268">
        <f t="shared" si="4"/>
        <v>7.4586876609544913E-4</v>
      </c>
    </row>
    <row r="269" spans="1:3" x14ac:dyDescent="0.25">
      <c r="A269" s="1">
        <v>36335</v>
      </c>
      <c r="B269">
        <v>1.5240749999999998</v>
      </c>
      <c r="C269">
        <f t="shared" si="4"/>
        <v>7.9914510653083842E-4</v>
      </c>
    </row>
    <row r="270" spans="1:3" x14ac:dyDescent="0.25">
      <c r="A270" s="1">
        <v>36336</v>
      </c>
      <c r="B270">
        <v>1.8288899999999999</v>
      </c>
      <c r="C270">
        <f t="shared" si="4"/>
        <v>9.5897412783700609E-4</v>
      </c>
    </row>
    <row r="271" spans="1:3" x14ac:dyDescent="0.25">
      <c r="A271" s="1">
        <v>36337</v>
      </c>
      <c r="B271">
        <v>1.62568</v>
      </c>
      <c r="C271">
        <f t="shared" si="4"/>
        <v>8.5242144696622772E-4</v>
      </c>
    </row>
    <row r="272" spans="1:3" x14ac:dyDescent="0.25">
      <c r="A272" s="1">
        <v>36338</v>
      </c>
      <c r="B272">
        <v>1.62568</v>
      </c>
      <c r="C272">
        <f t="shared" si="4"/>
        <v>8.5242144696622772E-4</v>
      </c>
    </row>
    <row r="273" spans="1:3" x14ac:dyDescent="0.25">
      <c r="A273" s="1">
        <v>36339</v>
      </c>
      <c r="B273">
        <v>1.5240749999999998</v>
      </c>
      <c r="C273">
        <f t="shared" si="4"/>
        <v>7.9914510653083842E-4</v>
      </c>
    </row>
    <row r="274" spans="1:3" x14ac:dyDescent="0.25">
      <c r="A274" s="1">
        <v>36340</v>
      </c>
      <c r="B274">
        <v>1.5240749999999998</v>
      </c>
      <c r="C274">
        <f t="shared" si="4"/>
        <v>7.9914510653083842E-4</v>
      </c>
    </row>
    <row r="275" spans="1:3" x14ac:dyDescent="0.25">
      <c r="A275" s="1">
        <v>36341</v>
      </c>
      <c r="B275">
        <v>1.5240749999999998</v>
      </c>
      <c r="C275">
        <f t="shared" si="4"/>
        <v>7.9914510653083842E-4</v>
      </c>
    </row>
    <row r="276" spans="1:3" x14ac:dyDescent="0.25">
      <c r="A276" s="1">
        <v>36342</v>
      </c>
      <c r="B276">
        <v>1.320865</v>
      </c>
      <c r="C276">
        <f t="shared" si="4"/>
        <v>6.9259242566005995E-4</v>
      </c>
    </row>
    <row r="277" spans="1:3" x14ac:dyDescent="0.25">
      <c r="A277" s="1">
        <v>36343</v>
      </c>
      <c r="B277">
        <v>1.2192599999999998</v>
      </c>
      <c r="C277">
        <f t="shared" si="4"/>
        <v>6.3931608522467065E-4</v>
      </c>
    </row>
    <row r="278" spans="1:3" x14ac:dyDescent="0.25">
      <c r="A278" s="1">
        <v>36344</v>
      </c>
      <c r="B278">
        <v>1.1176550000000001</v>
      </c>
      <c r="C278">
        <f t="shared" si="4"/>
        <v>5.8603974478928158E-4</v>
      </c>
    </row>
    <row r="279" spans="1:3" x14ac:dyDescent="0.25">
      <c r="A279" s="1">
        <v>36345</v>
      </c>
      <c r="B279">
        <v>1.1176550000000001</v>
      </c>
      <c r="C279">
        <f t="shared" si="4"/>
        <v>5.8603974478928158E-4</v>
      </c>
    </row>
    <row r="280" spans="1:3" x14ac:dyDescent="0.25">
      <c r="A280" s="1">
        <v>36346</v>
      </c>
      <c r="B280">
        <v>1.320865</v>
      </c>
      <c r="C280">
        <f t="shared" si="4"/>
        <v>6.9259242566005995E-4</v>
      </c>
    </row>
    <row r="281" spans="1:3" x14ac:dyDescent="0.25">
      <c r="A281" s="1">
        <v>36347</v>
      </c>
      <c r="B281">
        <v>1.320865</v>
      </c>
      <c r="C281">
        <f t="shared" si="4"/>
        <v>6.9259242566005995E-4</v>
      </c>
    </row>
    <row r="282" spans="1:3" x14ac:dyDescent="0.25">
      <c r="A282" s="1">
        <v>36348</v>
      </c>
      <c r="B282">
        <v>0.91444499999999995</v>
      </c>
      <c r="C282">
        <f t="shared" si="4"/>
        <v>4.7948706391850304E-4</v>
      </c>
    </row>
    <row r="283" spans="1:3" x14ac:dyDescent="0.25">
      <c r="A283" s="1">
        <v>36349</v>
      </c>
      <c r="B283">
        <v>0.81284000000000001</v>
      </c>
      <c r="C283">
        <f t="shared" si="4"/>
        <v>4.2621072348311386E-4</v>
      </c>
    </row>
    <row r="284" spans="1:3" x14ac:dyDescent="0.25">
      <c r="A284" s="1">
        <v>36350</v>
      </c>
      <c r="B284">
        <v>0.81284000000000001</v>
      </c>
      <c r="C284">
        <f t="shared" si="4"/>
        <v>4.2621072348311386E-4</v>
      </c>
    </row>
    <row r="285" spans="1:3" x14ac:dyDescent="0.25">
      <c r="A285" s="1">
        <v>36351</v>
      </c>
      <c r="B285">
        <v>0.71123499999999984</v>
      </c>
      <c r="C285">
        <f t="shared" si="4"/>
        <v>3.7293438304772457E-4</v>
      </c>
    </row>
    <row r="286" spans="1:3" x14ac:dyDescent="0.25">
      <c r="A286" s="1">
        <v>36352</v>
      </c>
      <c r="B286">
        <v>0.71123499999999984</v>
      </c>
      <c r="C286">
        <f t="shared" si="4"/>
        <v>3.7293438304772457E-4</v>
      </c>
    </row>
    <row r="287" spans="1:3" x14ac:dyDescent="0.25">
      <c r="A287" s="1">
        <v>36353</v>
      </c>
      <c r="B287">
        <v>0.60962999999999989</v>
      </c>
      <c r="C287">
        <f t="shared" si="4"/>
        <v>3.1965804261233533E-4</v>
      </c>
    </row>
    <row r="288" spans="1:3" x14ac:dyDescent="0.25">
      <c r="A288" s="1">
        <v>36354</v>
      </c>
      <c r="B288">
        <v>0.60962999999999989</v>
      </c>
      <c r="C288">
        <f t="shared" si="4"/>
        <v>3.1965804261233533E-4</v>
      </c>
    </row>
    <row r="289" spans="1:3" x14ac:dyDescent="0.25">
      <c r="A289" s="1">
        <v>36355</v>
      </c>
      <c r="B289">
        <v>0.81284000000000001</v>
      </c>
      <c r="C289">
        <f t="shared" si="4"/>
        <v>4.2621072348311386E-4</v>
      </c>
    </row>
    <row r="290" spans="1:3" x14ac:dyDescent="0.25">
      <c r="A290" s="1">
        <v>36356</v>
      </c>
      <c r="B290">
        <v>0.91444499999999995</v>
      </c>
      <c r="C290">
        <f t="shared" si="4"/>
        <v>4.7948706391850304E-4</v>
      </c>
    </row>
    <row r="291" spans="1:3" x14ac:dyDescent="0.25">
      <c r="A291" s="1">
        <v>36357</v>
      </c>
      <c r="B291">
        <v>1.0160499999999999</v>
      </c>
      <c r="C291">
        <f t="shared" si="4"/>
        <v>5.3276340435389228E-4</v>
      </c>
    </row>
    <row r="292" spans="1:3" x14ac:dyDescent="0.25">
      <c r="A292" s="1">
        <v>36358</v>
      </c>
      <c r="B292">
        <v>1.0160499999999999</v>
      </c>
      <c r="C292">
        <f t="shared" si="4"/>
        <v>5.3276340435389228E-4</v>
      </c>
    </row>
    <row r="293" spans="1:3" x14ac:dyDescent="0.25">
      <c r="A293" s="1">
        <v>36359</v>
      </c>
      <c r="B293">
        <v>1.0160499999999999</v>
      </c>
      <c r="C293">
        <f t="shared" si="4"/>
        <v>5.3276340435389228E-4</v>
      </c>
    </row>
    <row r="294" spans="1:3" x14ac:dyDescent="0.25">
      <c r="A294" s="1">
        <v>36360</v>
      </c>
      <c r="B294">
        <v>1.1176550000000001</v>
      </c>
      <c r="C294">
        <f t="shared" si="4"/>
        <v>5.8603974478928158E-4</v>
      </c>
    </row>
    <row r="295" spans="1:3" x14ac:dyDescent="0.25">
      <c r="A295" s="1">
        <v>36361</v>
      </c>
      <c r="B295">
        <v>1.0058894999999999</v>
      </c>
      <c r="C295">
        <f t="shared" si="4"/>
        <v>5.274357703103533E-4</v>
      </c>
    </row>
    <row r="296" spans="1:3" x14ac:dyDescent="0.25">
      <c r="A296" s="1">
        <v>36362</v>
      </c>
      <c r="B296">
        <v>0.76203749999999992</v>
      </c>
      <c r="C296">
        <f t="shared" si="4"/>
        <v>3.9957255326541921E-4</v>
      </c>
    </row>
    <row r="297" spans="1:3" x14ac:dyDescent="0.25">
      <c r="A297" s="1">
        <v>36363</v>
      </c>
      <c r="B297">
        <v>0.57914849999999984</v>
      </c>
      <c r="C297">
        <f t="shared" si="4"/>
        <v>3.0367514048171854E-4</v>
      </c>
    </row>
    <row r="298" spans="1:3" x14ac:dyDescent="0.25">
      <c r="A298" s="1">
        <v>36364</v>
      </c>
      <c r="B298">
        <v>0.43690149999999994</v>
      </c>
      <c r="C298">
        <f t="shared" si="4"/>
        <v>2.2908826387217366E-4</v>
      </c>
    </row>
    <row r="299" spans="1:3" x14ac:dyDescent="0.25">
      <c r="A299" s="1">
        <v>36365</v>
      </c>
      <c r="B299">
        <v>0.35561749999999992</v>
      </c>
      <c r="C299">
        <f t="shared" si="4"/>
        <v>1.8646719152386228E-4</v>
      </c>
    </row>
    <row r="300" spans="1:3" x14ac:dyDescent="0.25">
      <c r="A300" s="1">
        <v>36366</v>
      </c>
      <c r="B300">
        <v>0.35561749999999992</v>
      </c>
      <c r="C300">
        <f t="shared" si="4"/>
        <v>1.8646719152386228E-4</v>
      </c>
    </row>
    <row r="301" spans="1:3" x14ac:dyDescent="0.25">
      <c r="A301" s="1">
        <v>36367</v>
      </c>
      <c r="B301">
        <v>0.36577799999999994</v>
      </c>
      <c r="C301">
        <f t="shared" si="4"/>
        <v>1.9179482556740119E-4</v>
      </c>
    </row>
    <row r="302" spans="1:3" x14ac:dyDescent="0.25">
      <c r="A302" s="1">
        <v>36368</v>
      </c>
      <c r="B302">
        <v>0.40642</v>
      </c>
      <c r="C302">
        <f t="shared" si="4"/>
        <v>2.1310536174155693E-4</v>
      </c>
    </row>
    <row r="303" spans="1:3" x14ac:dyDescent="0.25">
      <c r="A303" s="1">
        <v>36369</v>
      </c>
      <c r="B303">
        <v>0.37593849999999995</v>
      </c>
      <c r="C303">
        <f t="shared" si="4"/>
        <v>1.9712245961094011E-4</v>
      </c>
    </row>
    <row r="304" spans="1:3" x14ac:dyDescent="0.25">
      <c r="A304" s="1">
        <v>36370</v>
      </c>
      <c r="B304">
        <v>0.32513599999999998</v>
      </c>
      <c r="C304">
        <f t="shared" si="4"/>
        <v>1.7048428939324552E-4</v>
      </c>
    </row>
    <row r="305" spans="1:3" x14ac:dyDescent="0.25">
      <c r="A305" s="1">
        <v>36371</v>
      </c>
      <c r="B305">
        <v>0.32513599999999998</v>
      </c>
      <c r="C305">
        <f t="shared" si="4"/>
        <v>1.7048428939324552E-4</v>
      </c>
    </row>
    <row r="306" spans="1:3" x14ac:dyDescent="0.25">
      <c r="A306" s="1">
        <v>36372</v>
      </c>
      <c r="B306">
        <v>0.29465449999999993</v>
      </c>
      <c r="C306">
        <f t="shared" si="4"/>
        <v>1.5450138726262873E-4</v>
      </c>
    </row>
    <row r="307" spans="1:3" x14ac:dyDescent="0.25">
      <c r="A307" s="1">
        <v>36373</v>
      </c>
      <c r="B307">
        <v>0.31497549999999996</v>
      </c>
      <c r="C307">
        <f t="shared" si="4"/>
        <v>1.6515665534970659E-4</v>
      </c>
    </row>
    <row r="308" spans="1:3" x14ac:dyDescent="0.25">
      <c r="A308" s="1">
        <v>36374</v>
      </c>
      <c r="B308">
        <v>0.32513599999999998</v>
      </c>
      <c r="C308">
        <f t="shared" si="4"/>
        <v>1.7048428939324552E-4</v>
      </c>
    </row>
    <row r="309" spans="1:3" x14ac:dyDescent="0.25">
      <c r="A309" s="1">
        <v>36375</v>
      </c>
      <c r="B309">
        <v>0.31497549999999996</v>
      </c>
      <c r="C309">
        <f t="shared" si="4"/>
        <v>1.6515665534970659E-4</v>
      </c>
    </row>
    <row r="310" spans="1:3" x14ac:dyDescent="0.25">
      <c r="A310" s="1">
        <v>36376</v>
      </c>
      <c r="B310">
        <v>0.29465449999999993</v>
      </c>
      <c r="C310">
        <f t="shared" si="4"/>
        <v>1.5450138726262873E-4</v>
      </c>
    </row>
    <row r="311" spans="1:3" x14ac:dyDescent="0.25">
      <c r="A311" s="1">
        <v>36377</v>
      </c>
      <c r="B311">
        <v>0.31497549999999996</v>
      </c>
      <c r="C311">
        <f t="shared" si="4"/>
        <v>1.6515665534970659E-4</v>
      </c>
    </row>
    <row r="312" spans="1:3" x14ac:dyDescent="0.25">
      <c r="A312" s="1">
        <v>36378</v>
      </c>
      <c r="B312">
        <v>0.36577799999999994</v>
      </c>
      <c r="C312">
        <f t="shared" si="4"/>
        <v>1.9179482556740119E-4</v>
      </c>
    </row>
    <row r="313" spans="1:3" x14ac:dyDescent="0.25">
      <c r="A313" s="1">
        <v>36379</v>
      </c>
      <c r="B313">
        <v>0.50802499999999995</v>
      </c>
      <c r="C313">
        <f t="shared" si="4"/>
        <v>2.6638170217694614E-4</v>
      </c>
    </row>
    <row r="314" spans="1:3" x14ac:dyDescent="0.25">
      <c r="A314" s="1">
        <v>36380</v>
      </c>
      <c r="B314">
        <v>0.56898800000000005</v>
      </c>
      <c r="C314">
        <f t="shared" si="4"/>
        <v>2.9834750643817972E-4</v>
      </c>
    </row>
    <row r="315" spans="1:3" x14ac:dyDescent="0.25">
      <c r="A315" s="1">
        <v>36381</v>
      </c>
      <c r="B315">
        <v>0.57914849999999984</v>
      </c>
      <c r="C315">
        <f t="shared" si="4"/>
        <v>3.0367514048171854E-4</v>
      </c>
    </row>
    <row r="316" spans="1:3" x14ac:dyDescent="0.25">
      <c r="A316" s="1">
        <v>36382</v>
      </c>
      <c r="B316">
        <v>0.59946949999999988</v>
      </c>
      <c r="C316">
        <f t="shared" si="4"/>
        <v>3.143304085687964E-4</v>
      </c>
    </row>
    <row r="317" spans="1:3" x14ac:dyDescent="0.25">
      <c r="A317" s="1">
        <v>36383</v>
      </c>
      <c r="B317">
        <v>0.49786449999999993</v>
      </c>
      <c r="C317">
        <f t="shared" si="4"/>
        <v>2.6105406813340716E-4</v>
      </c>
    </row>
    <row r="318" spans="1:3" x14ac:dyDescent="0.25">
      <c r="A318" s="1">
        <v>36384</v>
      </c>
      <c r="B318">
        <v>0.37593849999999995</v>
      </c>
      <c r="C318">
        <f t="shared" si="4"/>
        <v>1.9712245961094011E-4</v>
      </c>
    </row>
    <row r="319" spans="1:3" x14ac:dyDescent="0.25">
      <c r="A319" s="1">
        <v>36385</v>
      </c>
      <c r="B319">
        <v>0.27433350000000001</v>
      </c>
      <c r="C319">
        <f t="shared" si="4"/>
        <v>1.438461191755509E-4</v>
      </c>
    </row>
    <row r="320" spans="1:3" x14ac:dyDescent="0.25">
      <c r="A320" s="1">
        <v>36386</v>
      </c>
      <c r="B320">
        <v>0.25401249999999997</v>
      </c>
      <c r="C320">
        <f t="shared" si="4"/>
        <v>1.3319085108847307E-4</v>
      </c>
    </row>
    <row r="321" spans="1:3" x14ac:dyDescent="0.25">
      <c r="A321" s="1">
        <v>36387</v>
      </c>
      <c r="B321">
        <v>0.19304949999999999</v>
      </c>
      <c r="C321">
        <f t="shared" si="4"/>
        <v>1.0122504682723954E-4</v>
      </c>
    </row>
    <row r="322" spans="1:3" x14ac:dyDescent="0.25">
      <c r="A322" s="1">
        <v>36388</v>
      </c>
      <c r="B322">
        <v>0.18288899999999997</v>
      </c>
      <c r="C322">
        <f t="shared" si="4"/>
        <v>9.5897412783700593E-5</v>
      </c>
    </row>
    <row r="323" spans="1:3" x14ac:dyDescent="0.25">
      <c r="A323" s="1">
        <v>36389</v>
      </c>
      <c r="B323">
        <v>0.12192599999999998</v>
      </c>
      <c r="C323">
        <f t="shared" ref="C323:C367" si="5">(B323/SUM($B$3:$B$367))*100</f>
        <v>6.3931608522467071E-5</v>
      </c>
    </row>
    <row r="324" spans="1:3" x14ac:dyDescent="0.25">
      <c r="A324" s="1">
        <v>36390</v>
      </c>
      <c r="B324">
        <v>0.12192599999999998</v>
      </c>
      <c r="C324">
        <f t="shared" si="5"/>
        <v>6.3931608522467071E-5</v>
      </c>
    </row>
    <row r="325" spans="1:3" x14ac:dyDescent="0.25">
      <c r="A325" s="1">
        <v>36391</v>
      </c>
      <c r="B325">
        <v>0.12192599999999998</v>
      </c>
      <c r="C325">
        <f t="shared" si="5"/>
        <v>6.3931608522467071E-5</v>
      </c>
    </row>
    <row r="326" spans="1:3" x14ac:dyDescent="0.25">
      <c r="A326" s="1">
        <v>36392</v>
      </c>
      <c r="B326">
        <v>0.12192599999999998</v>
      </c>
      <c r="C326">
        <f t="shared" si="5"/>
        <v>6.3931608522467071E-5</v>
      </c>
    </row>
    <row r="327" spans="1:3" x14ac:dyDescent="0.25">
      <c r="A327" s="1">
        <v>36393</v>
      </c>
      <c r="B327">
        <v>6.0962999999999989E-2</v>
      </c>
      <c r="C327">
        <f t="shared" si="5"/>
        <v>3.1965804261233535E-5</v>
      </c>
    </row>
    <row r="328" spans="1:3" x14ac:dyDescent="0.25">
      <c r="A328" s="1">
        <v>36394</v>
      </c>
      <c r="B328">
        <v>6.0962999999999989E-2</v>
      </c>
      <c r="C328">
        <f t="shared" si="5"/>
        <v>3.1965804261233535E-5</v>
      </c>
    </row>
    <row r="329" spans="1:3" x14ac:dyDescent="0.25">
      <c r="A329" s="1">
        <v>36395</v>
      </c>
      <c r="B329">
        <v>6.0962999999999989E-2</v>
      </c>
      <c r="C329">
        <f t="shared" si="5"/>
        <v>3.1965804261233535E-5</v>
      </c>
    </row>
    <row r="330" spans="1:3" x14ac:dyDescent="0.25">
      <c r="A330" s="1">
        <v>36396</v>
      </c>
      <c r="B330">
        <v>5.08025E-2</v>
      </c>
      <c r="C330">
        <f t="shared" si="5"/>
        <v>2.6638170217694616E-5</v>
      </c>
    </row>
    <row r="331" spans="1:3" x14ac:dyDescent="0.25">
      <c r="A331" s="1">
        <v>36397</v>
      </c>
      <c r="B331">
        <v>5.08025E-2</v>
      </c>
      <c r="C331">
        <f t="shared" si="5"/>
        <v>2.6638170217694616E-5</v>
      </c>
    </row>
    <row r="332" spans="1:3" x14ac:dyDescent="0.25">
      <c r="A332" s="1">
        <v>36398</v>
      </c>
      <c r="B332">
        <v>5.08025E-2</v>
      </c>
      <c r="C332">
        <f t="shared" si="5"/>
        <v>2.6638170217694616E-5</v>
      </c>
    </row>
    <row r="333" spans="1:3" x14ac:dyDescent="0.25">
      <c r="A333" s="1">
        <v>36399</v>
      </c>
      <c r="B333">
        <v>5.08025E-2</v>
      </c>
      <c r="C333">
        <f t="shared" si="5"/>
        <v>2.6638170217694616E-5</v>
      </c>
    </row>
    <row r="334" spans="1:3" x14ac:dyDescent="0.25">
      <c r="A334" s="1">
        <v>36400</v>
      </c>
      <c r="B334">
        <v>5.08025E-2</v>
      </c>
      <c r="C334">
        <f t="shared" si="5"/>
        <v>2.6638170217694616E-5</v>
      </c>
    </row>
    <row r="335" spans="1:3" x14ac:dyDescent="0.25">
      <c r="A335" s="1">
        <v>36401</v>
      </c>
      <c r="B335">
        <v>8.1283999999999995E-2</v>
      </c>
      <c r="C335">
        <f t="shared" si="5"/>
        <v>4.262107234831138E-5</v>
      </c>
    </row>
    <row r="336" spans="1:3" x14ac:dyDescent="0.25">
      <c r="A336" s="1">
        <v>36402</v>
      </c>
      <c r="B336">
        <v>9.1444499999999984E-2</v>
      </c>
      <c r="C336">
        <f t="shared" si="5"/>
        <v>4.7948706391850296E-5</v>
      </c>
    </row>
    <row r="337" spans="1:3" x14ac:dyDescent="0.25">
      <c r="A337" s="1">
        <v>36403</v>
      </c>
      <c r="B337">
        <v>0.101605</v>
      </c>
      <c r="C337">
        <f t="shared" si="5"/>
        <v>5.3276340435389232E-5</v>
      </c>
    </row>
    <row r="338" spans="1:3" x14ac:dyDescent="0.25">
      <c r="A338" s="1">
        <v>36404</v>
      </c>
      <c r="B338">
        <v>0.101605</v>
      </c>
      <c r="C338">
        <f t="shared" si="5"/>
        <v>5.3276340435389232E-5</v>
      </c>
    </row>
    <row r="339" spans="1:3" x14ac:dyDescent="0.25">
      <c r="A339" s="1">
        <v>36405</v>
      </c>
      <c r="B339">
        <v>0.11176549999999999</v>
      </c>
      <c r="C339">
        <f t="shared" si="5"/>
        <v>5.8603974478928141E-5</v>
      </c>
    </row>
    <row r="340" spans="1:3" x14ac:dyDescent="0.25">
      <c r="A340" s="1">
        <v>36406</v>
      </c>
      <c r="B340">
        <v>0.11176549999999999</v>
      </c>
      <c r="C340">
        <f t="shared" si="5"/>
        <v>5.8603974478928141E-5</v>
      </c>
    </row>
    <row r="341" spans="1:3" x14ac:dyDescent="0.25">
      <c r="A341" s="1">
        <v>36407</v>
      </c>
      <c r="B341">
        <v>0.11176549999999999</v>
      </c>
      <c r="C341">
        <f t="shared" si="5"/>
        <v>5.8603974478928141E-5</v>
      </c>
    </row>
    <row r="342" spans="1:3" x14ac:dyDescent="0.25">
      <c r="A342" s="1">
        <v>36408</v>
      </c>
      <c r="B342">
        <v>0.11176549999999999</v>
      </c>
      <c r="C342">
        <f t="shared" si="5"/>
        <v>5.8603974478928141E-5</v>
      </c>
    </row>
    <row r="343" spans="1:3" x14ac:dyDescent="0.25">
      <c r="A343" s="1">
        <v>36409</v>
      </c>
      <c r="B343">
        <v>0.11176549999999999</v>
      </c>
      <c r="C343">
        <f t="shared" si="5"/>
        <v>5.8603974478928141E-5</v>
      </c>
    </row>
    <row r="344" spans="1:3" x14ac:dyDescent="0.25">
      <c r="A344" s="1">
        <v>36410</v>
      </c>
      <c r="B344">
        <v>0.11176549999999999</v>
      </c>
      <c r="C344">
        <f t="shared" si="5"/>
        <v>5.8603974478928141E-5</v>
      </c>
    </row>
    <row r="345" spans="1:3" x14ac:dyDescent="0.25">
      <c r="A345" s="1">
        <v>36411</v>
      </c>
      <c r="B345">
        <v>0.11176549999999999</v>
      </c>
      <c r="C345">
        <f t="shared" si="5"/>
        <v>5.8603974478928141E-5</v>
      </c>
    </row>
    <row r="346" spans="1:3" x14ac:dyDescent="0.25">
      <c r="A346" s="1">
        <v>36412</v>
      </c>
      <c r="B346">
        <v>0.11176549999999999</v>
      </c>
      <c r="C346">
        <f t="shared" si="5"/>
        <v>5.8603974478928141E-5</v>
      </c>
    </row>
    <row r="347" spans="1:3" x14ac:dyDescent="0.25">
      <c r="A347" s="1">
        <v>36413</v>
      </c>
      <c r="B347">
        <v>0.11176549999999999</v>
      </c>
      <c r="C347">
        <f t="shared" si="5"/>
        <v>5.8603974478928141E-5</v>
      </c>
    </row>
    <row r="348" spans="1:3" x14ac:dyDescent="0.25">
      <c r="A348" s="1">
        <v>36414</v>
      </c>
      <c r="B348">
        <v>0.11176549999999999</v>
      </c>
      <c r="C348">
        <f t="shared" si="5"/>
        <v>5.8603974478928141E-5</v>
      </c>
    </row>
    <row r="349" spans="1:3" x14ac:dyDescent="0.25">
      <c r="A349" s="1">
        <v>36415</v>
      </c>
      <c r="B349">
        <v>0.11176549999999999</v>
      </c>
      <c r="C349">
        <f t="shared" si="5"/>
        <v>5.8603974478928141E-5</v>
      </c>
    </row>
    <row r="350" spans="1:3" x14ac:dyDescent="0.25">
      <c r="A350" s="1">
        <v>36416</v>
      </c>
      <c r="B350">
        <v>0.11176549999999999</v>
      </c>
      <c r="C350">
        <f t="shared" si="5"/>
        <v>5.8603974478928141E-5</v>
      </c>
    </row>
    <row r="351" spans="1:3" x14ac:dyDescent="0.25">
      <c r="A351" s="1">
        <v>36417</v>
      </c>
      <c r="B351">
        <v>0.11176549999999999</v>
      </c>
      <c r="C351">
        <f t="shared" si="5"/>
        <v>5.8603974478928141E-5</v>
      </c>
    </row>
    <row r="352" spans="1:3" x14ac:dyDescent="0.25">
      <c r="A352" s="1">
        <v>36418</v>
      </c>
      <c r="B352">
        <v>0.11176549999999999</v>
      </c>
      <c r="C352">
        <f t="shared" si="5"/>
        <v>5.8603974478928141E-5</v>
      </c>
    </row>
    <row r="353" spans="1:3" x14ac:dyDescent="0.25">
      <c r="A353" s="1">
        <v>36419</v>
      </c>
      <c r="B353">
        <v>0.11176549999999999</v>
      </c>
      <c r="C353">
        <f t="shared" si="5"/>
        <v>5.8603974478928141E-5</v>
      </c>
    </row>
    <row r="354" spans="1:3" x14ac:dyDescent="0.25">
      <c r="A354" s="1">
        <v>36420</v>
      </c>
      <c r="B354">
        <v>0.101605</v>
      </c>
      <c r="C354">
        <f t="shared" si="5"/>
        <v>5.3276340435389232E-5</v>
      </c>
    </row>
    <row r="355" spans="1:3" x14ac:dyDescent="0.25">
      <c r="A355" s="1">
        <v>36421</v>
      </c>
      <c r="B355">
        <v>0.101605</v>
      </c>
      <c r="C355">
        <f t="shared" si="5"/>
        <v>5.3276340435389232E-5</v>
      </c>
    </row>
    <row r="356" spans="1:3" x14ac:dyDescent="0.25">
      <c r="A356" s="1">
        <v>36422</v>
      </c>
      <c r="B356">
        <v>0.101605</v>
      </c>
      <c r="C356">
        <f t="shared" si="5"/>
        <v>5.3276340435389232E-5</v>
      </c>
    </row>
    <row r="357" spans="1:3" x14ac:dyDescent="0.25">
      <c r="A357" s="1">
        <v>36423</v>
      </c>
      <c r="B357">
        <v>0.101605</v>
      </c>
      <c r="C357">
        <f t="shared" si="5"/>
        <v>5.3276340435389232E-5</v>
      </c>
    </row>
    <row r="358" spans="1:3" x14ac:dyDescent="0.25">
      <c r="A358" s="1">
        <v>36424</v>
      </c>
      <c r="B358">
        <v>9.1444499999999984E-2</v>
      </c>
      <c r="C358">
        <f t="shared" si="5"/>
        <v>4.7948706391850296E-5</v>
      </c>
    </row>
    <row r="359" spans="1:3" x14ac:dyDescent="0.25">
      <c r="A359" s="1">
        <v>36425</v>
      </c>
      <c r="B359">
        <v>9.1444499999999984E-2</v>
      </c>
      <c r="C359">
        <f t="shared" si="5"/>
        <v>4.7948706391850296E-5</v>
      </c>
    </row>
    <row r="360" spans="1:3" x14ac:dyDescent="0.25">
      <c r="A360" s="1">
        <v>36426</v>
      </c>
      <c r="B360">
        <v>8.1283999999999995E-2</v>
      </c>
      <c r="C360">
        <f t="shared" si="5"/>
        <v>4.262107234831138E-5</v>
      </c>
    </row>
    <row r="361" spans="1:3" x14ac:dyDescent="0.25">
      <c r="A361" s="1">
        <v>36427</v>
      </c>
      <c r="B361">
        <v>8.1283999999999995E-2</v>
      </c>
      <c r="C361">
        <f t="shared" si="5"/>
        <v>4.262107234831138E-5</v>
      </c>
    </row>
    <row r="362" spans="1:3" x14ac:dyDescent="0.25">
      <c r="A362" s="1">
        <v>36428</v>
      </c>
      <c r="B362">
        <v>7.1123500000000006E-2</v>
      </c>
      <c r="C362">
        <f t="shared" si="5"/>
        <v>3.7293438304772465E-5</v>
      </c>
    </row>
    <row r="363" spans="1:3" x14ac:dyDescent="0.25">
      <c r="A363" s="1">
        <v>36429</v>
      </c>
      <c r="B363">
        <v>7.1123500000000006E-2</v>
      </c>
      <c r="C363">
        <f t="shared" si="5"/>
        <v>3.7293438304772465E-5</v>
      </c>
    </row>
    <row r="364" spans="1:3" x14ac:dyDescent="0.25">
      <c r="A364" s="1">
        <v>36430</v>
      </c>
      <c r="B364">
        <v>6.0962999999999989E-2</v>
      </c>
      <c r="C364">
        <f t="shared" si="5"/>
        <v>3.1965804261233535E-5</v>
      </c>
    </row>
    <row r="365" spans="1:3" x14ac:dyDescent="0.25">
      <c r="A365" s="1">
        <v>36431</v>
      </c>
      <c r="B365">
        <v>6.0962999999999989E-2</v>
      </c>
      <c r="C365">
        <f t="shared" si="5"/>
        <v>3.1965804261233535E-5</v>
      </c>
    </row>
    <row r="366" spans="1:3" x14ac:dyDescent="0.25">
      <c r="A366" s="1">
        <v>36432</v>
      </c>
      <c r="B366">
        <v>6.0962999999999989E-2</v>
      </c>
      <c r="C366">
        <f t="shared" si="5"/>
        <v>3.1965804261233535E-5</v>
      </c>
    </row>
    <row r="367" spans="1:3" x14ac:dyDescent="0.25">
      <c r="A367" s="1">
        <v>36433</v>
      </c>
      <c r="B367">
        <v>6.0962999999999989E-2</v>
      </c>
      <c r="C367">
        <f t="shared" si="5"/>
        <v>3.1965804261233535E-5</v>
      </c>
    </row>
  </sheetData>
  <sortState xmlns:xlrd2="http://schemas.microsoft.com/office/spreadsheetml/2017/richdata2" ref="A3:C370">
    <sortCondition ref="A2:A370"/>
  </sortState>
  <mergeCells count="2">
    <mergeCell ref="A1:C1"/>
    <mergeCell ref="G1:H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4B6C4-C1F0-474A-8F33-957B816CAB87}">
  <dimension ref="G5:R5"/>
  <sheetViews>
    <sheetView topLeftCell="C1" zoomScaleNormal="100" workbookViewId="0">
      <selection activeCell="W13" sqref="W13"/>
    </sheetView>
  </sheetViews>
  <sheetFormatPr defaultRowHeight="15" x14ac:dyDescent="0.25"/>
  <sheetData>
    <row r="5" spans="7:18" x14ac:dyDescent="0.25"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</row>
  </sheetData>
  <mergeCells count="1">
    <mergeCell ref="G5:R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38CDF-E282-4677-B2CF-0C1C1C35EF56}">
  <dimension ref="B1:O13"/>
  <sheetViews>
    <sheetView workbookViewId="0">
      <selection activeCell="E18" sqref="E18"/>
    </sheetView>
  </sheetViews>
  <sheetFormatPr defaultRowHeight="15" x14ac:dyDescent="0.25"/>
  <cols>
    <col min="2" max="2" width="15.5703125" bestFit="1" customWidth="1"/>
    <col min="3" max="3" width="12" customWidth="1"/>
    <col min="4" max="7" width="16.42578125" customWidth="1"/>
    <col min="11" max="11" width="31.85546875" bestFit="1" customWidth="1"/>
    <col min="12" max="12" width="28.85546875" bestFit="1" customWidth="1"/>
  </cols>
  <sheetData>
    <row r="1" spans="2:15" x14ac:dyDescent="0.25">
      <c r="B1" s="6"/>
      <c r="C1" s="6"/>
      <c r="D1" s="6"/>
      <c r="E1" s="6"/>
      <c r="F1" s="6"/>
      <c r="G1" s="6"/>
      <c r="H1" s="6"/>
    </row>
    <row r="2" spans="2:15" x14ac:dyDescent="0.25">
      <c r="B2" s="6"/>
      <c r="C2" s="11"/>
      <c r="D2" s="11"/>
      <c r="E2" s="11"/>
      <c r="F2" s="11"/>
      <c r="G2" s="11"/>
      <c r="H2" s="6"/>
      <c r="K2" t="s">
        <v>31</v>
      </c>
      <c r="L2" t="s">
        <v>39</v>
      </c>
    </row>
    <row r="3" spans="2:15" x14ac:dyDescent="0.25">
      <c r="B3" s="8"/>
      <c r="C3" s="32" t="s">
        <v>32</v>
      </c>
      <c r="D3" s="33"/>
      <c r="E3" s="33"/>
      <c r="F3" s="33"/>
      <c r="G3" s="34"/>
      <c r="H3" s="10"/>
      <c r="J3" s="2">
        <v>1999</v>
      </c>
      <c r="K3" s="5">
        <v>190713.17430899997</v>
      </c>
      <c r="L3">
        <v>24181.989999999998</v>
      </c>
    </row>
    <row r="4" spans="2:15" x14ac:dyDescent="0.25">
      <c r="B4" s="15"/>
      <c r="C4" s="12" t="s">
        <v>29</v>
      </c>
      <c r="D4" s="12" t="s">
        <v>25</v>
      </c>
      <c r="E4" s="12" t="s">
        <v>26</v>
      </c>
      <c r="F4" s="12" t="s">
        <v>27</v>
      </c>
      <c r="G4" s="13" t="s">
        <v>28</v>
      </c>
      <c r="H4" s="10"/>
      <c r="J4" s="2">
        <v>2000</v>
      </c>
      <c r="K4" s="5">
        <v>84404.594364999997</v>
      </c>
      <c r="L4">
        <v>19914.579999999998</v>
      </c>
    </row>
    <row r="5" spans="2:15" x14ac:dyDescent="0.25">
      <c r="B5" s="15"/>
      <c r="C5" s="29">
        <v>96.004498227975702</v>
      </c>
      <c r="D5" s="29">
        <v>3.8559284153517273</v>
      </c>
      <c r="E5" s="29">
        <v>0.11427775023390976</v>
      </c>
      <c r="F5" s="29">
        <v>2.3015379068088117E-2</v>
      </c>
      <c r="G5" s="30">
        <v>2.2802273706346568E-3</v>
      </c>
      <c r="H5" s="10"/>
      <c r="J5" s="14">
        <v>2001</v>
      </c>
      <c r="K5" s="5">
        <v>3483.7814375000003</v>
      </c>
      <c r="L5">
        <v>396.25949999999995</v>
      </c>
    </row>
    <row r="6" spans="2:15" x14ac:dyDescent="0.25">
      <c r="B6" s="8"/>
      <c r="C6" s="32" t="s">
        <v>33</v>
      </c>
      <c r="D6" s="33"/>
      <c r="E6" s="33"/>
      <c r="F6" s="33"/>
      <c r="G6" s="34"/>
      <c r="H6" s="10"/>
    </row>
    <row r="7" spans="2:15" x14ac:dyDescent="0.25">
      <c r="B7" s="15"/>
      <c r="C7" s="12" t="s">
        <v>29</v>
      </c>
      <c r="D7" s="12" t="s">
        <v>25</v>
      </c>
      <c r="E7" s="12" t="s">
        <v>26</v>
      </c>
      <c r="F7" s="12" t="s">
        <v>27</v>
      </c>
      <c r="G7" s="13" t="s">
        <v>28</v>
      </c>
      <c r="H7" s="10"/>
      <c r="O7" s="7"/>
    </row>
    <row r="8" spans="2:15" x14ac:dyDescent="0.25">
      <c r="B8" s="15"/>
      <c r="C8" s="29">
        <v>88.150781316772452</v>
      </c>
      <c r="D8" s="29">
        <v>11.690162547113143</v>
      </c>
      <c r="E8" s="29">
        <v>0.12982823189236237</v>
      </c>
      <c r="F8" s="29">
        <v>2.4834088307273391E-2</v>
      </c>
      <c r="G8" s="30">
        <v>4.3938159147623793E-3</v>
      </c>
      <c r="H8" s="10"/>
      <c r="K8" s="31" t="s">
        <v>35</v>
      </c>
      <c r="L8" s="31"/>
      <c r="M8" s="31"/>
    </row>
    <row r="9" spans="2:15" x14ac:dyDescent="0.25">
      <c r="B9" s="8"/>
      <c r="C9" s="32" t="s">
        <v>34</v>
      </c>
      <c r="D9" s="33"/>
      <c r="E9" s="33"/>
      <c r="F9" s="33"/>
      <c r="G9" s="34"/>
      <c r="H9" s="10"/>
      <c r="J9" s="2"/>
      <c r="K9" s="2" t="s">
        <v>36</v>
      </c>
      <c r="L9" s="2" t="s">
        <v>37</v>
      </c>
      <c r="M9" s="2" t="s">
        <v>38</v>
      </c>
    </row>
    <row r="10" spans="2:15" x14ac:dyDescent="0.25">
      <c r="B10" s="15"/>
      <c r="C10" s="12" t="s">
        <v>29</v>
      </c>
      <c r="D10" s="12" t="s">
        <v>25</v>
      </c>
      <c r="E10" s="12" t="s">
        <v>26</v>
      </c>
      <c r="F10" s="12" t="s">
        <v>27</v>
      </c>
      <c r="G10" s="12" t="s">
        <v>28</v>
      </c>
      <c r="H10" s="10"/>
      <c r="J10" s="2">
        <v>1999</v>
      </c>
      <c r="K10" s="2">
        <v>8.9074629987411278</v>
      </c>
      <c r="L10" s="2">
        <v>154.04350029874243</v>
      </c>
      <c r="M10" s="2">
        <v>0.48138593843357014</v>
      </c>
    </row>
    <row r="11" spans="2:15" x14ac:dyDescent="0.25">
      <c r="B11" s="15"/>
      <c r="C11" s="29">
        <v>80.874954429456793</v>
      </c>
      <c r="D11" s="29">
        <v>14.175720014582572</v>
      </c>
      <c r="E11" s="29">
        <v>2.6073641997812596</v>
      </c>
      <c r="F11" s="29">
        <v>2.2926722566532987</v>
      </c>
      <c r="G11" s="29">
        <v>4.9289099526066346E-2</v>
      </c>
      <c r="H11" s="10"/>
      <c r="J11" s="14">
        <v>2000</v>
      </c>
      <c r="K11" s="2">
        <v>7.7239155242106161</v>
      </c>
      <c r="L11" s="2">
        <v>123.74450299733537</v>
      </c>
      <c r="M11" s="2">
        <v>0.39643547870999896</v>
      </c>
    </row>
    <row r="12" spans="2:15" x14ac:dyDescent="0.25">
      <c r="B12" s="6"/>
      <c r="C12" s="9"/>
      <c r="D12" s="9"/>
      <c r="E12" s="9"/>
      <c r="F12" s="9"/>
      <c r="G12" s="9"/>
      <c r="H12" s="6"/>
      <c r="J12" s="2">
        <v>2001</v>
      </c>
      <c r="K12" s="2">
        <v>2.3762168336524061</v>
      </c>
      <c r="L12" s="2">
        <v>20.303159873933517</v>
      </c>
      <c r="M12" s="2">
        <v>9.9108869677499739E-2</v>
      </c>
    </row>
    <row r="13" spans="2:15" x14ac:dyDescent="0.25">
      <c r="B13" s="6"/>
      <c r="C13" s="6"/>
      <c r="D13" s="6"/>
      <c r="E13" s="6"/>
      <c r="F13" s="6"/>
      <c r="G13" s="6"/>
      <c r="H13" s="6"/>
    </row>
  </sheetData>
  <mergeCells count="4">
    <mergeCell ref="C3:G3"/>
    <mergeCell ref="C6:G6"/>
    <mergeCell ref="C9:G9"/>
    <mergeCell ref="K8:M8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07D24-32FF-40A7-ACE4-19E4E63479E4}">
  <dimension ref="A1:Q367"/>
  <sheetViews>
    <sheetView topLeftCell="B30" workbookViewId="0">
      <selection activeCell="K51" sqref="K51:L51"/>
    </sheetView>
  </sheetViews>
  <sheetFormatPr defaultRowHeight="15" x14ac:dyDescent="0.25"/>
  <cols>
    <col min="1" max="1" width="10.7109375" bestFit="1" customWidth="1"/>
    <col min="2" max="2" width="29.7109375" bestFit="1" customWidth="1"/>
    <col min="4" max="4" width="13.5703125" bestFit="1" customWidth="1"/>
    <col min="5" max="5" width="31.42578125" bestFit="1" customWidth="1"/>
    <col min="6" max="6" width="24" bestFit="1" customWidth="1"/>
    <col min="10" max="10" width="19.28515625" bestFit="1" customWidth="1"/>
    <col min="11" max="11" width="18.28515625" bestFit="1" customWidth="1"/>
    <col min="12" max="12" width="13.5703125" bestFit="1" customWidth="1"/>
    <col min="13" max="13" width="13.5703125" customWidth="1"/>
  </cols>
  <sheetData>
    <row r="1" spans="1:8" x14ac:dyDescent="0.25">
      <c r="A1" s="2" t="s">
        <v>0</v>
      </c>
      <c r="B1" t="s">
        <v>6</v>
      </c>
      <c r="C1" t="s">
        <v>7</v>
      </c>
      <c r="D1" t="s">
        <v>8</v>
      </c>
      <c r="E1" t="s">
        <v>13</v>
      </c>
      <c r="F1" t="s">
        <v>15</v>
      </c>
    </row>
    <row r="2" spans="1:8" x14ac:dyDescent="0.25">
      <c r="A2" s="1">
        <v>36764</v>
      </c>
      <c r="B2">
        <v>0.39643547870999896</v>
      </c>
      <c r="C2">
        <f t="shared" ref="C2:C65" si="0">_xlfn.RANK.AVG(B2,$B$2:$B$367)</f>
        <v>363.5</v>
      </c>
      <c r="D2">
        <f t="shared" ref="D2:D65" si="1">100*(C2/(366+1))</f>
        <v>99.04632152588556</v>
      </c>
      <c r="E2">
        <v>9.1444499999999984E-2</v>
      </c>
      <c r="F2">
        <f t="shared" ref="F2:F65" si="2">(E2/SUM($E$2:$E$367))*100</f>
        <v>1.0834066639140111E-4</v>
      </c>
      <c r="H2">
        <f>MAX(B2:B367)</f>
        <v>123.74450299733537</v>
      </c>
    </row>
    <row r="3" spans="1:8" x14ac:dyDescent="0.25">
      <c r="A3" s="1">
        <v>36765</v>
      </c>
      <c r="B3">
        <v>0.39643547870999896</v>
      </c>
      <c r="C3">
        <f t="shared" si="0"/>
        <v>363.5</v>
      </c>
      <c r="D3">
        <f t="shared" si="1"/>
        <v>99.04632152588556</v>
      </c>
      <c r="E3">
        <v>9.1444499999999984E-2</v>
      </c>
      <c r="F3">
        <f t="shared" si="2"/>
        <v>1.0834066639140111E-4</v>
      </c>
    </row>
    <row r="4" spans="1:8" x14ac:dyDescent="0.25">
      <c r="A4" s="1">
        <v>36766</v>
      </c>
      <c r="B4">
        <v>0.39643547870999896</v>
      </c>
      <c r="C4">
        <f t="shared" si="0"/>
        <v>363.5</v>
      </c>
      <c r="D4">
        <f t="shared" si="1"/>
        <v>99.04632152588556</v>
      </c>
      <c r="E4">
        <v>8.1283999999999995E-2</v>
      </c>
      <c r="F4">
        <f t="shared" si="2"/>
        <v>9.630281457013434E-5</v>
      </c>
    </row>
    <row r="5" spans="1:8" x14ac:dyDescent="0.25">
      <c r="A5" s="1">
        <v>36767</v>
      </c>
      <c r="B5">
        <v>0.39643547870999896</v>
      </c>
      <c r="C5">
        <f t="shared" si="0"/>
        <v>363.5</v>
      </c>
      <c r="D5">
        <f t="shared" si="1"/>
        <v>99.04632152588556</v>
      </c>
      <c r="E5">
        <v>8.1283999999999995E-2</v>
      </c>
      <c r="F5">
        <f t="shared" si="2"/>
        <v>9.630281457013434E-5</v>
      </c>
    </row>
    <row r="6" spans="1:8" x14ac:dyDescent="0.25">
      <c r="A6" s="1">
        <v>36769</v>
      </c>
      <c r="B6">
        <v>0.39643547870999896</v>
      </c>
      <c r="C6">
        <f t="shared" si="0"/>
        <v>363.5</v>
      </c>
      <c r="D6">
        <f t="shared" si="1"/>
        <v>99.04632152588556</v>
      </c>
      <c r="E6">
        <v>7.1123500000000006E-2</v>
      </c>
      <c r="F6">
        <f t="shared" si="2"/>
        <v>8.4264962748867544E-5</v>
      </c>
    </row>
    <row r="7" spans="1:8" x14ac:dyDescent="0.25">
      <c r="A7" s="1">
        <v>36770</v>
      </c>
      <c r="B7">
        <v>0.39643547870999896</v>
      </c>
      <c r="C7">
        <f t="shared" si="0"/>
        <v>363.5</v>
      </c>
      <c r="D7">
        <f t="shared" si="1"/>
        <v>99.04632152588556</v>
      </c>
      <c r="E7">
        <v>7.1123500000000006E-2</v>
      </c>
      <c r="F7">
        <f t="shared" si="2"/>
        <v>8.4264962748867544E-5</v>
      </c>
    </row>
    <row r="8" spans="1:8" x14ac:dyDescent="0.25">
      <c r="A8" s="1">
        <v>36761</v>
      </c>
      <c r="B8">
        <v>0.42475229861785602</v>
      </c>
      <c r="C8">
        <f t="shared" si="0"/>
        <v>358.5</v>
      </c>
      <c r="D8">
        <f t="shared" si="1"/>
        <v>97.68392370572208</v>
      </c>
      <c r="E8">
        <v>0.12192599999999998</v>
      </c>
      <c r="F8">
        <f t="shared" si="2"/>
        <v>1.4445422185520147E-4</v>
      </c>
    </row>
    <row r="9" spans="1:8" x14ac:dyDescent="0.25">
      <c r="A9" s="1">
        <v>36762</v>
      </c>
      <c r="B9">
        <v>0.42475229861785602</v>
      </c>
      <c r="C9">
        <f t="shared" si="0"/>
        <v>358.5</v>
      </c>
      <c r="D9">
        <f t="shared" si="1"/>
        <v>97.68392370572208</v>
      </c>
      <c r="E9">
        <v>0.11176549999999999</v>
      </c>
      <c r="F9">
        <f t="shared" si="2"/>
        <v>1.324163700339347E-4</v>
      </c>
    </row>
    <row r="10" spans="1:8" x14ac:dyDescent="0.25">
      <c r="A10" s="1">
        <v>36763</v>
      </c>
      <c r="B10">
        <v>0.42475229861785602</v>
      </c>
      <c r="C10">
        <f t="shared" si="0"/>
        <v>358.5</v>
      </c>
      <c r="D10">
        <f t="shared" si="1"/>
        <v>97.68392370572208</v>
      </c>
      <c r="E10">
        <v>0.101605</v>
      </c>
      <c r="F10">
        <f t="shared" si="2"/>
        <v>1.2037851821266792E-4</v>
      </c>
    </row>
    <row r="11" spans="1:8" x14ac:dyDescent="0.25">
      <c r="A11" s="1">
        <v>36768</v>
      </c>
      <c r="B11">
        <v>0.42475229861785602</v>
      </c>
      <c r="C11">
        <f t="shared" si="0"/>
        <v>358.5</v>
      </c>
      <c r="D11">
        <f t="shared" si="1"/>
        <v>97.68392370572208</v>
      </c>
      <c r="E11">
        <v>8.1283999999999995E-2</v>
      </c>
      <c r="F11">
        <f t="shared" si="2"/>
        <v>9.630281457013434E-5</v>
      </c>
    </row>
    <row r="12" spans="1:8" x14ac:dyDescent="0.25">
      <c r="A12" s="1">
        <v>36750</v>
      </c>
      <c r="B12">
        <v>0.45306911852571308</v>
      </c>
      <c r="C12">
        <f t="shared" si="0"/>
        <v>349.5</v>
      </c>
      <c r="D12">
        <f t="shared" si="1"/>
        <v>95.231607629427799</v>
      </c>
      <c r="E12">
        <v>0.101605</v>
      </c>
      <c r="F12">
        <f t="shared" si="2"/>
        <v>1.2037851821266792E-4</v>
      </c>
    </row>
    <row r="13" spans="1:8" x14ac:dyDescent="0.25">
      <c r="A13" s="1">
        <v>36751</v>
      </c>
      <c r="B13">
        <v>0.45306911852571308</v>
      </c>
      <c r="C13">
        <f t="shared" si="0"/>
        <v>349.5</v>
      </c>
      <c r="D13">
        <f t="shared" si="1"/>
        <v>95.231607629427799</v>
      </c>
      <c r="E13">
        <v>0.101605</v>
      </c>
      <c r="F13">
        <f t="shared" si="2"/>
        <v>1.2037851821266792E-4</v>
      </c>
    </row>
    <row r="14" spans="1:8" x14ac:dyDescent="0.25">
      <c r="A14" s="1">
        <v>36753</v>
      </c>
      <c r="B14">
        <v>0.45306911852571308</v>
      </c>
      <c r="C14">
        <f t="shared" si="0"/>
        <v>349.5</v>
      </c>
      <c r="D14">
        <f t="shared" si="1"/>
        <v>95.231607629427799</v>
      </c>
      <c r="E14">
        <v>9.1444499999999984E-2</v>
      </c>
      <c r="F14">
        <f t="shared" si="2"/>
        <v>1.0834066639140111E-4</v>
      </c>
    </row>
    <row r="15" spans="1:8" x14ac:dyDescent="0.25">
      <c r="A15" s="1">
        <v>36755</v>
      </c>
      <c r="B15">
        <v>0.45306911852571308</v>
      </c>
      <c r="C15">
        <f t="shared" si="0"/>
        <v>349.5</v>
      </c>
      <c r="D15">
        <f t="shared" si="1"/>
        <v>95.231607629427799</v>
      </c>
      <c r="E15">
        <v>0.101605</v>
      </c>
      <c r="F15">
        <f t="shared" si="2"/>
        <v>1.2037851821266792E-4</v>
      </c>
    </row>
    <row r="16" spans="1:8" x14ac:dyDescent="0.25">
      <c r="A16" s="1">
        <v>36756</v>
      </c>
      <c r="B16">
        <v>0.45306911852571308</v>
      </c>
      <c r="C16">
        <f t="shared" si="0"/>
        <v>349.5</v>
      </c>
      <c r="D16">
        <f t="shared" si="1"/>
        <v>95.231607629427799</v>
      </c>
      <c r="E16">
        <v>0.101605</v>
      </c>
      <c r="F16">
        <f t="shared" si="2"/>
        <v>1.2037851821266792E-4</v>
      </c>
    </row>
    <row r="17" spans="1:6" x14ac:dyDescent="0.25">
      <c r="A17" s="1">
        <v>36757</v>
      </c>
      <c r="B17">
        <v>0.45306911852571308</v>
      </c>
      <c r="C17">
        <f t="shared" si="0"/>
        <v>349.5</v>
      </c>
      <c r="D17">
        <f t="shared" si="1"/>
        <v>95.231607629427799</v>
      </c>
      <c r="E17">
        <v>0.11176549999999999</v>
      </c>
      <c r="F17">
        <f t="shared" si="2"/>
        <v>1.324163700339347E-4</v>
      </c>
    </row>
    <row r="18" spans="1:6" x14ac:dyDescent="0.25">
      <c r="A18" s="1">
        <v>36758</v>
      </c>
      <c r="B18">
        <v>0.45306911852571308</v>
      </c>
      <c r="C18">
        <f t="shared" si="0"/>
        <v>349.5</v>
      </c>
      <c r="D18">
        <f t="shared" si="1"/>
        <v>95.231607629427799</v>
      </c>
      <c r="E18">
        <v>0.12192599999999998</v>
      </c>
      <c r="F18">
        <f t="shared" si="2"/>
        <v>1.4445422185520147E-4</v>
      </c>
    </row>
    <row r="19" spans="1:6" x14ac:dyDescent="0.25">
      <c r="A19" s="1">
        <v>36759</v>
      </c>
      <c r="B19">
        <v>0.45306911852571308</v>
      </c>
      <c r="C19">
        <f t="shared" si="0"/>
        <v>349.5</v>
      </c>
      <c r="D19">
        <f t="shared" si="1"/>
        <v>95.231607629427799</v>
      </c>
      <c r="E19">
        <v>0.1320865</v>
      </c>
      <c r="F19">
        <f t="shared" si="2"/>
        <v>1.5649207367646829E-4</v>
      </c>
    </row>
    <row r="20" spans="1:6" x14ac:dyDescent="0.25">
      <c r="A20" s="1">
        <v>36760</v>
      </c>
      <c r="B20">
        <v>0.45306911852571308</v>
      </c>
      <c r="C20">
        <f t="shared" si="0"/>
        <v>349.5</v>
      </c>
      <c r="D20">
        <f t="shared" si="1"/>
        <v>95.231607629427799</v>
      </c>
      <c r="E20">
        <v>0.12192599999999998</v>
      </c>
      <c r="F20">
        <f t="shared" si="2"/>
        <v>1.4445422185520147E-4</v>
      </c>
    </row>
    <row r="21" spans="1:6" x14ac:dyDescent="0.25">
      <c r="A21" s="1">
        <v>36771</v>
      </c>
      <c r="B21">
        <v>0.45306911852571308</v>
      </c>
      <c r="C21">
        <f t="shared" si="0"/>
        <v>349.5</v>
      </c>
      <c r="D21">
        <f t="shared" si="1"/>
        <v>95.231607629427799</v>
      </c>
      <c r="E21">
        <v>8.1283999999999995E-2</v>
      </c>
      <c r="F21">
        <f t="shared" si="2"/>
        <v>9.630281457013434E-5</v>
      </c>
    </row>
    <row r="22" spans="1:6" x14ac:dyDescent="0.25">
      <c r="A22" s="1">
        <v>36772</v>
      </c>
      <c r="B22">
        <v>0.45306911852571308</v>
      </c>
      <c r="C22">
        <f t="shared" si="0"/>
        <v>349.5</v>
      </c>
      <c r="D22">
        <f t="shared" si="1"/>
        <v>95.231607629427799</v>
      </c>
      <c r="E22">
        <v>9.1444499999999984E-2</v>
      </c>
      <c r="F22">
        <f t="shared" si="2"/>
        <v>1.0834066639140111E-4</v>
      </c>
    </row>
    <row r="23" spans="1:6" x14ac:dyDescent="0.25">
      <c r="A23" s="1">
        <v>36775</v>
      </c>
      <c r="B23">
        <v>0.45306911852571308</v>
      </c>
      <c r="C23">
        <f t="shared" si="0"/>
        <v>349.5</v>
      </c>
      <c r="D23">
        <f t="shared" si="1"/>
        <v>95.231607629427799</v>
      </c>
      <c r="E23">
        <v>9.1444499999999984E-2</v>
      </c>
      <c r="F23">
        <f t="shared" si="2"/>
        <v>1.0834066639140111E-4</v>
      </c>
    </row>
    <row r="24" spans="1:6" x14ac:dyDescent="0.25">
      <c r="A24" s="1">
        <v>36776</v>
      </c>
      <c r="B24">
        <v>0.45306911852571308</v>
      </c>
      <c r="C24">
        <f t="shared" si="0"/>
        <v>349.5</v>
      </c>
      <c r="D24">
        <f t="shared" si="1"/>
        <v>95.231607629427799</v>
      </c>
      <c r="E24">
        <v>9.1444499999999984E-2</v>
      </c>
      <c r="F24">
        <f t="shared" si="2"/>
        <v>1.0834066639140111E-4</v>
      </c>
    </row>
    <row r="25" spans="1:6" x14ac:dyDescent="0.25">
      <c r="A25" s="1">
        <v>36778</v>
      </c>
      <c r="B25">
        <v>0.45306911852571308</v>
      </c>
      <c r="C25">
        <f t="shared" si="0"/>
        <v>349.5</v>
      </c>
      <c r="D25">
        <f t="shared" si="1"/>
        <v>95.231607629427799</v>
      </c>
      <c r="E25">
        <v>9.1444499999999984E-2</v>
      </c>
      <c r="F25">
        <f t="shared" si="2"/>
        <v>1.0834066639140111E-4</v>
      </c>
    </row>
    <row r="26" spans="1:6" x14ac:dyDescent="0.25">
      <c r="A26" s="1">
        <v>36744</v>
      </c>
      <c r="B26">
        <v>0.48138593843357014</v>
      </c>
      <c r="C26">
        <f t="shared" si="0"/>
        <v>336.5</v>
      </c>
      <c r="D26">
        <f t="shared" si="1"/>
        <v>91.689373297002732</v>
      </c>
      <c r="E26">
        <v>0.11176549999999999</v>
      </c>
      <c r="F26">
        <f t="shared" si="2"/>
        <v>1.324163700339347E-4</v>
      </c>
    </row>
    <row r="27" spans="1:6" x14ac:dyDescent="0.25">
      <c r="A27" s="1">
        <v>36746</v>
      </c>
      <c r="B27">
        <v>0.48138593843357014</v>
      </c>
      <c r="C27">
        <f t="shared" si="0"/>
        <v>336.5</v>
      </c>
      <c r="D27">
        <f t="shared" si="1"/>
        <v>91.689373297002732</v>
      </c>
      <c r="E27">
        <v>0.14224700000000001</v>
      </c>
      <c r="F27">
        <f t="shared" si="2"/>
        <v>1.6852992549773509E-4</v>
      </c>
    </row>
    <row r="28" spans="1:6" x14ac:dyDescent="0.25">
      <c r="A28" s="1">
        <v>36747</v>
      </c>
      <c r="B28">
        <v>0.48138593843357014</v>
      </c>
      <c r="C28">
        <f t="shared" si="0"/>
        <v>336.5</v>
      </c>
      <c r="D28">
        <f t="shared" si="1"/>
        <v>91.689373297002732</v>
      </c>
      <c r="E28">
        <v>0.1320865</v>
      </c>
      <c r="F28">
        <f t="shared" si="2"/>
        <v>1.5649207367646829E-4</v>
      </c>
    </row>
    <row r="29" spans="1:6" x14ac:dyDescent="0.25">
      <c r="A29" s="1">
        <v>36748</v>
      </c>
      <c r="B29">
        <v>0.48138593843357014</v>
      </c>
      <c r="C29">
        <f t="shared" si="0"/>
        <v>336.5</v>
      </c>
      <c r="D29">
        <f t="shared" si="1"/>
        <v>91.689373297002732</v>
      </c>
      <c r="E29">
        <v>0.12192599999999998</v>
      </c>
      <c r="F29">
        <f t="shared" si="2"/>
        <v>1.4445422185520147E-4</v>
      </c>
    </row>
    <row r="30" spans="1:6" x14ac:dyDescent="0.25">
      <c r="A30" s="1">
        <v>36749</v>
      </c>
      <c r="B30">
        <v>0.48138593843357014</v>
      </c>
      <c r="C30">
        <f t="shared" si="0"/>
        <v>336.5</v>
      </c>
      <c r="D30">
        <f t="shared" si="1"/>
        <v>91.689373297002732</v>
      </c>
      <c r="E30">
        <v>0.11176549999999999</v>
      </c>
      <c r="F30">
        <f t="shared" si="2"/>
        <v>1.324163700339347E-4</v>
      </c>
    </row>
    <row r="31" spans="1:6" x14ac:dyDescent="0.25">
      <c r="A31" s="1">
        <v>36752</v>
      </c>
      <c r="B31">
        <v>0.48138593843357014</v>
      </c>
      <c r="C31">
        <f t="shared" si="0"/>
        <v>336.5</v>
      </c>
      <c r="D31">
        <f t="shared" si="1"/>
        <v>91.689373297002732</v>
      </c>
      <c r="E31">
        <v>0.101605</v>
      </c>
      <c r="F31">
        <f t="shared" si="2"/>
        <v>1.2037851821266792E-4</v>
      </c>
    </row>
    <row r="32" spans="1:6" x14ac:dyDescent="0.25">
      <c r="A32" s="1">
        <v>36754</v>
      </c>
      <c r="B32">
        <v>0.48138593843357014</v>
      </c>
      <c r="C32">
        <f t="shared" si="0"/>
        <v>336.5</v>
      </c>
      <c r="D32">
        <f t="shared" si="1"/>
        <v>91.689373297002732</v>
      </c>
      <c r="E32">
        <v>9.1444499999999984E-2</v>
      </c>
      <c r="F32">
        <f t="shared" si="2"/>
        <v>1.0834066639140111E-4</v>
      </c>
    </row>
    <row r="33" spans="1:17" x14ac:dyDescent="0.25">
      <c r="A33" s="1">
        <v>36773</v>
      </c>
      <c r="B33">
        <v>0.48138593843357014</v>
      </c>
      <c r="C33">
        <f t="shared" si="0"/>
        <v>336.5</v>
      </c>
      <c r="D33">
        <f t="shared" si="1"/>
        <v>91.689373297002732</v>
      </c>
      <c r="E33">
        <v>9.1444499999999984E-2</v>
      </c>
      <c r="F33">
        <f t="shared" si="2"/>
        <v>1.0834066639140111E-4</v>
      </c>
    </row>
    <row r="34" spans="1:17" x14ac:dyDescent="0.25">
      <c r="A34" s="1">
        <v>36774</v>
      </c>
      <c r="B34">
        <v>0.48138593843357014</v>
      </c>
      <c r="C34">
        <f t="shared" si="0"/>
        <v>336.5</v>
      </c>
      <c r="D34">
        <f t="shared" si="1"/>
        <v>91.689373297002732</v>
      </c>
      <c r="E34">
        <v>9.1444499999999984E-2</v>
      </c>
      <c r="F34">
        <f t="shared" si="2"/>
        <v>1.0834066639140111E-4</v>
      </c>
    </row>
    <row r="35" spans="1:17" x14ac:dyDescent="0.25">
      <c r="A35" s="1">
        <v>36777</v>
      </c>
      <c r="B35">
        <v>0.48138593843357014</v>
      </c>
      <c r="C35">
        <f t="shared" si="0"/>
        <v>336.5</v>
      </c>
      <c r="D35">
        <f t="shared" si="1"/>
        <v>91.689373297002732</v>
      </c>
      <c r="E35">
        <v>9.1444499999999984E-2</v>
      </c>
      <c r="F35">
        <f t="shared" si="2"/>
        <v>1.0834066639140111E-4</v>
      </c>
    </row>
    <row r="36" spans="1:17" x14ac:dyDescent="0.25">
      <c r="A36" s="1">
        <v>36788</v>
      </c>
      <c r="B36">
        <v>0.48138593843357014</v>
      </c>
      <c r="C36">
        <f t="shared" si="0"/>
        <v>336.5</v>
      </c>
      <c r="D36">
        <f t="shared" si="1"/>
        <v>91.689373297002732</v>
      </c>
      <c r="E36">
        <v>0.14224700000000001</v>
      </c>
      <c r="F36">
        <f t="shared" si="2"/>
        <v>1.6852992549773509E-4</v>
      </c>
    </row>
    <row r="37" spans="1:17" x14ac:dyDescent="0.25">
      <c r="A37" s="1">
        <v>36789</v>
      </c>
      <c r="B37">
        <v>0.48138593843357014</v>
      </c>
      <c r="C37">
        <f t="shared" si="0"/>
        <v>336.5</v>
      </c>
      <c r="D37">
        <f t="shared" si="1"/>
        <v>91.689373297002732</v>
      </c>
      <c r="E37">
        <v>0.14224700000000001</v>
      </c>
      <c r="F37">
        <f t="shared" si="2"/>
        <v>1.6852992549773509E-4</v>
      </c>
      <c r="J37" t="s">
        <v>23</v>
      </c>
      <c r="K37" t="s">
        <v>16</v>
      </c>
      <c r="L37" t="s">
        <v>17</v>
      </c>
      <c r="M37" t="s">
        <v>65</v>
      </c>
      <c r="N37">
        <v>0</v>
      </c>
      <c r="O37">
        <v>0</v>
      </c>
      <c r="P37" t="s">
        <v>24</v>
      </c>
    </row>
    <row r="38" spans="1:17" x14ac:dyDescent="0.25">
      <c r="A38" s="1">
        <v>36743</v>
      </c>
      <c r="B38">
        <v>0.5097027583414272</v>
      </c>
      <c r="C38">
        <f t="shared" si="0"/>
        <v>329</v>
      </c>
      <c r="D38">
        <f t="shared" si="1"/>
        <v>89.64577656675749</v>
      </c>
      <c r="E38">
        <v>0.101605</v>
      </c>
      <c r="F38">
        <f t="shared" si="2"/>
        <v>1.2037851821266792E-4</v>
      </c>
      <c r="J38" t="s">
        <v>18</v>
      </c>
      <c r="K38">
        <f>SUM(E332:E367)</f>
        <v>74403.309399999984</v>
      </c>
      <c r="L38">
        <f>SUM(F332:F367)</f>
        <v>88.150781316772452</v>
      </c>
      <c r="M38">
        <f>COUNT(E332:E367)</f>
        <v>36</v>
      </c>
      <c r="N38">
        <v>10</v>
      </c>
      <c r="O38">
        <f>L38+O37</f>
        <v>88.150781316772452</v>
      </c>
    </row>
    <row r="39" spans="1:17" x14ac:dyDescent="0.25">
      <c r="A39" s="1">
        <v>36745</v>
      </c>
      <c r="B39">
        <v>0.5097027583414272</v>
      </c>
      <c r="C39">
        <f t="shared" si="0"/>
        <v>329</v>
      </c>
      <c r="D39">
        <f t="shared" si="1"/>
        <v>89.64577656675749</v>
      </c>
      <c r="E39">
        <v>0.14224700000000001</v>
      </c>
      <c r="F39">
        <f t="shared" si="2"/>
        <v>1.6852992549773509E-4</v>
      </c>
      <c r="J39" t="s">
        <v>19</v>
      </c>
      <c r="K39">
        <f>SUM(E222:E331)</f>
        <v>9867.0342784999975</v>
      </c>
      <c r="L39">
        <f>SUM(F222:F331)</f>
        <v>11.690162547113143</v>
      </c>
      <c r="N39">
        <v>40</v>
      </c>
      <c r="O39">
        <f>L39+O38</f>
        <v>99.840943863885599</v>
      </c>
    </row>
    <row r="40" spans="1:17" x14ac:dyDescent="0.25">
      <c r="A40" s="1">
        <v>36798</v>
      </c>
      <c r="B40">
        <v>0.5097027583414272</v>
      </c>
      <c r="C40">
        <f t="shared" si="0"/>
        <v>329</v>
      </c>
      <c r="D40">
        <f t="shared" si="1"/>
        <v>89.64577656675749</v>
      </c>
      <c r="E40">
        <v>5.08025E-2</v>
      </c>
      <c r="F40">
        <f t="shared" si="2"/>
        <v>6.0189259106333959E-5</v>
      </c>
      <c r="J40" t="s">
        <v>20</v>
      </c>
      <c r="K40">
        <f>SUM(E149:E221)</f>
        <v>109.58099249999999</v>
      </c>
      <c r="L40">
        <f>SUM(F149:F221)</f>
        <v>0.12982823189236237</v>
      </c>
      <c r="N40">
        <v>60</v>
      </c>
      <c r="O40">
        <f>L40+O39</f>
        <v>99.97077209577796</v>
      </c>
    </row>
    <row r="41" spans="1:17" x14ac:dyDescent="0.25">
      <c r="A41" s="1">
        <v>36740</v>
      </c>
      <c r="B41">
        <v>0.53801957824928426</v>
      </c>
      <c r="C41">
        <f t="shared" si="0"/>
        <v>321</v>
      </c>
      <c r="D41">
        <f t="shared" si="1"/>
        <v>87.465940054495917</v>
      </c>
      <c r="E41">
        <v>6.0962999999999989E-2</v>
      </c>
      <c r="F41">
        <f t="shared" si="2"/>
        <v>7.2227110927600735E-5</v>
      </c>
      <c r="J41" t="s">
        <v>21</v>
      </c>
      <c r="K41">
        <f>SUM(E38:E148)</f>
        <v>20.961111500000001</v>
      </c>
      <c r="L41">
        <f>SUM(F38:F148)</f>
        <v>2.4834088307273391E-2</v>
      </c>
      <c r="N41">
        <v>90</v>
      </c>
      <c r="O41">
        <f>L41+O40</f>
        <v>99.995606184085233</v>
      </c>
    </row>
    <row r="42" spans="1:17" x14ac:dyDescent="0.25">
      <c r="A42" s="1">
        <v>36741</v>
      </c>
      <c r="B42">
        <v>0.53801957824928426</v>
      </c>
      <c r="C42">
        <f t="shared" si="0"/>
        <v>321</v>
      </c>
      <c r="D42">
        <f t="shared" si="1"/>
        <v>87.465940054495917</v>
      </c>
      <c r="E42">
        <v>6.0962999999999989E-2</v>
      </c>
      <c r="F42">
        <f t="shared" si="2"/>
        <v>7.2227110927600735E-5</v>
      </c>
      <c r="J42" t="s">
        <v>22</v>
      </c>
      <c r="K42">
        <f>SUM(E2:E37)</f>
        <v>3.7085825000000012</v>
      </c>
      <c r="L42">
        <f>SUM(F2:F37)</f>
        <v>4.3938159147623793E-3</v>
      </c>
      <c r="N42">
        <v>100</v>
      </c>
      <c r="O42">
        <f>L42+O41</f>
        <v>100</v>
      </c>
    </row>
    <row r="43" spans="1:17" x14ac:dyDescent="0.25">
      <c r="A43" s="1">
        <v>36742</v>
      </c>
      <c r="B43">
        <v>0.53801957824928426</v>
      </c>
      <c r="C43">
        <f t="shared" si="0"/>
        <v>321</v>
      </c>
      <c r="D43">
        <f t="shared" si="1"/>
        <v>87.465940054495917</v>
      </c>
      <c r="E43">
        <v>8.1283999999999995E-2</v>
      </c>
      <c r="F43">
        <f t="shared" si="2"/>
        <v>9.630281457013434E-5</v>
      </c>
      <c r="J43" t="s">
        <v>30</v>
      </c>
      <c r="K43">
        <f>SUM(E2:E367)</f>
        <v>84404.594364999997</v>
      </c>
    </row>
    <row r="44" spans="1:17" x14ac:dyDescent="0.25">
      <c r="A44" s="1">
        <v>36785</v>
      </c>
      <c r="B44">
        <v>0.53801957824928426</v>
      </c>
      <c r="C44">
        <f t="shared" si="0"/>
        <v>321</v>
      </c>
      <c r="D44">
        <f t="shared" si="1"/>
        <v>87.465940054495917</v>
      </c>
      <c r="E44">
        <v>0.16256799999999999</v>
      </c>
      <c r="F44">
        <f t="shared" si="2"/>
        <v>1.9260562914026868E-4</v>
      </c>
    </row>
    <row r="45" spans="1:17" x14ac:dyDescent="0.25">
      <c r="A45" s="1">
        <v>36786</v>
      </c>
      <c r="B45">
        <v>0.53801957824928426</v>
      </c>
      <c r="C45">
        <f t="shared" si="0"/>
        <v>321</v>
      </c>
      <c r="D45">
        <f t="shared" si="1"/>
        <v>87.465940054495917</v>
      </c>
      <c r="E45">
        <v>0.15240749999999997</v>
      </c>
      <c r="F45">
        <f t="shared" si="2"/>
        <v>1.8056777731900183E-4</v>
      </c>
      <c r="J45" t="s">
        <v>23</v>
      </c>
      <c r="K45" t="s">
        <v>16</v>
      </c>
      <c r="L45" t="s">
        <v>17</v>
      </c>
      <c r="N45" t="s">
        <v>47</v>
      </c>
      <c r="O45" t="s">
        <v>24</v>
      </c>
      <c r="P45" t="s">
        <v>49</v>
      </c>
      <c r="Q45" t="s">
        <v>47</v>
      </c>
    </row>
    <row r="46" spans="1:17" x14ac:dyDescent="0.25">
      <c r="A46" s="1">
        <v>36787</v>
      </c>
      <c r="B46">
        <v>0.53801957824928426</v>
      </c>
      <c r="C46">
        <f t="shared" si="0"/>
        <v>321</v>
      </c>
      <c r="D46">
        <f t="shared" si="1"/>
        <v>87.465940054495917</v>
      </c>
      <c r="E46">
        <v>0.15240749999999997</v>
      </c>
      <c r="F46">
        <f t="shared" si="2"/>
        <v>1.8056777731900183E-4</v>
      </c>
      <c r="J46" t="s">
        <v>48</v>
      </c>
      <c r="K46">
        <f>SUM(E358:E367)</f>
        <v>59906.30799999999</v>
      </c>
      <c r="L46" s="17">
        <f>SUM(F358:F367)</f>
        <v>70.975174338188992</v>
      </c>
      <c r="M46" s="17"/>
      <c r="N46" s="18">
        <f>(L46/100)*5</f>
        <v>3.5487587169094499</v>
      </c>
      <c r="O46">
        <f>COUNT(F358:F367)</f>
        <v>10</v>
      </c>
      <c r="P46">
        <f>(O46/366)*100</f>
        <v>2.7322404371584699</v>
      </c>
      <c r="Q46" s="18">
        <f>(P46/100)*5</f>
        <v>0.13661202185792348</v>
      </c>
    </row>
    <row r="47" spans="1:17" x14ac:dyDescent="0.25">
      <c r="A47" s="1">
        <v>36791</v>
      </c>
      <c r="B47">
        <v>0.53801957824928426</v>
      </c>
      <c r="C47">
        <f t="shared" si="0"/>
        <v>321</v>
      </c>
      <c r="D47">
        <f t="shared" si="1"/>
        <v>87.465940054495917</v>
      </c>
      <c r="E47">
        <v>0.15240749999999997</v>
      </c>
      <c r="F47">
        <f t="shared" si="2"/>
        <v>1.8056777731900183E-4</v>
      </c>
      <c r="J47" t="s">
        <v>45</v>
      </c>
      <c r="K47">
        <f>SUM(E350:E357)</f>
        <v>5007.094399999999</v>
      </c>
      <c r="L47" s="17">
        <f>SUM(F350:F357)</f>
        <v>5.9322533775202757</v>
      </c>
      <c r="M47" s="17"/>
      <c r="N47" s="18">
        <f>(L47/100)*5</f>
        <v>0.29661266887601379</v>
      </c>
      <c r="O47">
        <f>COUNT(E350:E357)</f>
        <v>8</v>
      </c>
      <c r="P47">
        <f>(O47/366)*100</f>
        <v>2.1857923497267762</v>
      </c>
      <c r="Q47" s="18">
        <f>(P47/100)*5</f>
        <v>0.10928961748633881</v>
      </c>
    </row>
    <row r="48" spans="1:17" x14ac:dyDescent="0.25">
      <c r="A48" s="1">
        <v>36792</v>
      </c>
      <c r="B48">
        <v>0.53801957824928426</v>
      </c>
      <c r="C48">
        <f t="shared" si="0"/>
        <v>321</v>
      </c>
      <c r="D48">
        <f t="shared" si="1"/>
        <v>87.465940054495917</v>
      </c>
      <c r="E48">
        <v>0.16256799999999999</v>
      </c>
      <c r="F48">
        <f t="shared" si="2"/>
        <v>1.9260562914026868E-4</v>
      </c>
      <c r="J48" t="s">
        <v>42</v>
      </c>
      <c r="K48">
        <f>SUM(E332:E349)</f>
        <v>9489.9070000000011</v>
      </c>
      <c r="L48" s="17">
        <f>SUM(F332:F349)</f>
        <v>11.243353601063182</v>
      </c>
      <c r="M48" s="17"/>
      <c r="N48" s="18">
        <f>(L48/100)*5</f>
        <v>0.5621676800531592</v>
      </c>
      <c r="O48">
        <f>COUNT(E332:E349)</f>
        <v>18</v>
      </c>
      <c r="P48">
        <f>(O48/366)*100</f>
        <v>4.918032786885246</v>
      </c>
      <c r="Q48" s="18">
        <f>(P48/100)*5</f>
        <v>0.24590163934426229</v>
      </c>
    </row>
    <row r="49" spans="1:17" x14ac:dyDescent="0.25">
      <c r="A49" s="1">
        <v>36793</v>
      </c>
      <c r="B49">
        <v>0.53801957824928426</v>
      </c>
      <c r="C49">
        <f t="shared" si="0"/>
        <v>321</v>
      </c>
      <c r="D49">
        <f t="shared" si="1"/>
        <v>87.465940054495917</v>
      </c>
      <c r="E49">
        <v>0.16256799999999999</v>
      </c>
      <c r="F49">
        <f t="shared" si="2"/>
        <v>1.9260562914026868E-4</v>
      </c>
      <c r="J49" t="s">
        <v>50</v>
      </c>
      <c r="K49">
        <v>10001.284964999999</v>
      </c>
      <c r="L49" s="17">
        <v>11.849218683227541</v>
      </c>
      <c r="M49" s="17"/>
      <c r="N49" s="18">
        <v>0.59246093416137702</v>
      </c>
      <c r="O49">
        <v>330</v>
      </c>
      <c r="P49">
        <v>90.163934426229503</v>
      </c>
      <c r="Q49" s="18">
        <v>4.5081967213114744</v>
      </c>
    </row>
    <row r="50" spans="1:17" x14ac:dyDescent="0.25">
      <c r="A50" s="1">
        <v>36794</v>
      </c>
      <c r="B50">
        <v>0.53801957824928426</v>
      </c>
      <c r="C50">
        <f t="shared" si="0"/>
        <v>321</v>
      </c>
      <c r="D50">
        <f t="shared" si="1"/>
        <v>87.465940054495917</v>
      </c>
      <c r="E50">
        <v>0.16256799999999999</v>
      </c>
      <c r="F50">
        <f t="shared" si="2"/>
        <v>1.9260562914026868E-4</v>
      </c>
      <c r="O50">
        <f>SUM(O46:O49)</f>
        <v>366</v>
      </c>
      <c r="P50">
        <f>SUM(P46:P49)</f>
        <v>100</v>
      </c>
      <c r="Q50">
        <f>SUM(Q46:Q49)</f>
        <v>4.9999999999999991</v>
      </c>
    </row>
    <row r="51" spans="1:17" x14ac:dyDescent="0.25">
      <c r="A51" s="1">
        <v>36795</v>
      </c>
      <c r="B51">
        <v>0.53801957824928426</v>
      </c>
      <c r="C51">
        <f t="shared" si="0"/>
        <v>321</v>
      </c>
      <c r="D51">
        <f t="shared" si="1"/>
        <v>87.465940054495917</v>
      </c>
      <c r="E51">
        <v>9.1444499999999984E-2</v>
      </c>
      <c r="F51">
        <f t="shared" si="2"/>
        <v>1.0834066639140111E-4</v>
      </c>
      <c r="J51" t="s">
        <v>81</v>
      </c>
      <c r="K51" t="s">
        <v>16</v>
      </c>
      <c r="L51" t="s">
        <v>17</v>
      </c>
      <c r="Q51" s="18"/>
    </row>
    <row r="52" spans="1:17" x14ac:dyDescent="0.25">
      <c r="A52" s="1">
        <v>36796</v>
      </c>
      <c r="B52">
        <v>0.53801957824928426</v>
      </c>
      <c r="C52">
        <f t="shared" si="0"/>
        <v>321</v>
      </c>
      <c r="D52">
        <f t="shared" si="1"/>
        <v>87.465940054495917</v>
      </c>
      <c r="E52">
        <v>5.08025E-2</v>
      </c>
      <c r="F52">
        <f t="shared" si="2"/>
        <v>6.0189259106333959E-5</v>
      </c>
      <c r="J52" t="s">
        <v>82</v>
      </c>
      <c r="K52" s="18">
        <f>SUM(E358:E367)</f>
        <v>59906.30799999999</v>
      </c>
      <c r="L52" s="18">
        <f>(K52/$L$59)*100</f>
        <v>70.975174338188992</v>
      </c>
    </row>
    <row r="53" spans="1:17" x14ac:dyDescent="0.25">
      <c r="A53" s="1">
        <v>36797</v>
      </c>
      <c r="B53">
        <v>0.53801957824928426</v>
      </c>
      <c r="C53">
        <f t="shared" si="0"/>
        <v>321</v>
      </c>
      <c r="D53">
        <f t="shared" si="1"/>
        <v>87.465940054495917</v>
      </c>
      <c r="E53">
        <v>5.08025E-2</v>
      </c>
      <c r="F53">
        <f t="shared" si="2"/>
        <v>6.0189259106333959E-5</v>
      </c>
      <c r="J53" t="s">
        <v>83</v>
      </c>
      <c r="K53" s="18">
        <f>SUM(E350:E357)</f>
        <v>5007.094399999999</v>
      </c>
      <c r="L53" s="18">
        <f t="shared" ref="L53:L57" si="3">(K53/$L$59)*100</f>
        <v>5.9322533775202739</v>
      </c>
    </row>
    <row r="54" spans="1:17" x14ac:dyDescent="0.25">
      <c r="A54" s="1">
        <v>36434</v>
      </c>
      <c r="B54">
        <v>0.56633639815714132</v>
      </c>
      <c r="C54">
        <f t="shared" si="0"/>
        <v>311</v>
      </c>
      <c r="D54">
        <f t="shared" si="1"/>
        <v>84.741144414168929</v>
      </c>
      <c r="E54">
        <v>5.08025E-2</v>
      </c>
      <c r="F54">
        <f t="shared" si="2"/>
        <v>6.0189259106333959E-5</v>
      </c>
      <c r="J54" t="s">
        <v>84</v>
      </c>
      <c r="K54" s="18">
        <f>SUM(E350:E367)</f>
        <v>64913.402399999992</v>
      </c>
      <c r="L54" s="18">
        <f t="shared" si="3"/>
        <v>76.907427715709261</v>
      </c>
    </row>
    <row r="55" spans="1:17" x14ac:dyDescent="0.25">
      <c r="A55" s="1">
        <v>36738</v>
      </c>
      <c r="B55">
        <v>0.56633639815714132</v>
      </c>
      <c r="C55">
        <f t="shared" si="0"/>
        <v>311</v>
      </c>
      <c r="D55">
        <f t="shared" si="1"/>
        <v>84.741144414168929</v>
      </c>
      <c r="E55">
        <v>7.1123500000000006E-2</v>
      </c>
      <c r="F55">
        <f t="shared" si="2"/>
        <v>8.4264962748867544E-5</v>
      </c>
      <c r="J55" t="s">
        <v>85</v>
      </c>
      <c r="K55" s="18">
        <f>SUM(E332:E349)</f>
        <v>9489.9070000000011</v>
      </c>
      <c r="L55" s="18">
        <f t="shared" si="3"/>
        <v>11.243353601063184</v>
      </c>
    </row>
    <row r="56" spans="1:17" x14ac:dyDescent="0.25">
      <c r="A56" s="1">
        <v>36739</v>
      </c>
      <c r="B56">
        <v>0.56633639815714132</v>
      </c>
      <c r="C56">
        <f t="shared" si="0"/>
        <v>311</v>
      </c>
      <c r="D56">
        <f t="shared" si="1"/>
        <v>84.741144414168929</v>
      </c>
      <c r="E56">
        <v>6.0962999999999989E-2</v>
      </c>
      <c r="F56">
        <f t="shared" si="2"/>
        <v>7.2227110927600735E-5</v>
      </c>
      <c r="J56" t="s">
        <v>86</v>
      </c>
      <c r="K56" s="18">
        <f>SUM(E332:E367)</f>
        <v>74403.309399999984</v>
      </c>
      <c r="L56" s="18">
        <f t="shared" si="3"/>
        <v>88.150781316772438</v>
      </c>
    </row>
    <row r="57" spans="1:17" x14ac:dyDescent="0.25">
      <c r="A57" s="1">
        <v>36783</v>
      </c>
      <c r="B57">
        <v>0.56633639815714132</v>
      </c>
      <c r="C57">
        <f t="shared" si="0"/>
        <v>311</v>
      </c>
      <c r="D57">
        <f t="shared" si="1"/>
        <v>84.741144414168929</v>
      </c>
      <c r="E57">
        <v>0.17272850000000001</v>
      </c>
      <c r="F57">
        <f t="shared" si="2"/>
        <v>2.0464348096153545E-4</v>
      </c>
      <c r="J57" t="s">
        <v>87</v>
      </c>
      <c r="K57" s="18">
        <f>SUM(E2:E331)</f>
        <v>10001.284965000001</v>
      </c>
      <c r="L57" s="18">
        <f t="shared" si="3"/>
        <v>11.849218683227541</v>
      </c>
    </row>
    <row r="58" spans="1:17" x14ac:dyDescent="0.25">
      <c r="A58" s="1">
        <v>36784</v>
      </c>
      <c r="B58">
        <v>0.56633639815714132</v>
      </c>
      <c r="C58">
        <f t="shared" si="0"/>
        <v>311</v>
      </c>
      <c r="D58">
        <f t="shared" si="1"/>
        <v>84.741144414168929</v>
      </c>
      <c r="E58">
        <v>0.16256799999999999</v>
      </c>
      <c r="F58">
        <f t="shared" si="2"/>
        <v>1.9260562914026868E-4</v>
      </c>
    </row>
    <row r="59" spans="1:17" x14ac:dyDescent="0.25">
      <c r="A59" s="1">
        <v>36790</v>
      </c>
      <c r="B59">
        <v>0.56633639815714132</v>
      </c>
      <c r="C59">
        <f t="shared" si="0"/>
        <v>311</v>
      </c>
      <c r="D59">
        <f t="shared" si="1"/>
        <v>84.741144414168929</v>
      </c>
      <c r="E59">
        <v>0.16256799999999999</v>
      </c>
      <c r="F59">
        <f t="shared" si="2"/>
        <v>1.9260562914026868E-4</v>
      </c>
      <c r="L59">
        <f>SUM(E2:E367)</f>
        <v>84404.594364999997</v>
      </c>
    </row>
    <row r="60" spans="1:17" x14ac:dyDescent="0.25">
      <c r="A60" s="1">
        <v>36799</v>
      </c>
      <c r="B60">
        <v>0.56633639815714132</v>
      </c>
      <c r="C60">
        <f t="shared" si="0"/>
        <v>311</v>
      </c>
      <c r="D60">
        <f t="shared" si="1"/>
        <v>84.741144414168929</v>
      </c>
      <c r="E60">
        <v>5.08025E-2</v>
      </c>
      <c r="F60">
        <f t="shared" si="2"/>
        <v>6.0189259106333959E-5</v>
      </c>
    </row>
    <row r="61" spans="1:17" x14ac:dyDescent="0.25">
      <c r="A61" s="1">
        <v>36435</v>
      </c>
      <c r="B61">
        <v>0.59465321806499838</v>
      </c>
      <c r="C61">
        <f t="shared" si="0"/>
        <v>305</v>
      </c>
      <c r="D61">
        <f t="shared" si="1"/>
        <v>83.106267029972742</v>
      </c>
      <c r="E61">
        <v>6.0962999999999989E-2</v>
      </c>
      <c r="F61">
        <f t="shared" si="2"/>
        <v>7.2227110927600735E-5</v>
      </c>
    </row>
    <row r="62" spans="1:17" x14ac:dyDescent="0.25">
      <c r="A62" s="1">
        <v>36437</v>
      </c>
      <c r="B62">
        <v>0.59465321806499838</v>
      </c>
      <c r="C62">
        <f t="shared" si="0"/>
        <v>305</v>
      </c>
      <c r="D62">
        <f t="shared" si="1"/>
        <v>83.106267029972742</v>
      </c>
      <c r="E62">
        <v>6.0962999999999989E-2</v>
      </c>
      <c r="F62">
        <f t="shared" si="2"/>
        <v>7.2227110927600735E-5</v>
      </c>
    </row>
    <row r="63" spans="1:17" x14ac:dyDescent="0.25">
      <c r="A63" s="1">
        <v>36736</v>
      </c>
      <c r="B63">
        <v>0.59465321806499838</v>
      </c>
      <c r="C63">
        <f t="shared" si="0"/>
        <v>305</v>
      </c>
      <c r="D63">
        <f t="shared" si="1"/>
        <v>83.106267029972742</v>
      </c>
      <c r="E63">
        <v>8.1283999999999995E-2</v>
      </c>
      <c r="F63">
        <f t="shared" si="2"/>
        <v>9.630281457013434E-5</v>
      </c>
    </row>
    <row r="64" spans="1:17" x14ac:dyDescent="0.25">
      <c r="A64" s="1">
        <v>36737</v>
      </c>
      <c r="B64">
        <v>0.59465321806499838</v>
      </c>
      <c r="C64">
        <f t="shared" si="0"/>
        <v>305</v>
      </c>
      <c r="D64">
        <f t="shared" si="1"/>
        <v>83.106267029972742</v>
      </c>
      <c r="E64">
        <v>8.1283999999999995E-2</v>
      </c>
      <c r="F64">
        <f t="shared" si="2"/>
        <v>9.630281457013434E-5</v>
      </c>
    </row>
    <row r="65" spans="1:6" x14ac:dyDescent="0.25">
      <c r="A65" s="1">
        <v>36779</v>
      </c>
      <c r="B65">
        <v>0.59465321806499838</v>
      </c>
      <c r="C65">
        <f t="shared" si="0"/>
        <v>305</v>
      </c>
      <c r="D65">
        <f t="shared" si="1"/>
        <v>83.106267029972742</v>
      </c>
      <c r="E65">
        <v>0.1320865</v>
      </c>
      <c r="F65">
        <f t="shared" si="2"/>
        <v>1.5649207367646829E-4</v>
      </c>
    </row>
    <row r="66" spans="1:6" x14ac:dyDescent="0.25">
      <c r="A66" s="1">
        <v>36436</v>
      </c>
      <c r="B66">
        <v>0.62297003797285544</v>
      </c>
      <c r="C66">
        <f t="shared" ref="C66:C129" si="4">_xlfn.RANK.AVG(B66,$B$2:$B$367)</f>
        <v>298.5</v>
      </c>
      <c r="D66">
        <f t="shared" ref="D66:D129" si="5">100*(C66/(366+1))</f>
        <v>81.335149863760208</v>
      </c>
      <c r="E66">
        <v>6.0962999999999989E-2</v>
      </c>
      <c r="F66">
        <f t="shared" ref="F66:F129" si="6">(E66/SUM($E$2:$E$367))*100</f>
        <v>7.2227110927600735E-5</v>
      </c>
    </row>
    <row r="67" spans="1:6" x14ac:dyDescent="0.25">
      <c r="A67" s="1">
        <v>36438</v>
      </c>
      <c r="B67">
        <v>0.62297003797285544</v>
      </c>
      <c r="C67">
        <f t="shared" si="4"/>
        <v>298.5</v>
      </c>
      <c r="D67">
        <f t="shared" si="5"/>
        <v>81.335149863760208</v>
      </c>
      <c r="E67">
        <v>6.0962999999999989E-2</v>
      </c>
      <c r="F67">
        <f t="shared" si="6"/>
        <v>7.2227110927600735E-5</v>
      </c>
    </row>
    <row r="68" spans="1:6" x14ac:dyDescent="0.25">
      <c r="A68" s="1">
        <v>36439</v>
      </c>
      <c r="B68">
        <v>0.62297003797285544</v>
      </c>
      <c r="C68">
        <f t="shared" si="4"/>
        <v>298.5</v>
      </c>
      <c r="D68">
        <f t="shared" si="5"/>
        <v>81.335149863760208</v>
      </c>
      <c r="E68">
        <v>6.0962999999999989E-2</v>
      </c>
      <c r="F68">
        <f t="shared" si="6"/>
        <v>7.2227110927600735E-5</v>
      </c>
    </row>
    <row r="69" spans="1:6" x14ac:dyDescent="0.25">
      <c r="A69" s="1">
        <v>36732</v>
      </c>
      <c r="B69">
        <v>0.62297003797285544</v>
      </c>
      <c r="C69">
        <f t="shared" si="4"/>
        <v>298.5</v>
      </c>
      <c r="D69">
        <f t="shared" si="5"/>
        <v>81.335149863760208</v>
      </c>
      <c r="E69">
        <v>0.11176549999999999</v>
      </c>
      <c r="F69">
        <f t="shared" si="6"/>
        <v>1.324163700339347E-4</v>
      </c>
    </row>
    <row r="70" spans="1:6" x14ac:dyDescent="0.25">
      <c r="A70" s="1">
        <v>36734</v>
      </c>
      <c r="B70">
        <v>0.62297003797285544</v>
      </c>
      <c r="C70">
        <f t="shared" si="4"/>
        <v>298.5</v>
      </c>
      <c r="D70">
        <f t="shared" si="5"/>
        <v>81.335149863760208</v>
      </c>
      <c r="E70">
        <v>0.11176549999999999</v>
      </c>
      <c r="F70">
        <f t="shared" si="6"/>
        <v>1.324163700339347E-4</v>
      </c>
    </row>
    <row r="71" spans="1:6" x14ac:dyDescent="0.25">
      <c r="A71" s="1">
        <v>36735</v>
      </c>
      <c r="B71">
        <v>0.62297003797285544</v>
      </c>
      <c r="C71">
        <f t="shared" si="4"/>
        <v>298.5</v>
      </c>
      <c r="D71">
        <f t="shared" si="5"/>
        <v>81.335149863760208</v>
      </c>
      <c r="E71">
        <v>0.101605</v>
      </c>
      <c r="F71">
        <f t="shared" si="6"/>
        <v>1.2037851821266792E-4</v>
      </c>
    </row>
    <row r="72" spans="1:6" x14ac:dyDescent="0.25">
      <c r="A72" s="1">
        <v>36780</v>
      </c>
      <c r="B72">
        <v>0.62297003797285544</v>
      </c>
      <c r="C72">
        <f t="shared" si="4"/>
        <v>298.5</v>
      </c>
      <c r="D72">
        <f t="shared" si="5"/>
        <v>81.335149863760208</v>
      </c>
      <c r="E72">
        <v>0.16256799999999999</v>
      </c>
      <c r="F72">
        <f t="shared" si="6"/>
        <v>1.9260562914026868E-4</v>
      </c>
    </row>
    <row r="73" spans="1:6" x14ac:dyDescent="0.25">
      <c r="A73" s="1">
        <v>36782</v>
      </c>
      <c r="B73">
        <v>0.62297003797285544</v>
      </c>
      <c r="C73">
        <f t="shared" si="4"/>
        <v>298.5</v>
      </c>
      <c r="D73">
        <f t="shared" si="5"/>
        <v>81.335149863760208</v>
      </c>
      <c r="E73">
        <v>0.18288899999999997</v>
      </c>
      <c r="F73">
        <f t="shared" si="6"/>
        <v>2.1668133278280222E-4</v>
      </c>
    </row>
    <row r="74" spans="1:6" x14ac:dyDescent="0.25">
      <c r="A74" s="1">
        <v>36440</v>
      </c>
      <c r="B74">
        <v>0.6512868578807125</v>
      </c>
      <c r="C74">
        <f t="shared" si="4"/>
        <v>292.5</v>
      </c>
      <c r="D74">
        <f t="shared" si="5"/>
        <v>79.700272479564021</v>
      </c>
      <c r="E74">
        <v>6.0962999999999989E-2</v>
      </c>
      <c r="F74">
        <f t="shared" si="6"/>
        <v>7.2227110927600735E-5</v>
      </c>
    </row>
    <row r="75" spans="1:6" x14ac:dyDescent="0.25">
      <c r="A75" s="1">
        <v>36730</v>
      </c>
      <c r="B75">
        <v>0.6512868578807125</v>
      </c>
      <c r="C75">
        <f t="shared" si="4"/>
        <v>292.5</v>
      </c>
      <c r="D75">
        <f t="shared" si="5"/>
        <v>79.700272479564021</v>
      </c>
      <c r="E75">
        <v>9.1444499999999984E-2</v>
      </c>
      <c r="F75">
        <f t="shared" si="6"/>
        <v>1.0834066639140111E-4</v>
      </c>
    </row>
    <row r="76" spans="1:6" x14ac:dyDescent="0.25">
      <c r="A76" s="1">
        <v>36731</v>
      </c>
      <c r="B76">
        <v>0.6512868578807125</v>
      </c>
      <c r="C76">
        <f t="shared" si="4"/>
        <v>292.5</v>
      </c>
      <c r="D76">
        <f t="shared" si="5"/>
        <v>79.700272479564021</v>
      </c>
      <c r="E76">
        <v>0.101605</v>
      </c>
      <c r="F76">
        <f t="shared" si="6"/>
        <v>1.2037851821266792E-4</v>
      </c>
    </row>
    <row r="77" spans="1:6" x14ac:dyDescent="0.25">
      <c r="A77" s="1">
        <v>36733</v>
      </c>
      <c r="B77">
        <v>0.6512868578807125</v>
      </c>
      <c r="C77">
        <f t="shared" si="4"/>
        <v>292.5</v>
      </c>
      <c r="D77">
        <f t="shared" si="5"/>
        <v>79.700272479564021</v>
      </c>
      <c r="E77">
        <v>0.12192599999999998</v>
      </c>
      <c r="F77">
        <f t="shared" si="6"/>
        <v>1.4445422185520147E-4</v>
      </c>
    </row>
    <row r="78" spans="1:6" x14ac:dyDescent="0.25">
      <c r="A78" s="1">
        <v>36441</v>
      </c>
      <c r="B78">
        <v>0.67960367778856956</v>
      </c>
      <c r="C78">
        <f t="shared" si="4"/>
        <v>287.5</v>
      </c>
      <c r="D78">
        <f t="shared" si="5"/>
        <v>78.337874659400541</v>
      </c>
      <c r="E78">
        <v>6.0962999999999989E-2</v>
      </c>
      <c r="F78">
        <f t="shared" si="6"/>
        <v>7.2227110927600735E-5</v>
      </c>
    </row>
    <row r="79" spans="1:6" x14ac:dyDescent="0.25">
      <c r="A79" s="1">
        <v>36448</v>
      </c>
      <c r="B79">
        <v>0.67960367778856956</v>
      </c>
      <c r="C79">
        <f t="shared" si="4"/>
        <v>287.5</v>
      </c>
      <c r="D79">
        <f t="shared" si="5"/>
        <v>78.337874659400541</v>
      </c>
      <c r="E79">
        <v>9.1444499999999984E-2</v>
      </c>
      <c r="F79">
        <f t="shared" si="6"/>
        <v>1.0834066639140111E-4</v>
      </c>
    </row>
    <row r="80" spans="1:6" x14ac:dyDescent="0.25">
      <c r="A80" s="1">
        <v>36449</v>
      </c>
      <c r="B80">
        <v>0.67960367778856956</v>
      </c>
      <c r="C80">
        <f t="shared" si="4"/>
        <v>287.5</v>
      </c>
      <c r="D80">
        <f t="shared" si="5"/>
        <v>78.337874659400541</v>
      </c>
      <c r="E80">
        <v>0.11176549999999999</v>
      </c>
      <c r="F80">
        <f t="shared" si="6"/>
        <v>1.324163700339347E-4</v>
      </c>
    </row>
    <row r="81" spans="1:6" x14ac:dyDescent="0.25">
      <c r="A81" s="1">
        <v>36454</v>
      </c>
      <c r="B81">
        <v>0.67960367778856956</v>
      </c>
      <c r="C81">
        <f t="shared" si="4"/>
        <v>287.5</v>
      </c>
      <c r="D81">
        <f t="shared" si="5"/>
        <v>78.337874659400541</v>
      </c>
      <c r="E81">
        <v>0.27433350000000001</v>
      </c>
      <c r="F81">
        <f t="shared" si="6"/>
        <v>3.2502199917420338E-4</v>
      </c>
    </row>
    <row r="82" spans="1:6" x14ac:dyDescent="0.25">
      <c r="A82" s="1">
        <v>36456</v>
      </c>
      <c r="B82">
        <v>0.67960367778856956</v>
      </c>
      <c r="C82">
        <f t="shared" si="4"/>
        <v>287.5</v>
      </c>
      <c r="D82">
        <f t="shared" si="5"/>
        <v>78.337874659400541</v>
      </c>
      <c r="E82">
        <v>0.32513599999999998</v>
      </c>
      <c r="F82">
        <f t="shared" si="6"/>
        <v>3.8521125828053736E-4</v>
      </c>
    </row>
    <row r="83" spans="1:6" x14ac:dyDescent="0.25">
      <c r="A83" s="1">
        <v>36781</v>
      </c>
      <c r="B83">
        <v>0.67960367778856956</v>
      </c>
      <c r="C83">
        <f t="shared" si="4"/>
        <v>287.5</v>
      </c>
      <c r="D83">
        <f t="shared" si="5"/>
        <v>78.337874659400541</v>
      </c>
      <c r="E83">
        <v>0.20321</v>
      </c>
      <c r="F83">
        <f t="shared" si="6"/>
        <v>2.4075703642533584E-4</v>
      </c>
    </row>
    <row r="84" spans="1:6" x14ac:dyDescent="0.25">
      <c r="A84" s="1">
        <v>36442</v>
      </c>
      <c r="B84">
        <v>0.70792049769642662</v>
      </c>
      <c r="C84">
        <f t="shared" si="4"/>
        <v>277.5</v>
      </c>
      <c r="D84">
        <f t="shared" si="5"/>
        <v>75.613079019073567</v>
      </c>
      <c r="E84">
        <v>7.1123500000000006E-2</v>
      </c>
      <c r="F84">
        <f t="shared" si="6"/>
        <v>8.4264962748867544E-5</v>
      </c>
    </row>
    <row r="85" spans="1:6" x14ac:dyDescent="0.25">
      <c r="A85" s="1">
        <v>36443</v>
      </c>
      <c r="B85">
        <v>0.70792049769642662</v>
      </c>
      <c r="C85">
        <f t="shared" si="4"/>
        <v>277.5</v>
      </c>
      <c r="D85">
        <f t="shared" si="5"/>
        <v>75.613079019073567</v>
      </c>
      <c r="E85">
        <v>7.1123500000000006E-2</v>
      </c>
      <c r="F85">
        <f t="shared" si="6"/>
        <v>8.4264962748867544E-5</v>
      </c>
    </row>
    <row r="86" spans="1:6" x14ac:dyDescent="0.25">
      <c r="A86" s="1">
        <v>36444</v>
      </c>
      <c r="B86">
        <v>0.70792049769642662</v>
      </c>
      <c r="C86">
        <f t="shared" si="4"/>
        <v>277.5</v>
      </c>
      <c r="D86">
        <f t="shared" si="5"/>
        <v>75.613079019073567</v>
      </c>
      <c r="E86">
        <v>7.1123500000000006E-2</v>
      </c>
      <c r="F86">
        <f t="shared" si="6"/>
        <v>8.4264962748867544E-5</v>
      </c>
    </row>
    <row r="87" spans="1:6" x14ac:dyDescent="0.25">
      <c r="A87" s="1">
        <v>36445</v>
      </c>
      <c r="B87">
        <v>0.70792049769642662</v>
      </c>
      <c r="C87">
        <f t="shared" si="4"/>
        <v>277.5</v>
      </c>
      <c r="D87">
        <f t="shared" si="5"/>
        <v>75.613079019073567</v>
      </c>
      <c r="E87">
        <v>7.1123500000000006E-2</v>
      </c>
      <c r="F87">
        <f t="shared" si="6"/>
        <v>8.4264962748867544E-5</v>
      </c>
    </row>
    <row r="88" spans="1:6" x14ac:dyDescent="0.25">
      <c r="A88" s="1">
        <v>36446</v>
      </c>
      <c r="B88">
        <v>0.70792049769642662</v>
      </c>
      <c r="C88">
        <f t="shared" si="4"/>
        <v>277.5</v>
      </c>
      <c r="D88">
        <f t="shared" si="5"/>
        <v>75.613079019073567</v>
      </c>
      <c r="E88">
        <v>7.1123500000000006E-2</v>
      </c>
      <c r="F88">
        <f t="shared" si="6"/>
        <v>8.4264962748867544E-5</v>
      </c>
    </row>
    <row r="89" spans="1:6" x14ac:dyDescent="0.25">
      <c r="A89" s="1">
        <v>36447</v>
      </c>
      <c r="B89">
        <v>0.70792049769642662</v>
      </c>
      <c r="C89">
        <f t="shared" si="4"/>
        <v>277.5</v>
      </c>
      <c r="D89">
        <f t="shared" si="5"/>
        <v>75.613079019073567</v>
      </c>
      <c r="E89">
        <v>8.1283999999999995E-2</v>
      </c>
      <c r="F89">
        <f t="shared" si="6"/>
        <v>9.630281457013434E-5</v>
      </c>
    </row>
    <row r="90" spans="1:6" x14ac:dyDescent="0.25">
      <c r="A90" s="1">
        <v>36450</v>
      </c>
      <c r="B90">
        <v>0.70792049769642662</v>
      </c>
      <c r="C90">
        <f t="shared" si="4"/>
        <v>277.5</v>
      </c>
      <c r="D90">
        <f t="shared" si="5"/>
        <v>75.613079019073567</v>
      </c>
      <c r="E90">
        <v>0.14224700000000001</v>
      </c>
      <c r="F90">
        <f t="shared" si="6"/>
        <v>1.6852992549773509E-4</v>
      </c>
    </row>
    <row r="91" spans="1:6" x14ac:dyDescent="0.25">
      <c r="A91" s="1">
        <v>36451</v>
      </c>
      <c r="B91">
        <v>0.70792049769642662</v>
      </c>
      <c r="C91">
        <f t="shared" si="4"/>
        <v>277.5</v>
      </c>
      <c r="D91">
        <f t="shared" si="5"/>
        <v>75.613079019073567</v>
      </c>
      <c r="E91">
        <v>0.16256799999999999</v>
      </c>
      <c r="F91">
        <f t="shared" si="6"/>
        <v>1.9260562914026868E-4</v>
      </c>
    </row>
    <row r="92" spans="1:6" x14ac:dyDescent="0.25">
      <c r="A92" s="1">
        <v>36452</v>
      </c>
      <c r="B92">
        <v>0.70792049769642662</v>
      </c>
      <c r="C92">
        <f t="shared" si="4"/>
        <v>277.5</v>
      </c>
      <c r="D92">
        <f t="shared" si="5"/>
        <v>75.613079019073567</v>
      </c>
      <c r="E92">
        <v>0.20321</v>
      </c>
      <c r="F92">
        <f t="shared" si="6"/>
        <v>2.4075703642533584E-4</v>
      </c>
    </row>
    <row r="93" spans="1:6" x14ac:dyDescent="0.25">
      <c r="A93" s="1">
        <v>36453</v>
      </c>
      <c r="B93">
        <v>0.70792049769642662</v>
      </c>
      <c r="C93">
        <f t="shared" si="4"/>
        <v>277.5</v>
      </c>
      <c r="D93">
        <f t="shared" si="5"/>
        <v>75.613079019073567</v>
      </c>
      <c r="E93">
        <v>0.2336915</v>
      </c>
      <c r="F93">
        <f t="shared" si="6"/>
        <v>2.768705918891362E-4</v>
      </c>
    </row>
    <row r="94" spans="1:6" x14ac:dyDescent="0.25">
      <c r="A94" s="1">
        <v>36455</v>
      </c>
      <c r="B94">
        <v>0.70792049769642662</v>
      </c>
      <c r="C94">
        <f t="shared" si="4"/>
        <v>277.5</v>
      </c>
      <c r="D94">
        <f t="shared" si="5"/>
        <v>75.613079019073567</v>
      </c>
      <c r="E94">
        <v>0.3352965</v>
      </c>
      <c r="F94">
        <f t="shared" si="6"/>
        <v>3.972491101018041E-4</v>
      </c>
    </row>
    <row r="95" spans="1:6" x14ac:dyDescent="0.25">
      <c r="A95" s="1">
        <v>36457</v>
      </c>
      <c r="B95">
        <v>0.70792049769642662</v>
      </c>
      <c r="C95">
        <f t="shared" si="4"/>
        <v>277.5</v>
      </c>
      <c r="D95">
        <f t="shared" si="5"/>
        <v>75.613079019073567</v>
      </c>
      <c r="E95">
        <v>0.32513599999999998</v>
      </c>
      <c r="F95">
        <f t="shared" si="6"/>
        <v>3.8521125828053736E-4</v>
      </c>
    </row>
    <row r="96" spans="1:6" x14ac:dyDescent="0.25">
      <c r="A96" s="1">
        <v>36728</v>
      </c>
      <c r="B96">
        <v>0.70792049769642662</v>
      </c>
      <c r="C96">
        <f t="shared" si="4"/>
        <v>277.5</v>
      </c>
      <c r="D96">
        <f t="shared" si="5"/>
        <v>75.613079019073567</v>
      </c>
      <c r="E96">
        <v>8.1283999999999995E-2</v>
      </c>
      <c r="F96">
        <f t="shared" si="6"/>
        <v>9.630281457013434E-5</v>
      </c>
    </row>
    <row r="97" spans="1:6" x14ac:dyDescent="0.25">
      <c r="A97" s="1">
        <v>36729</v>
      </c>
      <c r="B97">
        <v>0.70792049769642662</v>
      </c>
      <c r="C97">
        <f t="shared" si="4"/>
        <v>277.5</v>
      </c>
      <c r="D97">
        <f t="shared" si="5"/>
        <v>75.613079019073567</v>
      </c>
      <c r="E97">
        <v>8.1283999999999995E-2</v>
      </c>
      <c r="F97">
        <f t="shared" si="6"/>
        <v>9.630281457013434E-5</v>
      </c>
    </row>
    <row r="98" spans="1:6" x14ac:dyDescent="0.25">
      <c r="A98" s="1">
        <v>36726</v>
      </c>
      <c r="B98">
        <v>0.73623731760428368</v>
      </c>
      <c r="C98">
        <f t="shared" si="4"/>
        <v>269.5</v>
      </c>
      <c r="D98">
        <f t="shared" si="5"/>
        <v>73.433242506811993</v>
      </c>
      <c r="E98">
        <v>8.1283999999999995E-2</v>
      </c>
      <c r="F98">
        <f t="shared" si="6"/>
        <v>9.630281457013434E-5</v>
      </c>
    </row>
    <row r="99" spans="1:6" x14ac:dyDescent="0.25">
      <c r="A99" s="1">
        <v>36727</v>
      </c>
      <c r="B99">
        <v>0.73623731760428368</v>
      </c>
      <c r="C99">
        <f t="shared" si="4"/>
        <v>269.5</v>
      </c>
      <c r="D99">
        <f t="shared" si="5"/>
        <v>73.433242506811993</v>
      </c>
      <c r="E99">
        <v>7.1123500000000006E-2</v>
      </c>
      <c r="F99">
        <f t="shared" si="6"/>
        <v>8.4264962748867544E-5</v>
      </c>
    </row>
    <row r="100" spans="1:6" x14ac:dyDescent="0.25">
      <c r="A100" s="1">
        <v>36458</v>
      </c>
      <c r="B100">
        <v>0.76455413751214074</v>
      </c>
      <c r="C100">
        <f t="shared" si="4"/>
        <v>267.5</v>
      </c>
      <c r="D100">
        <f t="shared" si="5"/>
        <v>72.888283378746593</v>
      </c>
      <c r="E100">
        <v>0.3352965</v>
      </c>
      <c r="F100">
        <f t="shared" si="6"/>
        <v>3.972491101018041E-4</v>
      </c>
    </row>
    <row r="101" spans="1:6" x14ac:dyDescent="0.25">
      <c r="A101" s="1">
        <v>36725</v>
      </c>
      <c r="B101">
        <v>0.76455413751214074</v>
      </c>
      <c r="C101">
        <f t="shared" si="4"/>
        <v>267.5</v>
      </c>
      <c r="D101">
        <f t="shared" si="5"/>
        <v>72.888283378746593</v>
      </c>
      <c r="E101">
        <v>0.11176549999999999</v>
      </c>
      <c r="F101">
        <f t="shared" si="6"/>
        <v>1.324163700339347E-4</v>
      </c>
    </row>
    <row r="102" spans="1:6" x14ac:dyDescent="0.25">
      <c r="A102" s="1">
        <v>36723</v>
      </c>
      <c r="B102">
        <v>0.79287095741999791</v>
      </c>
      <c r="C102">
        <f t="shared" si="4"/>
        <v>265.5</v>
      </c>
      <c r="D102">
        <f t="shared" si="5"/>
        <v>72.343324250681192</v>
      </c>
      <c r="E102">
        <v>0.17272850000000001</v>
      </c>
      <c r="F102">
        <f t="shared" si="6"/>
        <v>2.0464348096153545E-4</v>
      </c>
    </row>
    <row r="103" spans="1:6" x14ac:dyDescent="0.25">
      <c r="A103" s="1">
        <v>36724</v>
      </c>
      <c r="B103">
        <v>0.79287095741999791</v>
      </c>
      <c r="C103">
        <f t="shared" si="4"/>
        <v>265.5</v>
      </c>
      <c r="D103">
        <f t="shared" si="5"/>
        <v>72.343324250681192</v>
      </c>
      <c r="E103">
        <v>0.14224700000000001</v>
      </c>
      <c r="F103">
        <f t="shared" si="6"/>
        <v>1.6852992549773509E-4</v>
      </c>
    </row>
    <row r="104" spans="1:6" x14ac:dyDescent="0.25">
      <c r="A104" s="1">
        <v>36459</v>
      </c>
      <c r="B104">
        <v>0.84950459723571203</v>
      </c>
      <c r="C104">
        <f t="shared" si="4"/>
        <v>263.5</v>
      </c>
      <c r="D104">
        <f t="shared" si="5"/>
        <v>71.798365122615806</v>
      </c>
      <c r="E104">
        <v>0.35561749999999992</v>
      </c>
      <c r="F104">
        <f t="shared" si="6"/>
        <v>4.2132481374433764E-4</v>
      </c>
    </row>
    <row r="105" spans="1:6" x14ac:dyDescent="0.25">
      <c r="A105" s="1">
        <v>36722</v>
      </c>
      <c r="B105">
        <v>0.84950459723571203</v>
      </c>
      <c r="C105">
        <f t="shared" si="4"/>
        <v>263.5</v>
      </c>
      <c r="D105">
        <f t="shared" si="5"/>
        <v>71.798365122615806</v>
      </c>
      <c r="E105">
        <v>0.22353099999999998</v>
      </c>
      <c r="F105">
        <f t="shared" si="6"/>
        <v>2.648327400678694E-4</v>
      </c>
    </row>
    <row r="106" spans="1:6" x14ac:dyDescent="0.25">
      <c r="A106" s="1">
        <v>36721</v>
      </c>
      <c r="B106">
        <v>0.87782141714356909</v>
      </c>
      <c r="C106">
        <f t="shared" si="4"/>
        <v>262</v>
      </c>
      <c r="D106">
        <f t="shared" si="5"/>
        <v>71.389645776566752</v>
      </c>
      <c r="E106">
        <v>0.28449400000000002</v>
      </c>
      <c r="F106">
        <f t="shared" si="6"/>
        <v>3.3705985099547018E-4</v>
      </c>
    </row>
    <row r="107" spans="1:6" x14ac:dyDescent="0.25">
      <c r="A107" s="1">
        <v>36460</v>
      </c>
      <c r="B107">
        <v>0.90613823705142615</v>
      </c>
      <c r="C107">
        <f t="shared" si="4"/>
        <v>261</v>
      </c>
      <c r="D107">
        <f t="shared" si="5"/>
        <v>71.117166212534059</v>
      </c>
      <c r="E107">
        <v>0.37593849999999995</v>
      </c>
      <c r="F107">
        <f t="shared" si="6"/>
        <v>4.4540051738687118E-4</v>
      </c>
    </row>
    <row r="108" spans="1:6" x14ac:dyDescent="0.25">
      <c r="A108" s="1">
        <v>36466</v>
      </c>
      <c r="B108">
        <v>0.93445505695928321</v>
      </c>
      <c r="C108">
        <f t="shared" si="4"/>
        <v>259</v>
      </c>
      <c r="D108">
        <f t="shared" si="5"/>
        <v>70.572207084468658</v>
      </c>
      <c r="E108">
        <v>0.14224700000000001</v>
      </c>
      <c r="F108">
        <f t="shared" si="6"/>
        <v>1.6852992549773509E-4</v>
      </c>
    </row>
    <row r="109" spans="1:6" x14ac:dyDescent="0.25">
      <c r="A109" s="1">
        <v>36467</v>
      </c>
      <c r="B109">
        <v>0.93445505695928321</v>
      </c>
      <c r="C109">
        <f t="shared" si="4"/>
        <v>259</v>
      </c>
      <c r="D109">
        <f t="shared" si="5"/>
        <v>70.572207084468658</v>
      </c>
      <c r="E109">
        <v>0.19304949999999999</v>
      </c>
      <c r="F109">
        <f t="shared" si="6"/>
        <v>2.2871918460406904E-4</v>
      </c>
    </row>
    <row r="110" spans="1:6" x14ac:dyDescent="0.25">
      <c r="A110" s="1">
        <v>36720</v>
      </c>
      <c r="B110">
        <v>0.93445505695928321</v>
      </c>
      <c r="C110">
        <f t="shared" si="4"/>
        <v>259</v>
      </c>
      <c r="D110">
        <f t="shared" si="5"/>
        <v>70.572207084468658</v>
      </c>
      <c r="E110">
        <v>0.34545700000000001</v>
      </c>
      <c r="F110">
        <f t="shared" si="6"/>
        <v>4.092869619230709E-4</v>
      </c>
    </row>
    <row r="111" spans="1:6" x14ac:dyDescent="0.25">
      <c r="A111" s="1">
        <v>36465</v>
      </c>
      <c r="B111">
        <v>0.96277187686714027</v>
      </c>
      <c r="C111">
        <f t="shared" si="4"/>
        <v>256.5</v>
      </c>
      <c r="D111">
        <f t="shared" si="5"/>
        <v>69.891008174386926</v>
      </c>
      <c r="E111">
        <v>0.1320865</v>
      </c>
      <c r="F111">
        <f t="shared" si="6"/>
        <v>1.5649207367646829E-4</v>
      </c>
    </row>
    <row r="112" spans="1:6" x14ac:dyDescent="0.25">
      <c r="A112" s="1">
        <v>36719</v>
      </c>
      <c r="B112">
        <v>0.96277187686714027</v>
      </c>
      <c r="C112">
        <f t="shared" si="4"/>
        <v>256.5</v>
      </c>
      <c r="D112">
        <f t="shared" si="5"/>
        <v>69.891008174386926</v>
      </c>
      <c r="E112">
        <v>0.36577799999999994</v>
      </c>
      <c r="F112">
        <f t="shared" si="6"/>
        <v>4.3336266556560444E-4</v>
      </c>
    </row>
    <row r="113" spans="1:6" x14ac:dyDescent="0.25">
      <c r="A113" s="1">
        <v>36461</v>
      </c>
      <c r="B113">
        <v>0.99108869677499734</v>
      </c>
      <c r="C113">
        <f t="shared" si="4"/>
        <v>253.5</v>
      </c>
      <c r="D113">
        <f t="shared" si="5"/>
        <v>69.073569482288832</v>
      </c>
      <c r="E113">
        <v>0.39625949999999999</v>
      </c>
      <c r="F113">
        <f t="shared" si="6"/>
        <v>4.6947622102940488E-4</v>
      </c>
    </row>
    <row r="114" spans="1:6" x14ac:dyDescent="0.25">
      <c r="A114" s="1">
        <v>36464</v>
      </c>
      <c r="B114">
        <v>0.99108869677499734</v>
      </c>
      <c r="C114">
        <f t="shared" si="4"/>
        <v>253.5</v>
      </c>
      <c r="D114">
        <f t="shared" si="5"/>
        <v>69.073569482288832</v>
      </c>
      <c r="E114">
        <v>0.19304949999999999</v>
      </c>
      <c r="F114">
        <f t="shared" si="6"/>
        <v>2.2871918460406904E-4</v>
      </c>
    </row>
    <row r="115" spans="1:6" x14ac:dyDescent="0.25">
      <c r="A115" s="1">
        <v>36468</v>
      </c>
      <c r="B115">
        <v>0.99108869677499734</v>
      </c>
      <c r="C115">
        <f t="shared" si="4"/>
        <v>253.5</v>
      </c>
      <c r="D115">
        <f t="shared" si="5"/>
        <v>69.073569482288832</v>
      </c>
      <c r="E115">
        <v>0.22353099999999998</v>
      </c>
      <c r="F115">
        <f t="shared" si="6"/>
        <v>2.648327400678694E-4</v>
      </c>
    </row>
    <row r="116" spans="1:6" x14ac:dyDescent="0.25">
      <c r="A116" s="1">
        <v>36469</v>
      </c>
      <c r="B116">
        <v>0.99108869677499734</v>
      </c>
      <c r="C116">
        <f t="shared" si="4"/>
        <v>253.5</v>
      </c>
      <c r="D116">
        <f t="shared" si="5"/>
        <v>69.073569482288832</v>
      </c>
      <c r="E116">
        <v>0.24385199999999996</v>
      </c>
      <c r="F116">
        <f t="shared" si="6"/>
        <v>2.8890844371040294E-4</v>
      </c>
    </row>
    <row r="117" spans="1:6" x14ac:dyDescent="0.25">
      <c r="A117" s="1">
        <v>36718</v>
      </c>
      <c r="B117">
        <v>1.0194055166828544</v>
      </c>
      <c r="C117">
        <f t="shared" si="4"/>
        <v>251</v>
      </c>
      <c r="D117">
        <f t="shared" si="5"/>
        <v>68.392370572207085</v>
      </c>
      <c r="E117">
        <v>0.39625949999999999</v>
      </c>
      <c r="F117">
        <f t="shared" si="6"/>
        <v>4.6947622102940488E-4</v>
      </c>
    </row>
    <row r="118" spans="1:6" x14ac:dyDescent="0.25">
      <c r="A118" s="1">
        <v>36463</v>
      </c>
      <c r="B118">
        <v>1.0477223365907116</v>
      </c>
      <c r="C118">
        <f t="shared" si="4"/>
        <v>249.5</v>
      </c>
      <c r="D118">
        <f t="shared" si="5"/>
        <v>67.983651226158031</v>
      </c>
      <c r="E118">
        <v>0.28449400000000002</v>
      </c>
      <c r="F118">
        <f t="shared" si="6"/>
        <v>3.3705985099547018E-4</v>
      </c>
    </row>
    <row r="119" spans="1:6" x14ac:dyDescent="0.25">
      <c r="A119" s="1">
        <v>36717</v>
      </c>
      <c r="B119">
        <v>1.0477223365907116</v>
      </c>
      <c r="C119">
        <f t="shared" si="4"/>
        <v>249.5</v>
      </c>
      <c r="D119">
        <f t="shared" si="5"/>
        <v>67.983651226158031</v>
      </c>
      <c r="E119">
        <v>0.40642</v>
      </c>
      <c r="F119">
        <f t="shared" si="6"/>
        <v>4.8151407285067167E-4</v>
      </c>
    </row>
    <row r="120" spans="1:6" x14ac:dyDescent="0.25">
      <c r="A120" s="1">
        <v>36462</v>
      </c>
      <c r="B120">
        <v>1.0760391564985685</v>
      </c>
      <c r="C120">
        <f t="shared" si="4"/>
        <v>246.5</v>
      </c>
      <c r="D120">
        <f t="shared" si="5"/>
        <v>67.166212534059937</v>
      </c>
      <c r="E120">
        <v>0.39625949999999999</v>
      </c>
      <c r="F120">
        <f t="shared" si="6"/>
        <v>4.6947622102940488E-4</v>
      </c>
    </row>
    <row r="121" spans="1:6" x14ac:dyDescent="0.25">
      <c r="A121" s="1">
        <v>36475</v>
      </c>
      <c r="B121">
        <v>1.0760391564985685</v>
      </c>
      <c r="C121">
        <f t="shared" si="4"/>
        <v>246.5</v>
      </c>
      <c r="D121">
        <f t="shared" si="5"/>
        <v>67.166212534059937</v>
      </c>
      <c r="E121">
        <v>0.35561749999999992</v>
      </c>
      <c r="F121">
        <f t="shared" si="6"/>
        <v>4.2132481374433764E-4</v>
      </c>
    </row>
    <row r="122" spans="1:6" x14ac:dyDescent="0.25">
      <c r="A122" s="1">
        <v>36480</v>
      </c>
      <c r="B122">
        <v>1.0760391564985685</v>
      </c>
      <c r="C122">
        <f t="shared" si="4"/>
        <v>246.5</v>
      </c>
      <c r="D122">
        <f t="shared" si="5"/>
        <v>67.166212534059937</v>
      </c>
      <c r="E122">
        <v>0.1320865</v>
      </c>
      <c r="F122">
        <f t="shared" si="6"/>
        <v>1.5649207367646829E-4</v>
      </c>
    </row>
    <row r="123" spans="1:6" x14ac:dyDescent="0.25">
      <c r="A123" s="1">
        <v>36482</v>
      </c>
      <c r="B123">
        <v>1.0760391564985685</v>
      </c>
      <c r="C123">
        <f t="shared" si="4"/>
        <v>246.5</v>
      </c>
      <c r="D123">
        <f t="shared" si="5"/>
        <v>67.166212534059937</v>
      </c>
      <c r="E123">
        <v>0.101605</v>
      </c>
      <c r="F123">
        <f t="shared" si="6"/>
        <v>1.2037851821266792E-4</v>
      </c>
    </row>
    <row r="124" spans="1:6" x14ac:dyDescent="0.25">
      <c r="A124" s="1">
        <v>36473</v>
      </c>
      <c r="B124">
        <v>1.1043559764064257</v>
      </c>
      <c r="C124">
        <f t="shared" si="4"/>
        <v>239.5</v>
      </c>
      <c r="D124">
        <f t="shared" si="5"/>
        <v>65.258855585831071</v>
      </c>
      <c r="E124">
        <v>0.38609899999999997</v>
      </c>
      <c r="F124">
        <f t="shared" si="6"/>
        <v>4.5743836920813808E-4</v>
      </c>
    </row>
    <row r="125" spans="1:6" x14ac:dyDescent="0.25">
      <c r="A125" s="1">
        <v>36474</v>
      </c>
      <c r="B125">
        <v>1.1043559764064257</v>
      </c>
      <c r="C125">
        <f t="shared" si="4"/>
        <v>239.5</v>
      </c>
      <c r="D125">
        <f t="shared" si="5"/>
        <v>65.258855585831071</v>
      </c>
      <c r="E125">
        <v>0.41658049999999991</v>
      </c>
      <c r="F125">
        <f t="shared" si="6"/>
        <v>4.9355192467193836E-4</v>
      </c>
    </row>
    <row r="126" spans="1:6" x14ac:dyDescent="0.25">
      <c r="A126" s="1">
        <v>36476</v>
      </c>
      <c r="B126">
        <v>1.1043559764064257</v>
      </c>
      <c r="C126">
        <f t="shared" si="4"/>
        <v>239.5</v>
      </c>
      <c r="D126">
        <f t="shared" si="5"/>
        <v>65.258855585831071</v>
      </c>
      <c r="E126">
        <v>0.30481499999999995</v>
      </c>
      <c r="F126">
        <f t="shared" si="6"/>
        <v>3.6113555463800366E-4</v>
      </c>
    </row>
    <row r="127" spans="1:6" x14ac:dyDescent="0.25">
      <c r="A127" s="1">
        <v>36479</v>
      </c>
      <c r="B127">
        <v>1.1043559764064257</v>
      </c>
      <c r="C127">
        <f t="shared" si="4"/>
        <v>239.5</v>
      </c>
      <c r="D127">
        <f t="shared" si="5"/>
        <v>65.258855585831071</v>
      </c>
      <c r="E127">
        <v>0.16256799999999999</v>
      </c>
      <c r="F127">
        <f t="shared" si="6"/>
        <v>1.9260562914026868E-4</v>
      </c>
    </row>
    <row r="128" spans="1:6" x14ac:dyDescent="0.25">
      <c r="A128" s="1">
        <v>36481</v>
      </c>
      <c r="B128">
        <v>1.1043559764064257</v>
      </c>
      <c r="C128">
        <f t="shared" si="4"/>
        <v>239.5</v>
      </c>
      <c r="D128">
        <f t="shared" si="5"/>
        <v>65.258855585831071</v>
      </c>
      <c r="E128">
        <v>0.11176549999999999</v>
      </c>
      <c r="F128">
        <f t="shared" si="6"/>
        <v>1.324163700339347E-4</v>
      </c>
    </row>
    <row r="129" spans="1:6" x14ac:dyDescent="0.25">
      <c r="A129" s="1">
        <v>36483</v>
      </c>
      <c r="B129">
        <v>1.1043559764064257</v>
      </c>
      <c r="C129">
        <f t="shared" si="4"/>
        <v>239.5</v>
      </c>
      <c r="D129">
        <f t="shared" si="5"/>
        <v>65.258855585831071</v>
      </c>
      <c r="E129">
        <v>0.11176549999999999</v>
      </c>
      <c r="F129">
        <f t="shared" si="6"/>
        <v>1.324163700339347E-4</v>
      </c>
    </row>
    <row r="130" spans="1:6" x14ac:dyDescent="0.25">
      <c r="A130" s="1">
        <v>36484</v>
      </c>
      <c r="B130">
        <v>1.1043559764064257</v>
      </c>
      <c r="C130">
        <f t="shared" ref="C130:C193" si="7">_xlfn.RANK.AVG(B130,$B$2:$B$367)</f>
        <v>239.5</v>
      </c>
      <c r="D130">
        <f t="shared" ref="D130:D193" si="8">100*(C130/(366+1))</f>
        <v>65.258855585831071</v>
      </c>
      <c r="E130">
        <v>0.11176549999999999</v>
      </c>
      <c r="F130">
        <f t="shared" ref="F130:F193" si="9">(E130/SUM($E$2:$E$367))*100</f>
        <v>1.324163700339347E-4</v>
      </c>
    </row>
    <row r="131" spans="1:6" x14ac:dyDescent="0.25">
      <c r="A131" s="1">
        <v>36485</v>
      </c>
      <c r="B131">
        <v>1.1043559764064257</v>
      </c>
      <c r="C131">
        <f t="shared" si="7"/>
        <v>239.5</v>
      </c>
      <c r="D131">
        <f t="shared" si="8"/>
        <v>65.258855585831071</v>
      </c>
      <c r="E131">
        <v>0.11176549999999999</v>
      </c>
      <c r="F131">
        <f t="shared" si="9"/>
        <v>1.324163700339347E-4</v>
      </c>
    </row>
    <row r="132" spans="1:6" x14ac:dyDescent="0.25">
      <c r="A132" s="1">
        <v>36486</v>
      </c>
      <c r="B132">
        <v>1.1043559764064257</v>
      </c>
      <c r="C132">
        <f t="shared" si="7"/>
        <v>239.5</v>
      </c>
      <c r="D132">
        <f t="shared" si="8"/>
        <v>65.258855585831071</v>
      </c>
      <c r="E132">
        <v>0.11176549999999999</v>
      </c>
      <c r="F132">
        <f t="shared" si="9"/>
        <v>1.324163700339347E-4</v>
      </c>
    </row>
    <row r="133" spans="1:6" x14ac:dyDescent="0.25">
      <c r="A133" s="1">
        <v>36487</v>
      </c>
      <c r="B133">
        <v>1.1043559764064257</v>
      </c>
      <c r="C133">
        <f t="shared" si="7"/>
        <v>239.5</v>
      </c>
      <c r="D133">
        <f t="shared" si="8"/>
        <v>65.258855585831071</v>
      </c>
      <c r="E133">
        <v>0.11176549999999999</v>
      </c>
      <c r="F133">
        <f t="shared" si="9"/>
        <v>1.324163700339347E-4</v>
      </c>
    </row>
    <row r="134" spans="1:6" x14ac:dyDescent="0.25">
      <c r="A134" s="1">
        <v>36470</v>
      </c>
      <c r="B134">
        <v>1.1326727963142826</v>
      </c>
      <c r="C134">
        <f t="shared" si="7"/>
        <v>231.5</v>
      </c>
      <c r="D134">
        <f t="shared" si="8"/>
        <v>63.079019073569484</v>
      </c>
      <c r="E134">
        <v>0.30481499999999995</v>
      </c>
      <c r="F134">
        <f t="shared" si="9"/>
        <v>3.6113555463800366E-4</v>
      </c>
    </row>
    <row r="135" spans="1:6" x14ac:dyDescent="0.25">
      <c r="A135" s="1">
        <v>36472</v>
      </c>
      <c r="B135">
        <v>1.1326727963142826</v>
      </c>
      <c r="C135">
        <f t="shared" si="7"/>
        <v>231.5</v>
      </c>
      <c r="D135">
        <f t="shared" si="8"/>
        <v>63.079019073569484</v>
      </c>
      <c r="E135">
        <v>0.36577799999999994</v>
      </c>
      <c r="F135">
        <f t="shared" si="9"/>
        <v>4.3336266556560444E-4</v>
      </c>
    </row>
    <row r="136" spans="1:6" x14ac:dyDescent="0.25">
      <c r="A136" s="1">
        <v>36477</v>
      </c>
      <c r="B136">
        <v>1.1326727963142826</v>
      </c>
      <c r="C136">
        <f t="shared" si="7"/>
        <v>231.5</v>
      </c>
      <c r="D136">
        <f t="shared" si="8"/>
        <v>63.079019073569484</v>
      </c>
      <c r="E136">
        <v>0.24385199999999996</v>
      </c>
      <c r="F136">
        <f t="shared" si="9"/>
        <v>2.8890844371040294E-4</v>
      </c>
    </row>
    <row r="137" spans="1:6" x14ac:dyDescent="0.25">
      <c r="A137" s="1">
        <v>36709</v>
      </c>
      <c r="B137">
        <v>1.1326727963142826</v>
      </c>
      <c r="C137">
        <f t="shared" si="7"/>
        <v>231.5</v>
      </c>
      <c r="D137">
        <f t="shared" si="8"/>
        <v>63.079019073569484</v>
      </c>
      <c r="E137">
        <v>0.31497549999999996</v>
      </c>
      <c r="F137">
        <f t="shared" si="9"/>
        <v>3.7317340645927051E-4</v>
      </c>
    </row>
    <row r="138" spans="1:6" x14ac:dyDescent="0.25">
      <c r="A138" s="1">
        <v>36710</v>
      </c>
      <c r="B138">
        <v>1.1326727963142826</v>
      </c>
      <c r="C138">
        <f t="shared" si="7"/>
        <v>231.5</v>
      </c>
      <c r="D138">
        <f t="shared" si="8"/>
        <v>63.079019073569484</v>
      </c>
      <c r="E138">
        <v>0.35561749999999992</v>
      </c>
      <c r="F138">
        <f t="shared" si="9"/>
        <v>4.2132481374433764E-4</v>
      </c>
    </row>
    <row r="139" spans="1:6" x14ac:dyDescent="0.25">
      <c r="A139" s="1">
        <v>36716</v>
      </c>
      <c r="B139">
        <v>1.1326727963142826</v>
      </c>
      <c r="C139">
        <f t="shared" si="7"/>
        <v>231.5</v>
      </c>
      <c r="D139">
        <f t="shared" si="8"/>
        <v>63.079019073569484</v>
      </c>
      <c r="E139">
        <v>0.43690149999999994</v>
      </c>
      <c r="F139">
        <f t="shared" si="9"/>
        <v>5.1762762831447206E-4</v>
      </c>
    </row>
    <row r="140" spans="1:6" x14ac:dyDescent="0.25">
      <c r="A140" s="1">
        <v>36471</v>
      </c>
      <c r="B140">
        <v>1.1609896162221398</v>
      </c>
      <c r="C140">
        <f t="shared" si="7"/>
        <v>227.5</v>
      </c>
      <c r="D140">
        <f t="shared" si="8"/>
        <v>61.98910081743869</v>
      </c>
      <c r="E140">
        <v>0.34545700000000001</v>
      </c>
      <c r="F140">
        <f t="shared" si="9"/>
        <v>4.092869619230709E-4</v>
      </c>
    </row>
    <row r="141" spans="1:6" x14ac:dyDescent="0.25">
      <c r="A141" s="1">
        <v>36478</v>
      </c>
      <c r="B141">
        <v>1.1609896162221398</v>
      </c>
      <c r="C141">
        <f t="shared" si="7"/>
        <v>227.5</v>
      </c>
      <c r="D141">
        <f t="shared" si="8"/>
        <v>61.98910081743869</v>
      </c>
      <c r="E141">
        <v>0.21337049999999996</v>
      </c>
      <c r="F141">
        <f t="shared" si="9"/>
        <v>2.5279488824660255E-4</v>
      </c>
    </row>
    <row r="142" spans="1:6" x14ac:dyDescent="0.25">
      <c r="A142" s="1">
        <v>36711</v>
      </c>
      <c r="B142">
        <v>1.2176232560378539</v>
      </c>
      <c r="C142">
        <f t="shared" si="7"/>
        <v>225</v>
      </c>
      <c r="D142">
        <f t="shared" si="8"/>
        <v>61.307901907356943</v>
      </c>
      <c r="E142">
        <v>0.41658049999999991</v>
      </c>
      <c r="F142">
        <f t="shared" si="9"/>
        <v>4.9355192467193836E-4</v>
      </c>
    </row>
    <row r="143" spans="1:6" x14ac:dyDescent="0.25">
      <c r="A143" s="1">
        <v>36713</v>
      </c>
      <c r="B143">
        <v>1.2176232560378539</v>
      </c>
      <c r="C143">
        <f t="shared" si="7"/>
        <v>225</v>
      </c>
      <c r="D143">
        <f t="shared" si="8"/>
        <v>61.307901907356943</v>
      </c>
      <c r="E143">
        <v>0.4775434999999999</v>
      </c>
      <c r="F143">
        <f t="shared" si="9"/>
        <v>5.6577903559953914E-4</v>
      </c>
    </row>
    <row r="144" spans="1:6" x14ac:dyDescent="0.25">
      <c r="A144" s="1">
        <v>36715</v>
      </c>
      <c r="B144">
        <v>1.2176232560378539</v>
      </c>
      <c r="C144">
        <f t="shared" si="7"/>
        <v>225</v>
      </c>
      <c r="D144">
        <f t="shared" si="8"/>
        <v>61.307901907356943</v>
      </c>
      <c r="E144">
        <v>0.46738299999999999</v>
      </c>
      <c r="F144">
        <f t="shared" si="9"/>
        <v>5.5374118377827239E-4</v>
      </c>
    </row>
    <row r="145" spans="1:6" x14ac:dyDescent="0.25">
      <c r="A145" s="1">
        <v>36488</v>
      </c>
      <c r="B145">
        <v>1.2459400759457109</v>
      </c>
      <c r="C145">
        <f t="shared" si="7"/>
        <v>223</v>
      </c>
      <c r="D145">
        <f t="shared" si="8"/>
        <v>60.762942779291549</v>
      </c>
      <c r="E145">
        <v>0.1320865</v>
      </c>
      <c r="F145">
        <f t="shared" si="9"/>
        <v>1.5649207367646829E-4</v>
      </c>
    </row>
    <row r="146" spans="1:6" x14ac:dyDescent="0.25">
      <c r="A146" s="1">
        <v>36707</v>
      </c>
      <c r="B146">
        <v>1.2742568958535681</v>
      </c>
      <c r="C146">
        <f t="shared" si="7"/>
        <v>221</v>
      </c>
      <c r="D146">
        <f t="shared" si="8"/>
        <v>60.217983651226156</v>
      </c>
      <c r="E146">
        <v>0.27433350000000001</v>
      </c>
      <c r="F146">
        <f t="shared" si="9"/>
        <v>3.2502199917420338E-4</v>
      </c>
    </row>
    <row r="147" spans="1:6" x14ac:dyDescent="0.25">
      <c r="A147" s="1">
        <v>36712</v>
      </c>
      <c r="B147">
        <v>1.2742568958535681</v>
      </c>
      <c r="C147">
        <f t="shared" si="7"/>
        <v>221</v>
      </c>
      <c r="D147">
        <f t="shared" si="8"/>
        <v>60.217983651226156</v>
      </c>
      <c r="E147">
        <v>0.4775434999999999</v>
      </c>
      <c r="F147">
        <f t="shared" si="9"/>
        <v>5.6577903559953914E-4</v>
      </c>
    </row>
    <row r="148" spans="1:6" x14ac:dyDescent="0.25">
      <c r="A148" s="1">
        <v>36714</v>
      </c>
      <c r="B148">
        <v>1.2742568958535681</v>
      </c>
      <c r="C148">
        <f t="shared" si="7"/>
        <v>221</v>
      </c>
      <c r="D148">
        <f t="shared" si="8"/>
        <v>60.217983651226156</v>
      </c>
      <c r="E148">
        <v>0.48770399999999992</v>
      </c>
      <c r="F148">
        <f t="shared" si="9"/>
        <v>5.7781688742080588E-4</v>
      </c>
    </row>
    <row r="149" spans="1:6" x14ac:dyDescent="0.25">
      <c r="A149" s="1">
        <v>36708</v>
      </c>
      <c r="B149">
        <v>1.302573715761425</v>
      </c>
      <c r="C149">
        <f t="shared" si="7"/>
        <v>219</v>
      </c>
      <c r="D149">
        <f t="shared" si="8"/>
        <v>59.67302452316077</v>
      </c>
      <c r="E149">
        <v>0.31497549999999996</v>
      </c>
      <c r="F149">
        <f t="shared" si="9"/>
        <v>3.7317340645927051E-4</v>
      </c>
    </row>
    <row r="150" spans="1:6" x14ac:dyDescent="0.25">
      <c r="A150" s="1">
        <v>36706</v>
      </c>
      <c r="B150">
        <v>1.3308905356692822</v>
      </c>
      <c r="C150">
        <f t="shared" si="7"/>
        <v>218</v>
      </c>
      <c r="D150">
        <f t="shared" si="8"/>
        <v>59.400544959128062</v>
      </c>
      <c r="E150">
        <v>0.25401249999999997</v>
      </c>
      <c r="F150">
        <f t="shared" si="9"/>
        <v>3.0094629553166979E-4</v>
      </c>
    </row>
    <row r="151" spans="1:6" x14ac:dyDescent="0.25">
      <c r="A151" s="1">
        <v>36705</v>
      </c>
      <c r="B151">
        <v>1.3875241754849963</v>
      </c>
      <c r="C151">
        <f t="shared" si="7"/>
        <v>217</v>
      </c>
      <c r="D151">
        <f t="shared" si="8"/>
        <v>59.128065395095362</v>
      </c>
      <c r="E151">
        <v>0.26417299999999999</v>
      </c>
      <c r="F151">
        <f t="shared" si="9"/>
        <v>3.1298414735293659E-4</v>
      </c>
    </row>
    <row r="152" spans="1:6" x14ac:dyDescent="0.25">
      <c r="A152" s="1">
        <v>36489</v>
      </c>
      <c r="B152">
        <v>1.4158409953928532</v>
      </c>
      <c r="C152">
        <f t="shared" si="7"/>
        <v>216</v>
      </c>
      <c r="D152">
        <f t="shared" si="8"/>
        <v>58.855585831062676</v>
      </c>
      <c r="E152">
        <v>0.24385199999999996</v>
      </c>
      <c r="F152">
        <f t="shared" si="9"/>
        <v>2.8890844371040294E-4</v>
      </c>
    </row>
    <row r="153" spans="1:6" x14ac:dyDescent="0.25">
      <c r="A153" s="1">
        <v>36704</v>
      </c>
      <c r="B153">
        <v>1.4441578153007104</v>
      </c>
      <c r="C153">
        <f t="shared" si="7"/>
        <v>215</v>
      </c>
      <c r="D153">
        <f t="shared" si="8"/>
        <v>58.583106267029969</v>
      </c>
      <c r="E153">
        <v>0.28449400000000002</v>
      </c>
      <c r="F153">
        <f t="shared" si="9"/>
        <v>3.3705985099547018E-4</v>
      </c>
    </row>
    <row r="154" spans="1:6" x14ac:dyDescent="0.25">
      <c r="A154" s="1">
        <v>36703</v>
      </c>
      <c r="B154">
        <v>1.5574250949321387</v>
      </c>
      <c r="C154">
        <f t="shared" si="7"/>
        <v>214</v>
      </c>
      <c r="D154">
        <f t="shared" si="8"/>
        <v>58.310626702997268</v>
      </c>
      <c r="E154">
        <v>0.30481499999999995</v>
      </c>
      <c r="F154">
        <f t="shared" si="9"/>
        <v>3.6113555463800366E-4</v>
      </c>
    </row>
    <row r="155" spans="1:6" x14ac:dyDescent="0.25">
      <c r="A155" s="1">
        <v>36490</v>
      </c>
      <c r="B155">
        <v>1.5857419148399958</v>
      </c>
      <c r="C155">
        <f t="shared" si="7"/>
        <v>213</v>
      </c>
      <c r="D155">
        <f t="shared" si="8"/>
        <v>58.038147138964582</v>
      </c>
      <c r="E155">
        <v>0.48770399999999992</v>
      </c>
      <c r="F155">
        <f t="shared" si="9"/>
        <v>5.7781688742080588E-4</v>
      </c>
    </row>
    <row r="156" spans="1:6" x14ac:dyDescent="0.25">
      <c r="A156" s="1">
        <v>36702</v>
      </c>
      <c r="B156">
        <v>1.6423755546557099</v>
      </c>
      <c r="C156">
        <f t="shared" si="7"/>
        <v>212</v>
      </c>
      <c r="D156">
        <f t="shared" si="8"/>
        <v>57.765667574931875</v>
      </c>
      <c r="E156">
        <v>0.31497549999999996</v>
      </c>
      <c r="F156">
        <f t="shared" si="9"/>
        <v>3.7317340645927051E-4</v>
      </c>
    </row>
    <row r="157" spans="1:6" x14ac:dyDescent="0.25">
      <c r="A157" s="1">
        <v>36701</v>
      </c>
      <c r="B157">
        <v>1.6990091944714241</v>
      </c>
      <c r="C157">
        <f t="shared" si="7"/>
        <v>211</v>
      </c>
      <c r="D157">
        <f t="shared" si="8"/>
        <v>57.493188010899189</v>
      </c>
      <c r="E157">
        <v>0.32513599999999998</v>
      </c>
      <c r="F157">
        <f t="shared" si="9"/>
        <v>3.8521125828053736E-4</v>
      </c>
    </row>
    <row r="158" spans="1:6" x14ac:dyDescent="0.25">
      <c r="A158" s="1">
        <v>36700</v>
      </c>
      <c r="B158">
        <v>1.7839596541949951</v>
      </c>
      <c r="C158">
        <f t="shared" si="7"/>
        <v>210</v>
      </c>
      <c r="D158">
        <f t="shared" si="8"/>
        <v>57.220708446866489</v>
      </c>
      <c r="E158">
        <v>0.34545700000000001</v>
      </c>
      <c r="F158">
        <f t="shared" si="9"/>
        <v>4.092869619230709E-4</v>
      </c>
    </row>
    <row r="159" spans="1:6" x14ac:dyDescent="0.25">
      <c r="A159" s="1">
        <v>36699</v>
      </c>
      <c r="B159">
        <v>1.8972269338264234</v>
      </c>
      <c r="C159">
        <f t="shared" si="7"/>
        <v>209</v>
      </c>
      <c r="D159">
        <f t="shared" si="8"/>
        <v>56.948228882833781</v>
      </c>
      <c r="E159">
        <v>0.36577799999999994</v>
      </c>
      <c r="F159">
        <f t="shared" si="9"/>
        <v>4.3336266556560444E-4</v>
      </c>
    </row>
    <row r="160" spans="1:6" x14ac:dyDescent="0.25">
      <c r="A160" s="1">
        <v>36528</v>
      </c>
      <c r="B160">
        <v>2.0104942134578518</v>
      </c>
      <c r="C160">
        <f t="shared" si="7"/>
        <v>208</v>
      </c>
      <c r="D160">
        <f t="shared" si="8"/>
        <v>56.675749318801095</v>
      </c>
      <c r="E160">
        <v>1.2192599999999998</v>
      </c>
      <c r="F160">
        <f t="shared" si="9"/>
        <v>1.4445422185520146E-3</v>
      </c>
    </row>
    <row r="161" spans="1:6" x14ac:dyDescent="0.25">
      <c r="A161" s="1">
        <v>36491</v>
      </c>
      <c r="B161">
        <v>2.0388110333657088</v>
      </c>
      <c r="C161">
        <f t="shared" si="7"/>
        <v>206.5</v>
      </c>
      <c r="D161">
        <f t="shared" si="8"/>
        <v>56.267029972752049</v>
      </c>
      <c r="E161">
        <v>1.2497414999999998</v>
      </c>
      <c r="F161">
        <f t="shared" si="9"/>
        <v>1.4806557740158152E-3</v>
      </c>
    </row>
    <row r="162" spans="1:6" x14ac:dyDescent="0.25">
      <c r="A162" s="1">
        <v>36526</v>
      </c>
      <c r="B162">
        <v>2.0388110333657088</v>
      </c>
      <c r="C162">
        <f t="shared" si="7"/>
        <v>206.5</v>
      </c>
      <c r="D162">
        <f t="shared" si="8"/>
        <v>56.267029972752049</v>
      </c>
      <c r="E162">
        <v>1.1176550000000001</v>
      </c>
      <c r="F162">
        <f t="shared" si="9"/>
        <v>1.3241637003393472E-3</v>
      </c>
    </row>
    <row r="163" spans="1:6" x14ac:dyDescent="0.25">
      <c r="A163" s="1">
        <v>36525</v>
      </c>
      <c r="B163">
        <v>2.0671278532735657</v>
      </c>
      <c r="C163">
        <f t="shared" si="7"/>
        <v>204.5</v>
      </c>
      <c r="D163">
        <f t="shared" si="8"/>
        <v>55.722070844686641</v>
      </c>
      <c r="E163">
        <v>0.8839634999999999</v>
      </c>
      <c r="F163">
        <f t="shared" si="9"/>
        <v>1.0472931084502108E-3</v>
      </c>
    </row>
    <row r="164" spans="1:6" x14ac:dyDescent="0.25">
      <c r="A164" s="1">
        <v>36698</v>
      </c>
      <c r="B164">
        <v>2.0671278532735657</v>
      </c>
      <c r="C164">
        <f t="shared" si="7"/>
        <v>204.5</v>
      </c>
      <c r="D164">
        <f t="shared" si="8"/>
        <v>55.722070844686641</v>
      </c>
      <c r="E164">
        <v>0.39625949999999999</v>
      </c>
      <c r="F164">
        <f t="shared" si="9"/>
        <v>4.6947622102940488E-4</v>
      </c>
    </row>
    <row r="165" spans="1:6" x14ac:dyDescent="0.25">
      <c r="A165" s="1">
        <v>36527</v>
      </c>
      <c r="B165">
        <v>2.0954446731814231</v>
      </c>
      <c r="C165">
        <f t="shared" si="7"/>
        <v>203</v>
      </c>
      <c r="D165">
        <f t="shared" si="8"/>
        <v>55.313351498637594</v>
      </c>
      <c r="E165">
        <v>1.2294204999999998</v>
      </c>
      <c r="F165">
        <f t="shared" si="9"/>
        <v>1.4565800703732815E-3</v>
      </c>
    </row>
    <row r="166" spans="1:6" x14ac:dyDescent="0.25">
      <c r="A166" s="1">
        <v>36495</v>
      </c>
      <c r="B166">
        <v>2.180395132904994</v>
      </c>
      <c r="C166">
        <f t="shared" si="7"/>
        <v>201</v>
      </c>
      <c r="D166">
        <f t="shared" si="8"/>
        <v>54.768392370572208</v>
      </c>
      <c r="E166">
        <v>1.1989389999999998</v>
      </c>
      <c r="F166">
        <f t="shared" si="9"/>
        <v>1.4204665149094812E-3</v>
      </c>
    </row>
    <row r="167" spans="1:6" x14ac:dyDescent="0.25">
      <c r="A167" s="1">
        <v>36502</v>
      </c>
      <c r="B167">
        <v>2.180395132904994</v>
      </c>
      <c r="C167">
        <f t="shared" si="7"/>
        <v>201</v>
      </c>
      <c r="D167">
        <f t="shared" si="8"/>
        <v>54.768392370572208</v>
      </c>
      <c r="E167">
        <v>1.4935934999999998</v>
      </c>
      <c r="F167">
        <f t="shared" si="9"/>
        <v>1.7695642177262181E-3</v>
      </c>
    </row>
    <row r="168" spans="1:6" x14ac:dyDescent="0.25">
      <c r="A168" s="1">
        <v>36503</v>
      </c>
      <c r="B168">
        <v>2.180395132904994</v>
      </c>
      <c r="C168">
        <f t="shared" si="7"/>
        <v>201</v>
      </c>
      <c r="D168">
        <f t="shared" si="8"/>
        <v>54.768392370572208</v>
      </c>
      <c r="E168">
        <v>1.3310255</v>
      </c>
      <c r="F168">
        <f t="shared" si="9"/>
        <v>1.5769585885859496E-3</v>
      </c>
    </row>
    <row r="169" spans="1:6" x14ac:dyDescent="0.25">
      <c r="A169" s="1">
        <v>36697</v>
      </c>
      <c r="B169">
        <v>2.2087119528128514</v>
      </c>
      <c r="C169">
        <f t="shared" si="7"/>
        <v>199</v>
      </c>
      <c r="D169">
        <f t="shared" si="8"/>
        <v>54.223433242506815</v>
      </c>
      <c r="E169">
        <v>0.43690149999999994</v>
      </c>
      <c r="F169">
        <f t="shared" si="9"/>
        <v>5.1762762831447206E-4</v>
      </c>
    </row>
    <row r="170" spans="1:6" x14ac:dyDescent="0.25">
      <c r="A170" s="1">
        <v>36524</v>
      </c>
      <c r="B170">
        <v>2.2370287727207083</v>
      </c>
      <c r="C170">
        <f t="shared" si="7"/>
        <v>197</v>
      </c>
      <c r="D170">
        <f t="shared" si="8"/>
        <v>53.678474114441421</v>
      </c>
      <c r="E170">
        <v>1.1786179999999997</v>
      </c>
      <c r="F170">
        <f t="shared" si="9"/>
        <v>1.3963908112669475E-3</v>
      </c>
    </row>
    <row r="171" spans="1:6" x14ac:dyDescent="0.25">
      <c r="A171" s="1">
        <v>36529</v>
      </c>
      <c r="B171">
        <v>2.2370287727207083</v>
      </c>
      <c r="C171">
        <f t="shared" si="7"/>
        <v>197</v>
      </c>
      <c r="D171">
        <f t="shared" si="8"/>
        <v>53.678474114441421</v>
      </c>
      <c r="E171">
        <v>1.4631119999999997</v>
      </c>
      <c r="F171">
        <f t="shared" si="9"/>
        <v>1.7334506622624177E-3</v>
      </c>
    </row>
    <row r="172" spans="1:6" x14ac:dyDescent="0.25">
      <c r="A172" s="1">
        <v>36685</v>
      </c>
      <c r="B172">
        <v>2.2370287727207083</v>
      </c>
      <c r="C172">
        <f t="shared" si="7"/>
        <v>197</v>
      </c>
      <c r="D172">
        <f t="shared" si="8"/>
        <v>53.678474114441421</v>
      </c>
      <c r="E172">
        <v>0.22353099999999998</v>
      </c>
      <c r="F172">
        <f t="shared" si="9"/>
        <v>2.648327400678694E-4</v>
      </c>
    </row>
    <row r="173" spans="1:6" x14ac:dyDescent="0.25">
      <c r="A173" s="1">
        <v>36684</v>
      </c>
      <c r="B173">
        <v>2.2936624125364222</v>
      </c>
      <c r="C173">
        <f t="shared" si="7"/>
        <v>195</v>
      </c>
      <c r="D173">
        <f t="shared" si="8"/>
        <v>53.133514986376021</v>
      </c>
      <c r="E173">
        <v>0.28449400000000002</v>
      </c>
      <c r="F173">
        <f t="shared" si="9"/>
        <v>3.3705985099547018E-4</v>
      </c>
    </row>
    <row r="174" spans="1:6" x14ac:dyDescent="0.25">
      <c r="A174" s="1">
        <v>36688</v>
      </c>
      <c r="B174">
        <v>2.3219792324442796</v>
      </c>
      <c r="C174">
        <f t="shared" si="7"/>
        <v>193.5</v>
      </c>
      <c r="D174">
        <f t="shared" si="8"/>
        <v>52.724795640326974</v>
      </c>
      <c r="E174">
        <v>0.22353099999999998</v>
      </c>
      <c r="F174">
        <f t="shared" si="9"/>
        <v>2.648327400678694E-4</v>
      </c>
    </row>
    <row r="175" spans="1:6" x14ac:dyDescent="0.25">
      <c r="A175" s="1">
        <v>36696</v>
      </c>
      <c r="B175">
        <v>2.3219792324442796</v>
      </c>
      <c r="C175">
        <f t="shared" si="7"/>
        <v>193.5</v>
      </c>
      <c r="D175">
        <f t="shared" si="8"/>
        <v>52.724795640326974</v>
      </c>
      <c r="E175">
        <v>0.51818549999999997</v>
      </c>
      <c r="F175">
        <f t="shared" si="9"/>
        <v>6.1393044288460632E-4</v>
      </c>
    </row>
    <row r="176" spans="1:6" x14ac:dyDescent="0.25">
      <c r="A176" s="1">
        <v>36496</v>
      </c>
      <c r="B176">
        <v>2.3502960523521366</v>
      </c>
      <c r="C176">
        <f t="shared" si="7"/>
        <v>191</v>
      </c>
      <c r="D176">
        <f t="shared" si="8"/>
        <v>52.043596730245234</v>
      </c>
      <c r="E176">
        <v>1.7679269999999998</v>
      </c>
      <c r="F176">
        <f t="shared" si="9"/>
        <v>2.0945862169004215E-3</v>
      </c>
    </row>
    <row r="177" spans="1:6" x14ac:dyDescent="0.25">
      <c r="A177" s="1">
        <v>36531</v>
      </c>
      <c r="B177">
        <v>2.3502960523521366</v>
      </c>
      <c r="C177">
        <f t="shared" si="7"/>
        <v>191</v>
      </c>
      <c r="D177">
        <f t="shared" si="8"/>
        <v>52.043596730245234</v>
      </c>
      <c r="E177">
        <v>1.4427909999999997</v>
      </c>
      <c r="F177">
        <f t="shared" si="9"/>
        <v>1.709374958619884E-3</v>
      </c>
    </row>
    <row r="178" spans="1:6" x14ac:dyDescent="0.25">
      <c r="A178" s="1">
        <v>36686</v>
      </c>
      <c r="B178">
        <v>2.3502960523521366</v>
      </c>
      <c r="C178">
        <f t="shared" si="7"/>
        <v>191</v>
      </c>
      <c r="D178">
        <f t="shared" si="8"/>
        <v>52.043596730245234</v>
      </c>
      <c r="E178">
        <v>0.22353099999999998</v>
      </c>
      <c r="F178">
        <f t="shared" si="9"/>
        <v>2.648327400678694E-4</v>
      </c>
    </row>
    <row r="179" spans="1:6" x14ac:dyDescent="0.25">
      <c r="A179" s="1">
        <v>36687</v>
      </c>
      <c r="B179">
        <v>2.3786128722599935</v>
      </c>
      <c r="C179">
        <f t="shared" si="7"/>
        <v>189</v>
      </c>
      <c r="D179">
        <f t="shared" si="8"/>
        <v>51.498637602179841</v>
      </c>
      <c r="E179">
        <v>0.2336915</v>
      </c>
      <c r="F179">
        <f t="shared" si="9"/>
        <v>2.768705918891362E-4</v>
      </c>
    </row>
    <row r="180" spans="1:6" x14ac:dyDescent="0.25">
      <c r="A180" s="1">
        <v>36523</v>
      </c>
      <c r="B180">
        <v>2.4352465120757079</v>
      </c>
      <c r="C180">
        <f t="shared" si="7"/>
        <v>187.5</v>
      </c>
      <c r="D180">
        <f t="shared" si="8"/>
        <v>51.089918256130794</v>
      </c>
      <c r="E180">
        <v>1.5850379999999999</v>
      </c>
      <c r="F180">
        <f t="shared" si="9"/>
        <v>1.8779048841176195E-3</v>
      </c>
    </row>
    <row r="181" spans="1:6" x14ac:dyDescent="0.25">
      <c r="A181" s="1">
        <v>36530</v>
      </c>
      <c r="B181">
        <v>2.4352465120757079</v>
      </c>
      <c r="C181">
        <f t="shared" si="7"/>
        <v>187.5</v>
      </c>
      <c r="D181">
        <f t="shared" si="8"/>
        <v>51.089918256130794</v>
      </c>
      <c r="E181">
        <v>1.6358405</v>
      </c>
      <c r="F181">
        <f t="shared" si="9"/>
        <v>1.9380941432239535E-3</v>
      </c>
    </row>
    <row r="182" spans="1:6" x14ac:dyDescent="0.25">
      <c r="A182" s="1">
        <v>36501</v>
      </c>
      <c r="B182">
        <v>2.4635633319835648</v>
      </c>
      <c r="C182">
        <f t="shared" si="7"/>
        <v>186</v>
      </c>
      <c r="D182">
        <f t="shared" si="8"/>
        <v>50.681198910081747</v>
      </c>
      <c r="E182">
        <v>2.0016184999999997</v>
      </c>
      <c r="F182">
        <f t="shared" si="9"/>
        <v>2.3714568087895575E-3</v>
      </c>
    </row>
    <row r="183" spans="1:6" x14ac:dyDescent="0.25">
      <c r="A183" s="1">
        <v>36505</v>
      </c>
      <c r="B183">
        <v>2.5201969717992787</v>
      </c>
      <c r="C183">
        <f t="shared" si="7"/>
        <v>184</v>
      </c>
      <c r="D183">
        <f t="shared" si="8"/>
        <v>50.136239782016347</v>
      </c>
      <c r="E183">
        <v>2.1641864999999996</v>
      </c>
      <c r="F183">
        <f t="shared" si="9"/>
        <v>2.5640624379298263E-3</v>
      </c>
    </row>
    <row r="184" spans="1:6" x14ac:dyDescent="0.25">
      <c r="A184" s="1">
        <v>36506</v>
      </c>
      <c r="B184">
        <v>2.5201969717992787</v>
      </c>
      <c r="C184">
        <f t="shared" si="7"/>
        <v>184</v>
      </c>
      <c r="D184">
        <f t="shared" si="8"/>
        <v>50.136239782016347</v>
      </c>
      <c r="E184">
        <v>2.1235444999999995</v>
      </c>
      <c r="F184">
        <f t="shared" si="9"/>
        <v>2.5159110306447589E-3</v>
      </c>
    </row>
    <row r="185" spans="1:6" x14ac:dyDescent="0.25">
      <c r="A185" s="1">
        <v>36683</v>
      </c>
      <c r="B185">
        <v>2.5201969717992787</v>
      </c>
      <c r="C185">
        <f t="shared" si="7"/>
        <v>184</v>
      </c>
      <c r="D185">
        <f t="shared" si="8"/>
        <v>50.136239782016347</v>
      </c>
      <c r="E185">
        <v>0.41658049999999991</v>
      </c>
      <c r="F185">
        <f t="shared" si="9"/>
        <v>4.9355192467193836E-4</v>
      </c>
    </row>
    <row r="186" spans="1:6" x14ac:dyDescent="0.25">
      <c r="A186" s="1">
        <v>36504</v>
      </c>
      <c r="B186">
        <v>2.5485137917071361</v>
      </c>
      <c r="C186">
        <f t="shared" si="7"/>
        <v>181.5</v>
      </c>
      <c r="D186">
        <f t="shared" si="8"/>
        <v>49.4550408719346</v>
      </c>
      <c r="E186">
        <v>2.2657914999999997</v>
      </c>
      <c r="F186">
        <f t="shared" si="9"/>
        <v>2.6844409561424943E-3</v>
      </c>
    </row>
    <row r="187" spans="1:6" x14ac:dyDescent="0.25">
      <c r="A187" s="1">
        <v>36695</v>
      </c>
      <c r="B187">
        <v>2.5485137917071361</v>
      </c>
      <c r="C187">
        <f t="shared" si="7"/>
        <v>181.5</v>
      </c>
      <c r="D187">
        <f t="shared" si="8"/>
        <v>49.4550408719346</v>
      </c>
      <c r="E187">
        <v>0.64011149999999994</v>
      </c>
      <c r="F187">
        <f t="shared" si="9"/>
        <v>7.5838466473980776E-4</v>
      </c>
    </row>
    <row r="188" spans="1:6" x14ac:dyDescent="0.25">
      <c r="A188" s="1">
        <v>36494</v>
      </c>
      <c r="B188">
        <v>2.60514743152285</v>
      </c>
      <c r="C188">
        <f t="shared" si="7"/>
        <v>179.5</v>
      </c>
      <c r="D188">
        <f t="shared" si="8"/>
        <v>48.910081743869213</v>
      </c>
      <c r="E188">
        <v>2.3165939999999994</v>
      </c>
      <c r="F188">
        <f t="shared" si="9"/>
        <v>2.7446302152488279E-3</v>
      </c>
    </row>
    <row r="189" spans="1:6" x14ac:dyDescent="0.25">
      <c r="A189" s="1">
        <v>36522</v>
      </c>
      <c r="B189">
        <v>2.60514743152285</v>
      </c>
      <c r="C189">
        <f t="shared" si="7"/>
        <v>179.5</v>
      </c>
      <c r="D189">
        <f t="shared" si="8"/>
        <v>48.910081743869213</v>
      </c>
      <c r="E189">
        <v>2.1133839999999999</v>
      </c>
      <c r="F189">
        <f t="shared" si="9"/>
        <v>2.5038731788234927E-3</v>
      </c>
    </row>
    <row r="190" spans="1:6" x14ac:dyDescent="0.25">
      <c r="A190" s="1">
        <v>36675</v>
      </c>
      <c r="B190">
        <v>2.6334642514307074</v>
      </c>
      <c r="C190">
        <f t="shared" si="7"/>
        <v>177.5</v>
      </c>
      <c r="D190">
        <f t="shared" si="8"/>
        <v>48.365122615803813</v>
      </c>
      <c r="E190">
        <v>0.50802499999999995</v>
      </c>
      <c r="F190">
        <f t="shared" si="9"/>
        <v>6.0189259106333958E-4</v>
      </c>
    </row>
    <row r="191" spans="1:6" x14ac:dyDescent="0.25">
      <c r="A191" s="1">
        <v>36689</v>
      </c>
      <c r="B191">
        <v>2.6334642514307074</v>
      </c>
      <c r="C191">
        <f t="shared" si="7"/>
        <v>177.5</v>
      </c>
      <c r="D191">
        <f t="shared" si="8"/>
        <v>48.365122615803813</v>
      </c>
      <c r="E191">
        <v>0.34545700000000001</v>
      </c>
      <c r="F191">
        <f t="shared" si="9"/>
        <v>4.092869619230709E-4</v>
      </c>
    </row>
    <row r="192" spans="1:6" x14ac:dyDescent="0.25">
      <c r="A192" s="1">
        <v>36492</v>
      </c>
      <c r="B192">
        <v>2.6900978912464213</v>
      </c>
      <c r="C192">
        <f t="shared" si="7"/>
        <v>176</v>
      </c>
      <c r="D192">
        <f t="shared" si="8"/>
        <v>47.956403269754766</v>
      </c>
      <c r="E192">
        <v>2.9973475000000001</v>
      </c>
      <c r="F192">
        <f t="shared" si="9"/>
        <v>3.5511662872737032E-3</v>
      </c>
    </row>
    <row r="193" spans="1:6" x14ac:dyDescent="0.25">
      <c r="A193" s="1">
        <v>36674</v>
      </c>
      <c r="B193">
        <v>2.7184147111542782</v>
      </c>
      <c r="C193">
        <f t="shared" si="7"/>
        <v>175</v>
      </c>
      <c r="D193">
        <f t="shared" si="8"/>
        <v>47.683923705722073</v>
      </c>
      <c r="E193">
        <v>0.52834599999999998</v>
      </c>
      <c r="F193">
        <f t="shared" si="9"/>
        <v>6.2596829470587317E-4</v>
      </c>
    </row>
    <row r="194" spans="1:6" x14ac:dyDescent="0.25">
      <c r="A194" s="1">
        <v>36673</v>
      </c>
      <c r="B194">
        <v>2.7467315310621356</v>
      </c>
      <c r="C194">
        <f t="shared" ref="C194:C257" si="10">_xlfn.RANK.AVG(B194,$B$2:$B$367)</f>
        <v>173.5</v>
      </c>
      <c r="D194">
        <f t="shared" ref="D194:D257" si="11">100*(C194/(366+1))</f>
        <v>47.275204359673026</v>
      </c>
      <c r="E194">
        <v>0.52834599999999998</v>
      </c>
      <c r="F194">
        <f t="shared" ref="F194:F257" si="12">(E194/SUM($E$2:$E$367))*100</f>
        <v>6.2596829470587317E-4</v>
      </c>
    </row>
    <row r="195" spans="1:6" x14ac:dyDescent="0.25">
      <c r="A195" s="1">
        <v>36676</v>
      </c>
      <c r="B195">
        <v>2.7467315310621356</v>
      </c>
      <c r="C195">
        <f t="shared" si="10"/>
        <v>173.5</v>
      </c>
      <c r="D195">
        <f t="shared" si="11"/>
        <v>47.275204359673026</v>
      </c>
      <c r="E195">
        <v>0.52834599999999998</v>
      </c>
      <c r="F195">
        <f t="shared" si="12"/>
        <v>6.2596829470587317E-4</v>
      </c>
    </row>
    <row r="196" spans="1:6" x14ac:dyDescent="0.25">
      <c r="A196" s="1">
        <v>36682</v>
      </c>
      <c r="B196">
        <v>2.7750483509699926</v>
      </c>
      <c r="C196">
        <f t="shared" si="10"/>
        <v>172</v>
      </c>
      <c r="D196">
        <f t="shared" si="11"/>
        <v>46.866485013623979</v>
      </c>
      <c r="E196">
        <v>0.59946949999999988</v>
      </c>
      <c r="F196">
        <f t="shared" si="12"/>
        <v>7.1023325745474058E-4</v>
      </c>
    </row>
    <row r="197" spans="1:6" x14ac:dyDescent="0.25">
      <c r="A197" s="1">
        <v>36694</v>
      </c>
      <c r="B197">
        <v>2.8033651708778495</v>
      </c>
      <c r="C197">
        <f t="shared" si="10"/>
        <v>171</v>
      </c>
      <c r="D197">
        <f t="shared" si="11"/>
        <v>46.594005449591279</v>
      </c>
      <c r="E197">
        <v>0.80267949999999999</v>
      </c>
      <c r="F197">
        <f t="shared" si="12"/>
        <v>9.509902938800765E-4</v>
      </c>
    </row>
    <row r="198" spans="1:6" x14ac:dyDescent="0.25">
      <c r="A198" s="1">
        <v>36672</v>
      </c>
      <c r="B198">
        <v>2.8316819907857065</v>
      </c>
      <c r="C198">
        <f t="shared" si="10"/>
        <v>170</v>
      </c>
      <c r="D198">
        <f t="shared" si="11"/>
        <v>46.321525885558586</v>
      </c>
      <c r="E198">
        <v>0.54866700000000002</v>
      </c>
      <c r="F198">
        <f t="shared" si="12"/>
        <v>6.5004399834840676E-4</v>
      </c>
    </row>
    <row r="199" spans="1:6" x14ac:dyDescent="0.25">
      <c r="A199" s="1">
        <v>36497</v>
      </c>
      <c r="B199">
        <v>2.8599988106935639</v>
      </c>
      <c r="C199">
        <f t="shared" si="10"/>
        <v>169</v>
      </c>
      <c r="D199">
        <f t="shared" si="11"/>
        <v>46.049046321525886</v>
      </c>
      <c r="E199">
        <v>3.25136</v>
      </c>
      <c r="F199">
        <f t="shared" si="12"/>
        <v>3.8521125828053734E-3</v>
      </c>
    </row>
    <row r="200" spans="1:6" x14ac:dyDescent="0.25">
      <c r="A200" s="1">
        <v>36521</v>
      </c>
      <c r="B200">
        <v>2.8883156306014208</v>
      </c>
      <c r="C200">
        <f t="shared" si="10"/>
        <v>168</v>
      </c>
      <c r="D200">
        <f t="shared" si="11"/>
        <v>45.776566757493185</v>
      </c>
      <c r="E200">
        <v>3.4545699999999995</v>
      </c>
      <c r="F200">
        <f t="shared" si="12"/>
        <v>4.0928696192307082E-3</v>
      </c>
    </row>
    <row r="201" spans="1:6" x14ac:dyDescent="0.25">
      <c r="A201" s="1">
        <v>36671</v>
      </c>
      <c r="B201">
        <v>2.9732660903249921</v>
      </c>
      <c r="C201">
        <f t="shared" si="10"/>
        <v>167</v>
      </c>
      <c r="D201">
        <f t="shared" si="11"/>
        <v>45.504087193460492</v>
      </c>
      <c r="E201">
        <v>0.57914849999999984</v>
      </c>
      <c r="F201">
        <f t="shared" si="12"/>
        <v>6.8615755381220699E-4</v>
      </c>
    </row>
    <row r="202" spans="1:6" x14ac:dyDescent="0.25">
      <c r="A202" s="1">
        <v>36500</v>
      </c>
      <c r="B202">
        <v>3.0865333699564204</v>
      </c>
      <c r="C202">
        <f t="shared" si="10"/>
        <v>166</v>
      </c>
      <c r="D202">
        <f t="shared" si="11"/>
        <v>45.231607629427792</v>
      </c>
      <c r="E202">
        <v>3.8305084999999996</v>
      </c>
      <c r="F202">
        <f t="shared" si="12"/>
        <v>4.5382701366175806E-3</v>
      </c>
    </row>
    <row r="203" spans="1:6" x14ac:dyDescent="0.25">
      <c r="A203" s="1">
        <v>36520</v>
      </c>
      <c r="B203">
        <v>3.1431670097721343</v>
      </c>
      <c r="C203">
        <f t="shared" si="10"/>
        <v>165</v>
      </c>
      <c r="D203">
        <f t="shared" si="11"/>
        <v>44.959128065395092</v>
      </c>
      <c r="E203">
        <v>6.1369419999999995</v>
      </c>
      <c r="F203">
        <f t="shared" si="12"/>
        <v>7.270862500045141E-3</v>
      </c>
    </row>
    <row r="204" spans="1:6" x14ac:dyDescent="0.25">
      <c r="A204" s="1">
        <v>36670</v>
      </c>
      <c r="B204">
        <v>3.1714838296799917</v>
      </c>
      <c r="C204">
        <f t="shared" si="10"/>
        <v>164</v>
      </c>
      <c r="D204">
        <f t="shared" si="11"/>
        <v>44.686648501362399</v>
      </c>
      <c r="E204">
        <v>0.60962999999999989</v>
      </c>
      <c r="F204">
        <f t="shared" si="12"/>
        <v>7.2227110927600732E-4</v>
      </c>
    </row>
    <row r="205" spans="1:6" x14ac:dyDescent="0.25">
      <c r="A205" s="1">
        <v>36681</v>
      </c>
      <c r="B205">
        <v>3.1998006495878486</v>
      </c>
      <c r="C205">
        <f t="shared" si="10"/>
        <v>162.5</v>
      </c>
      <c r="D205">
        <f t="shared" si="11"/>
        <v>44.277929155313352</v>
      </c>
      <c r="E205">
        <v>0.89412399999999992</v>
      </c>
      <c r="F205">
        <f t="shared" si="12"/>
        <v>1.0593309602714776E-3</v>
      </c>
    </row>
    <row r="206" spans="1:6" x14ac:dyDescent="0.25">
      <c r="A206" s="1">
        <v>36693</v>
      </c>
      <c r="B206">
        <v>3.1998006495878486</v>
      </c>
      <c r="C206">
        <f t="shared" si="10"/>
        <v>162.5</v>
      </c>
      <c r="D206">
        <f t="shared" si="11"/>
        <v>44.277929155313352</v>
      </c>
      <c r="E206">
        <v>1.0465314999999999</v>
      </c>
      <c r="F206">
        <f t="shared" si="12"/>
        <v>1.2398987375904795E-3</v>
      </c>
    </row>
    <row r="207" spans="1:6" x14ac:dyDescent="0.25">
      <c r="A207" s="1">
        <v>36677</v>
      </c>
      <c r="B207">
        <v>3.2281174694957055</v>
      </c>
      <c r="C207">
        <f t="shared" si="10"/>
        <v>160.5</v>
      </c>
      <c r="D207">
        <f t="shared" si="11"/>
        <v>43.732970027247958</v>
      </c>
      <c r="E207">
        <v>0.62995099999999993</v>
      </c>
      <c r="F207">
        <f t="shared" si="12"/>
        <v>7.4634681291854102E-4</v>
      </c>
    </row>
    <row r="208" spans="1:6" x14ac:dyDescent="0.25">
      <c r="A208" s="1">
        <v>36678</v>
      </c>
      <c r="B208">
        <v>3.2281174694957055</v>
      </c>
      <c r="C208">
        <f t="shared" si="10"/>
        <v>160.5</v>
      </c>
      <c r="D208">
        <f t="shared" si="11"/>
        <v>43.732970027247958</v>
      </c>
      <c r="E208">
        <v>0.76203749999999992</v>
      </c>
      <c r="F208">
        <f t="shared" si="12"/>
        <v>9.0283888659500931E-4</v>
      </c>
    </row>
    <row r="209" spans="1:6" x14ac:dyDescent="0.25">
      <c r="A209" s="1">
        <v>36532</v>
      </c>
      <c r="B209">
        <v>3.2847511093114199</v>
      </c>
      <c r="C209">
        <f t="shared" si="10"/>
        <v>159</v>
      </c>
      <c r="D209">
        <f t="shared" si="11"/>
        <v>43.324250681198912</v>
      </c>
      <c r="E209">
        <v>3.4342489999999994</v>
      </c>
      <c r="F209">
        <f t="shared" si="12"/>
        <v>4.068793915588175E-3</v>
      </c>
    </row>
    <row r="210" spans="1:6" x14ac:dyDescent="0.25">
      <c r="A210" s="1">
        <v>36690</v>
      </c>
      <c r="B210">
        <v>3.3130679292192768</v>
      </c>
      <c r="C210">
        <f t="shared" si="10"/>
        <v>158</v>
      </c>
      <c r="D210">
        <f t="shared" si="11"/>
        <v>43.051771117166211</v>
      </c>
      <c r="E210">
        <v>0.67059299999999999</v>
      </c>
      <c r="F210">
        <f t="shared" si="12"/>
        <v>7.944982202036082E-4</v>
      </c>
    </row>
    <row r="211" spans="1:6" x14ac:dyDescent="0.25">
      <c r="A211" s="1">
        <v>36533</v>
      </c>
      <c r="B211">
        <v>3.3413847491271338</v>
      </c>
      <c r="C211">
        <f t="shared" si="10"/>
        <v>157</v>
      </c>
      <c r="D211">
        <f t="shared" si="11"/>
        <v>42.779291553133511</v>
      </c>
      <c r="E211">
        <v>2.6010879999999998</v>
      </c>
      <c r="F211">
        <f t="shared" si="12"/>
        <v>3.0816900662442989E-3</v>
      </c>
    </row>
    <row r="212" spans="1:6" x14ac:dyDescent="0.25">
      <c r="A212" s="1">
        <v>36669</v>
      </c>
      <c r="B212">
        <v>3.454652028758562</v>
      </c>
      <c r="C212">
        <f t="shared" si="10"/>
        <v>156</v>
      </c>
      <c r="D212">
        <f t="shared" si="11"/>
        <v>42.506811989100818</v>
      </c>
      <c r="E212">
        <v>0.67059299999999999</v>
      </c>
      <c r="F212">
        <f t="shared" si="12"/>
        <v>7.944982202036082E-4</v>
      </c>
    </row>
    <row r="213" spans="1:6" x14ac:dyDescent="0.25">
      <c r="A213" s="1">
        <v>36498</v>
      </c>
      <c r="B213">
        <v>3.482968848666419</v>
      </c>
      <c r="C213">
        <f t="shared" si="10"/>
        <v>155</v>
      </c>
      <c r="D213">
        <f t="shared" si="11"/>
        <v>42.234332425068125</v>
      </c>
      <c r="E213">
        <v>5.1005709999999986</v>
      </c>
      <c r="F213">
        <f t="shared" si="12"/>
        <v>6.043001614275928E-3</v>
      </c>
    </row>
    <row r="214" spans="1:6" x14ac:dyDescent="0.25">
      <c r="A214" s="1">
        <v>36519</v>
      </c>
      <c r="B214">
        <v>3.5962361282978472</v>
      </c>
      <c r="C214">
        <f t="shared" si="10"/>
        <v>154</v>
      </c>
      <c r="D214">
        <f t="shared" si="11"/>
        <v>41.961852861035418</v>
      </c>
      <c r="E214">
        <v>7.6813379999999984</v>
      </c>
      <c r="F214">
        <f t="shared" si="12"/>
        <v>9.1006159768776927E-3</v>
      </c>
    </row>
    <row r="215" spans="1:6" x14ac:dyDescent="0.25">
      <c r="A215" s="1">
        <v>36493</v>
      </c>
      <c r="B215">
        <v>3.6528697681135616</v>
      </c>
      <c r="C215">
        <f t="shared" si="10"/>
        <v>153</v>
      </c>
      <c r="D215">
        <f t="shared" si="11"/>
        <v>41.689373297002724</v>
      </c>
      <c r="E215">
        <v>5.7813245000000002</v>
      </c>
      <c r="F215">
        <f t="shared" si="12"/>
        <v>6.8495376863008045E-3</v>
      </c>
    </row>
    <row r="216" spans="1:6" x14ac:dyDescent="0.25">
      <c r="A216" s="1">
        <v>36556</v>
      </c>
      <c r="B216">
        <v>3.6811865880214185</v>
      </c>
      <c r="C216">
        <f t="shared" si="10"/>
        <v>151.5</v>
      </c>
      <c r="D216">
        <f t="shared" si="11"/>
        <v>41.280653950953678</v>
      </c>
      <c r="E216">
        <v>5.0091264999999989</v>
      </c>
      <c r="F216">
        <f t="shared" si="12"/>
        <v>5.9346609478845274E-3</v>
      </c>
    </row>
    <row r="217" spans="1:6" x14ac:dyDescent="0.25">
      <c r="A217" s="1">
        <v>36691</v>
      </c>
      <c r="B217">
        <v>3.6811865880214185</v>
      </c>
      <c r="C217">
        <f t="shared" si="10"/>
        <v>151.5</v>
      </c>
      <c r="D217">
        <f t="shared" si="11"/>
        <v>41.280653950953678</v>
      </c>
      <c r="E217">
        <v>1.1176550000000001</v>
      </c>
      <c r="F217">
        <f t="shared" si="12"/>
        <v>1.3241637003393472E-3</v>
      </c>
    </row>
    <row r="218" spans="1:6" x14ac:dyDescent="0.25">
      <c r="A218" s="1">
        <v>36555</v>
      </c>
      <c r="B218">
        <v>3.7095034079292759</v>
      </c>
      <c r="C218">
        <f t="shared" si="10"/>
        <v>150</v>
      </c>
      <c r="D218">
        <f t="shared" si="11"/>
        <v>40.871934604904631</v>
      </c>
      <c r="E218">
        <v>3.6069774999999993</v>
      </c>
      <c r="F218">
        <f t="shared" si="12"/>
        <v>4.2734373965497103E-3</v>
      </c>
    </row>
    <row r="219" spans="1:6" x14ac:dyDescent="0.25">
      <c r="A219" s="1">
        <v>36668</v>
      </c>
      <c r="B219">
        <v>3.7661370477449898</v>
      </c>
      <c r="C219">
        <f t="shared" si="10"/>
        <v>149</v>
      </c>
      <c r="D219">
        <f t="shared" si="11"/>
        <v>40.599455040871938</v>
      </c>
      <c r="E219">
        <v>0.73155599999999987</v>
      </c>
      <c r="F219">
        <f t="shared" si="12"/>
        <v>8.6672533113120887E-4</v>
      </c>
    </row>
    <row r="220" spans="1:6" x14ac:dyDescent="0.25">
      <c r="A220" s="1">
        <v>36534</v>
      </c>
      <c r="B220">
        <v>3.8227706875607042</v>
      </c>
      <c r="C220">
        <f t="shared" si="10"/>
        <v>148</v>
      </c>
      <c r="D220">
        <f t="shared" si="11"/>
        <v>40.326975476839237</v>
      </c>
      <c r="E220">
        <v>4.2775704999999995</v>
      </c>
      <c r="F220">
        <f t="shared" si="12"/>
        <v>5.0679356167533185E-3</v>
      </c>
    </row>
    <row r="221" spans="1:6" x14ac:dyDescent="0.25">
      <c r="A221" s="1">
        <v>36680</v>
      </c>
      <c r="B221">
        <v>3.9360379671921324</v>
      </c>
      <c r="C221">
        <f t="shared" si="10"/>
        <v>147</v>
      </c>
      <c r="D221">
        <f t="shared" si="11"/>
        <v>40.054495912806537</v>
      </c>
      <c r="E221">
        <v>1.4326304999999997</v>
      </c>
      <c r="F221">
        <f t="shared" si="12"/>
        <v>1.6973371067986174E-3</v>
      </c>
    </row>
    <row r="222" spans="1:6" x14ac:dyDescent="0.25">
      <c r="A222" s="1">
        <v>36554</v>
      </c>
      <c r="B222">
        <v>3.9643547870999893</v>
      </c>
      <c r="C222">
        <f t="shared" si="10"/>
        <v>146</v>
      </c>
      <c r="D222">
        <f t="shared" si="11"/>
        <v>39.782016348773844</v>
      </c>
      <c r="E222">
        <v>5.2631389999999989</v>
      </c>
      <c r="F222">
        <f t="shared" si="12"/>
        <v>6.2356072434161967E-3</v>
      </c>
    </row>
    <row r="223" spans="1:6" x14ac:dyDescent="0.25">
      <c r="A223" s="1">
        <v>36667</v>
      </c>
      <c r="B223">
        <v>4.0209884269157037</v>
      </c>
      <c r="C223">
        <f t="shared" si="10"/>
        <v>145</v>
      </c>
      <c r="D223">
        <f t="shared" si="11"/>
        <v>39.509536784741144</v>
      </c>
      <c r="E223">
        <v>0.78235849999999996</v>
      </c>
      <c r="F223">
        <f t="shared" si="12"/>
        <v>9.2691459023754291E-4</v>
      </c>
    </row>
    <row r="224" spans="1:6" x14ac:dyDescent="0.25">
      <c r="A224" s="1">
        <v>36692</v>
      </c>
      <c r="B224">
        <v>4.1625725264549889</v>
      </c>
      <c r="C224">
        <f t="shared" si="10"/>
        <v>144</v>
      </c>
      <c r="D224">
        <f t="shared" si="11"/>
        <v>39.237057220708451</v>
      </c>
      <c r="E224">
        <v>1.5342354999999999</v>
      </c>
      <c r="F224">
        <f t="shared" si="12"/>
        <v>1.8177156250112853E-3</v>
      </c>
    </row>
    <row r="225" spans="1:6" x14ac:dyDescent="0.25">
      <c r="A225" s="1">
        <v>36518</v>
      </c>
      <c r="B225">
        <v>4.1908893463628463</v>
      </c>
      <c r="C225">
        <f t="shared" si="10"/>
        <v>143</v>
      </c>
      <c r="D225">
        <f t="shared" si="11"/>
        <v>38.96457765667575</v>
      </c>
      <c r="E225">
        <v>9.3171784999999989</v>
      </c>
      <c r="F225">
        <f t="shared" si="12"/>
        <v>1.1038710120101646E-2</v>
      </c>
    </row>
    <row r="226" spans="1:6" x14ac:dyDescent="0.25">
      <c r="A226" s="1">
        <v>36539</v>
      </c>
      <c r="B226">
        <v>4.2475229861785602</v>
      </c>
      <c r="C226">
        <f t="shared" si="10"/>
        <v>141.5</v>
      </c>
      <c r="D226">
        <f t="shared" si="11"/>
        <v>38.555858310626704</v>
      </c>
      <c r="E226">
        <v>10.668524999999999</v>
      </c>
      <c r="F226">
        <f t="shared" si="12"/>
        <v>1.263974441233013E-2</v>
      </c>
    </row>
    <row r="227" spans="1:6" x14ac:dyDescent="0.25">
      <c r="A227" s="1">
        <v>36666</v>
      </c>
      <c r="B227">
        <v>4.2475229861785602</v>
      </c>
      <c r="C227">
        <f t="shared" si="10"/>
        <v>141.5</v>
      </c>
      <c r="D227">
        <f t="shared" si="11"/>
        <v>38.555858310626704</v>
      </c>
      <c r="E227">
        <v>0.82300050000000002</v>
      </c>
      <c r="F227">
        <f t="shared" si="12"/>
        <v>9.7506599752261009E-4</v>
      </c>
    </row>
    <row r="228" spans="1:6" x14ac:dyDescent="0.25">
      <c r="A228" s="1">
        <v>36538</v>
      </c>
      <c r="B228">
        <v>4.360790265809988</v>
      </c>
      <c r="C228">
        <f t="shared" si="10"/>
        <v>140</v>
      </c>
      <c r="D228">
        <f t="shared" si="11"/>
        <v>38.147138964577657</v>
      </c>
      <c r="E228">
        <v>10.363709999999998</v>
      </c>
      <c r="F228">
        <f t="shared" si="12"/>
        <v>1.2278608857692124E-2</v>
      </c>
    </row>
    <row r="229" spans="1:6" x14ac:dyDescent="0.25">
      <c r="A229" s="1">
        <v>36499</v>
      </c>
      <c r="B229">
        <v>4.3891070857178454</v>
      </c>
      <c r="C229">
        <f t="shared" si="10"/>
        <v>138.5</v>
      </c>
      <c r="D229">
        <f t="shared" si="11"/>
        <v>37.73841961852861</v>
      </c>
      <c r="E229">
        <v>8.9107584999999983</v>
      </c>
      <c r="F229">
        <f t="shared" si="12"/>
        <v>1.0557196047250975E-2</v>
      </c>
    </row>
    <row r="230" spans="1:6" x14ac:dyDescent="0.25">
      <c r="A230" s="1">
        <v>36679</v>
      </c>
      <c r="B230">
        <v>4.3891070857178454</v>
      </c>
      <c r="C230">
        <f t="shared" si="10"/>
        <v>138.5</v>
      </c>
      <c r="D230">
        <f t="shared" si="11"/>
        <v>37.73841961852861</v>
      </c>
      <c r="E230">
        <v>1.9203344999999996</v>
      </c>
      <c r="F230">
        <f t="shared" si="12"/>
        <v>2.2751539942194232E-3</v>
      </c>
    </row>
    <row r="231" spans="1:6" x14ac:dyDescent="0.25">
      <c r="A231" s="1">
        <v>36655</v>
      </c>
      <c r="B231">
        <v>4.5306911852571305</v>
      </c>
      <c r="C231">
        <f t="shared" si="10"/>
        <v>137</v>
      </c>
      <c r="D231">
        <f t="shared" si="11"/>
        <v>37.329700272479563</v>
      </c>
      <c r="E231">
        <v>0.43690149999999994</v>
      </c>
      <c r="F231">
        <f t="shared" si="12"/>
        <v>5.1762762831447206E-4</v>
      </c>
    </row>
    <row r="232" spans="1:6" x14ac:dyDescent="0.25">
      <c r="A232" s="1">
        <v>36553</v>
      </c>
      <c r="B232">
        <v>4.5590080051649879</v>
      </c>
      <c r="C232">
        <f t="shared" si="10"/>
        <v>135.5</v>
      </c>
      <c r="D232">
        <f t="shared" si="11"/>
        <v>36.920980926430516</v>
      </c>
      <c r="E232">
        <v>8.2096839999999993</v>
      </c>
      <c r="F232">
        <f t="shared" si="12"/>
        <v>9.7265842715835663E-3</v>
      </c>
    </row>
    <row r="233" spans="1:6" x14ac:dyDescent="0.25">
      <c r="A233" s="1">
        <v>36665</v>
      </c>
      <c r="B233">
        <v>4.5590080051649879</v>
      </c>
      <c r="C233">
        <f t="shared" si="10"/>
        <v>135.5</v>
      </c>
      <c r="D233">
        <f t="shared" si="11"/>
        <v>36.920980926430516</v>
      </c>
      <c r="E233">
        <v>0.99572899999999986</v>
      </c>
      <c r="F233">
        <f t="shared" si="12"/>
        <v>1.1797094784841455E-3</v>
      </c>
    </row>
    <row r="234" spans="1:6" x14ac:dyDescent="0.25">
      <c r="A234" s="1">
        <v>36507</v>
      </c>
      <c r="B234">
        <v>4.5873248250728444</v>
      </c>
      <c r="C234">
        <f t="shared" si="10"/>
        <v>134</v>
      </c>
      <c r="D234">
        <f t="shared" si="11"/>
        <v>36.51226158038147</v>
      </c>
      <c r="E234">
        <v>20.727419999999995</v>
      </c>
      <c r="F234">
        <f t="shared" si="12"/>
        <v>2.4557217715384248E-2</v>
      </c>
    </row>
    <row r="235" spans="1:6" x14ac:dyDescent="0.25">
      <c r="A235" s="1">
        <v>36557</v>
      </c>
      <c r="B235">
        <v>4.8704930241514157</v>
      </c>
      <c r="C235">
        <f t="shared" si="10"/>
        <v>132.5</v>
      </c>
      <c r="D235">
        <f t="shared" si="11"/>
        <v>36.103542234332423</v>
      </c>
      <c r="E235">
        <v>24.181989999999999</v>
      </c>
      <c r="F235">
        <f t="shared" si="12"/>
        <v>2.8650087334614965E-2</v>
      </c>
    </row>
    <row r="236" spans="1:6" x14ac:dyDescent="0.25">
      <c r="A236" s="1">
        <v>36654</v>
      </c>
      <c r="B236">
        <v>4.8704930241514157</v>
      </c>
      <c r="C236">
        <f t="shared" si="10"/>
        <v>132.5</v>
      </c>
      <c r="D236">
        <f t="shared" si="11"/>
        <v>36.103542234332423</v>
      </c>
      <c r="E236">
        <v>0.4775434999999999</v>
      </c>
      <c r="F236">
        <f t="shared" si="12"/>
        <v>5.6577903559953914E-4</v>
      </c>
    </row>
    <row r="237" spans="1:6" x14ac:dyDescent="0.25">
      <c r="A237" s="1">
        <v>36552</v>
      </c>
      <c r="B237">
        <v>4.9271266639671296</v>
      </c>
      <c r="C237">
        <f t="shared" si="10"/>
        <v>131</v>
      </c>
      <c r="D237">
        <f t="shared" si="11"/>
        <v>35.694822888283376</v>
      </c>
      <c r="E237">
        <v>8.1792025000000006</v>
      </c>
      <c r="F237">
        <f t="shared" si="12"/>
        <v>9.6904707161197673E-3</v>
      </c>
    </row>
    <row r="238" spans="1:6" x14ac:dyDescent="0.25">
      <c r="A238" s="1">
        <v>36517</v>
      </c>
      <c r="B238">
        <v>4.955443483874987</v>
      </c>
      <c r="C238">
        <f t="shared" si="10"/>
        <v>129.5</v>
      </c>
      <c r="D238">
        <f t="shared" si="11"/>
        <v>35.286103542234329</v>
      </c>
      <c r="E238">
        <v>16.561615</v>
      </c>
      <c r="F238">
        <f t="shared" si="12"/>
        <v>1.9621698468664871E-2</v>
      </c>
    </row>
    <row r="239" spans="1:6" x14ac:dyDescent="0.25">
      <c r="A239" s="1">
        <v>36656</v>
      </c>
      <c r="B239">
        <v>4.955443483874987</v>
      </c>
      <c r="C239">
        <f t="shared" si="10"/>
        <v>129.5</v>
      </c>
      <c r="D239">
        <f t="shared" si="11"/>
        <v>35.286103542234329</v>
      </c>
      <c r="E239">
        <v>0.4775434999999999</v>
      </c>
      <c r="F239">
        <f t="shared" si="12"/>
        <v>5.6577903559953914E-4</v>
      </c>
    </row>
    <row r="240" spans="1:6" x14ac:dyDescent="0.25">
      <c r="A240" s="1">
        <v>36550</v>
      </c>
      <c r="B240">
        <v>5.0120771236907009</v>
      </c>
      <c r="C240">
        <f t="shared" si="10"/>
        <v>128</v>
      </c>
      <c r="D240">
        <f t="shared" si="11"/>
        <v>34.877384196185282</v>
      </c>
      <c r="E240">
        <v>9.9369689999999977</v>
      </c>
      <c r="F240">
        <f t="shared" si="12"/>
        <v>1.177301908119892E-2</v>
      </c>
    </row>
    <row r="241" spans="1:6" x14ac:dyDescent="0.25">
      <c r="A241" s="1">
        <v>36551</v>
      </c>
      <c r="B241">
        <v>5.0403939435985574</v>
      </c>
      <c r="C241">
        <f t="shared" si="10"/>
        <v>126.5</v>
      </c>
      <c r="D241">
        <f t="shared" si="11"/>
        <v>34.468664850136236</v>
      </c>
      <c r="E241">
        <v>9.9776109999999996</v>
      </c>
      <c r="F241">
        <f t="shared" si="12"/>
        <v>1.182117048848399E-2</v>
      </c>
    </row>
    <row r="242" spans="1:6" x14ac:dyDescent="0.25">
      <c r="A242" s="1">
        <v>36664</v>
      </c>
      <c r="B242">
        <v>5.0403939435985574</v>
      </c>
      <c r="C242">
        <f t="shared" si="10"/>
        <v>126.5</v>
      </c>
      <c r="D242">
        <f t="shared" si="11"/>
        <v>34.468664850136236</v>
      </c>
      <c r="E242">
        <v>1.361507</v>
      </c>
      <c r="F242">
        <f t="shared" si="12"/>
        <v>1.6130721440497501E-3</v>
      </c>
    </row>
    <row r="243" spans="1:6" x14ac:dyDescent="0.25">
      <c r="A243" s="1">
        <v>36535</v>
      </c>
      <c r="B243">
        <v>5.1819780431378435</v>
      </c>
      <c r="C243">
        <f t="shared" si="10"/>
        <v>125</v>
      </c>
      <c r="D243">
        <f t="shared" si="11"/>
        <v>34.059945504087189</v>
      </c>
      <c r="E243">
        <v>9.9572900000000004</v>
      </c>
      <c r="F243">
        <f t="shared" si="12"/>
        <v>1.1797094784841457E-2</v>
      </c>
    </row>
    <row r="244" spans="1:6" x14ac:dyDescent="0.25">
      <c r="A244" s="1">
        <v>36537</v>
      </c>
      <c r="B244">
        <v>5.2386116829535574</v>
      </c>
      <c r="C244">
        <f t="shared" si="10"/>
        <v>123.5</v>
      </c>
      <c r="D244">
        <f t="shared" si="11"/>
        <v>33.651226158038142</v>
      </c>
      <c r="E244">
        <v>11.481365</v>
      </c>
      <c r="F244">
        <f t="shared" si="12"/>
        <v>1.3602772558031476E-2</v>
      </c>
    </row>
    <row r="245" spans="1:6" x14ac:dyDescent="0.25">
      <c r="A245" s="1">
        <v>36653</v>
      </c>
      <c r="B245">
        <v>5.2386116829535574</v>
      </c>
      <c r="C245">
        <f t="shared" si="10"/>
        <v>123.5</v>
      </c>
      <c r="D245">
        <f t="shared" si="11"/>
        <v>33.651226158038142</v>
      </c>
      <c r="E245">
        <v>0.62995099999999993</v>
      </c>
      <c r="F245">
        <f t="shared" si="12"/>
        <v>7.4634681291854102E-4</v>
      </c>
    </row>
    <row r="246" spans="1:6" x14ac:dyDescent="0.25">
      <c r="A246" s="1">
        <v>36647</v>
      </c>
      <c r="B246">
        <v>5.3801957824928426</v>
      </c>
      <c r="C246">
        <f t="shared" si="10"/>
        <v>122</v>
      </c>
      <c r="D246">
        <f t="shared" si="11"/>
        <v>33.242506811989102</v>
      </c>
      <c r="E246">
        <v>5.8626084999999986</v>
      </c>
      <c r="F246">
        <f t="shared" si="12"/>
        <v>6.9458405008709376E-3</v>
      </c>
    </row>
    <row r="247" spans="1:6" x14ac:dyDescent="0.25">
      <c r="A247" s="1">
        <v>36648</v>
      </c>
      <c r="B247">
        <v>5.5217798820321278</v>
      </c>
      <c r="C247">
        <f t="shared" si="10"/>
        <v>121</v>
      </c>
      <c r="D247">
        <f t="shared" si="11"/>
        <v>32.970027247956402</v>
      </c>
      <c r="E247">
        <v>3.1192734999999994</v>
      </c>
      <c r="F247">
        <f t="shared" si="12"/>
        <v>3.6956205091289041E-3</v>
      </c>
    </row>
    <row r="248" spans="1:6" x14ac:dyDescent="0.25">
      <c r="A248" s="1">
        <v>36549</v>
      </c>
      <c r="B248">
        <v>5.5500967019399852</v>
      </c>
      <c r="C248">
        <f t="shared" si="10"/>
        <v>120</v>
      </c>
      <c r="D248">
        <f t="shared" si="11"/>
        <v>32.697547683923709</v>
      </c>
      <c r="E248">
        <v>15.240749999999998</v>
      </c>
      <c r="F248">
        <f t="shared" si="12"/>
        <v>1.8056777731900186E-2</v>
      </c>
    </row>
    <row r="249" spans="1:6" x14ac:dyDescent="0.25">
      <c r="A249" s="1">
        <v>36652</v>
      </c>
      <c r="B249">
        <v>5.5784135218478417</v>
      </c>
      <c r="C249">
        <f t="shared" si="10"/>
        <v>118.5</v>
      </c>
      <c r="D249">
        <f t="shared" si="11"/>
        <v>32.288828337874662</v>
      </c>
      <c r="E249">
        <v>0.9550869999999998</v>
      </c>
      <c r="F249">
        <f t="shared" si="12"/>
        <v>1.1315580711990783E-3</v>
      </c>
    </row>
    <row r="250" spans="1:6" x14ac:dyDescent="0.25">
      <c r="A250" s="1">
        <v>36663</v>
      </c>
      <c r="B250">
        <v>5.5784135218478417</v>
      </c>
      <c r="C250">
        <f t="shared" si="10"/>
        <v>118.5</v>
      </c>
      <c r="D250">
        <f t="shared" si="11"/>
        <v>32.288828337874662</v>
      </c>
      <c r="E250">
        <v>1.62568</v>
      </c>
      <c r="F250">
        <f t="shared" si="12"/>
        <v>1.9260562914026867E-3</v>
      </c>
    </row>
    <row r="251" spans="1:6" x14ac:dyDescent="0.25">
      <c r="A251" s="1">
        <v>36628</v>
      </c>
      <c r="B251">
        <v>5.6067303417556991</v>
      </c>
      <c r="C251">
        <f t="shared" si="10"/>
        <v>117</v>
      </c>
      <c r="D251">
        <f t="shared" si="11"/>
        <v>31.880108991825612</v>
      </c>
      <c r="E251">
        <v>60.15016</v>
      </c>
      <c r="F251">
        <f t="shared" si="12"/>
        <v>7.1264082781899413E-2</v>
      </c>
    </row>
    <row r="252" spans="1:6" x14ac:dyDescent="0.25">
      <c r="A252" s="1">
        <v>36646</v>
      </c>
      <c r="B252">
        <v>5.7483144412949843</v>
      </c>
      <c r="C252">
        <f t="shared" si="10"/>
        <v>116</v>
      </c>
      <c r="D252">
        <f t="shared" si="11"/>
        <v>31.607629427792915</v>
      </c>
      <c r="E252">
        <v>10.668524999999999</v>
      </c>
      <c r="F252">
        <f t="shared" si="12"/>
        <v>1.263974441233013E-2</v>
      </c>
    </row>
    <row r="253" spans="1:6" x14ac:dyDescent="0.25">
      <c r="A253" s="1">
        <v>36516</v>
      </c>
      <c r="B253">
        <v>5.8332649010185555</v>
      </c>
      <c r="C253">
        <f t="shared" si="10"/>
        <v>114</v>
      </c>
      <c r="D253">
        <f t="shared" si="11"/>
        <v>31.062670299727518</v>
      </c>
      <c r="E253">
        <v>27.738164999999999</v>
      </c>
      <c r="F253">
        <f t="shared" si="12"/>
        <v>3.2863335472058344E-2</v>
      </c>
    </row>
    <row r="254" spans="1:6" x14ac:dyDescent="0.25">
      <c r="A254" s="1">
        <v>36651</v>
      </c>
      <c r="B254">
        <v>5.8332649010185555</v>
      </c>
      <c r="C254">
        <f t="shared" si="10"/>
        <v>114</v>
      </c>
      <c r="D254">
        <f t="shared" si="11"/>
        <v>31.062670299727518</v>
      </c>
      <c r="E254">
        <v>1.9304949999999996</v>
      </c>
      <c r="F254">
        <f t="shared" si="12"/>
        <v>2.2871918460406898E-3</v>
      </c>
    </row>
    <row r="255" spans="1:6" x14ac:dyDescent="0.25">
      <c r="A255" s="1">
        <v>36657</v>
      </c>
      <c r="B255">
        <v>5.8332649010185555</v>
      </c>
      <c r="C255">
        <f t="shared" si="10"/>
        <v>114</v>
      </c>
      <c r="D255">
        <f t="shared" si="11"/>
        <v>31.062670299727518</v>
      </c>
      <c r="E255">
        <v>0.56898800000000005</v>
      </c>
      <c r="F255">
        <f t="shared" si="12"/>
        <v>6.7411970199094035E-4</v>
      </c>
    </row>
    <row r="256" spans="1:6" x14ac:dyDescent="0.25">
      <c r="A256" s="1">
        <v>36627</v>
      </c>
      <c r="B256">
        <v>5.9748490005578407</v>
      </c>
      <c r="C256">
        <f t="shared" si="10"/>
        <v>112</v>
      </c>
      <c r="D256">
        <f t="shared" si="11"/>
        <v>30.517711171662125</v>
      </c>
      <c r="E256">
        <v>63.706334999999996</v>
      </c>
      <c r="F256">
        <f t="shared" si="12"/>
        <v>7.5477330919342778E-2</v>
      </c>
    </row>
    <row r="257" spans="1:6" x14ac:dyDescent="0.25">
      <c r="A257" s="1">
        <v>36629</v>
      </c>
      <c r="B257">
        <v>6.059799460281412</v>
      </c>
      <c r="C257">
        <f t="shared" si="10"/>
        <v>111</v>
      </c>
      <c r="D257">
        <f t="shared" si="11"/>
        <v>30.245231607629432</v>
      </c>
      <c r="E257">
        <v>68.380164999999991</v>
      </c>
      <c r="F257">
        <f t="shared" si="12"/>
        <v>8.1014742757125502E-2</v>
      </c>
    </row>
    <row r="258" spans="1:6" x14ac:dyDescent="0.25">
      <c r="A258" s="1">
        <v>36536</v>
      </c>
      <c r="B258">
        <v>6.0881162801892694</v>
      </c>
      <c r="C258">
        <f t="shared" ref="C258:C321" si="13">_xlfn.RANK.AVG(B258,$B$2:$B$367)</f>
        <v>110</v>
      </c>
      <c r="D258">
        <f t="shared" ref="D258:D321" si="14">100*(C258/(366+1))</f>
        <v>29.972752043596728</v>
      </c>
      <c r="E258">
        <v>17.780874999999998</v>
      </c>
      <c r="F258">
        <f t="shared" ref="F258:F321" si="15">(E258/SUM($E$2:$E$367))*100</f>
        <v>2.1066240687216881E-2</v>
      </c>
    </row>
    <row r="259" spans="1:6" x14ac:dyDescent="0.25">
      <c r="A259" s="1">
        <v>36548</v>
      </c>
      <c r="B259">
        <v>6.1164331000971259</v>
      </c>
      <c r="C259">
        <f t="shared" si="13"/>
        <v>109</v>
      </c>
      <c r="D259">
        <f t="shared" si="14"/>
        <v>29.700272479564031</v>
      </c>
      <c r="E259">
        <v>44.096569999999993</v>
      </c>
      <c r="F259">
        <f t="shared" si="15"/>
        <v>5.2244276904297865E-2</v>
      </c>
    </row>
    <row r="260" spans="1:6" x14ac:dyDescent="0.25">
      <c r="A260" s="1">
        <v>36645</v>
      </c>
      <c r="B260">
        <v>6.2013835598206972</v>
      </c>
      <c r="C260">
        <f t="shared" si="13"/>
        <v>108</v>
      </c>
      <c r="D260">
        <f t="shared" si="14"/>
        <v>29.427792915531338</v>
      </c>
      <c r="E260">
        <v>12.802229999999998</v>
      </c>
      <c r="F260">
        <f t="shared" si="15"/>
        <v>1.5167693294796156E-2</v>
      </c>
    </row>
    <row r="261" spans="1:6" x14ac:dyDescent="0.25">
      <c r="A261" s="1">
        <v>36662</v>
      </c>
      <c r="B261">
        <v>6.2297003797285546</v>
      </c>
      <c r="C261">
        <f t="shared" si="13"/>
        <v>107</v>
      </c>
      <c r="D261">
        <f t="shared" si="14"/>
        <v>29.155313351498634</v>
      </c>
      <c r="E261">
        <v>1.8085689999999999</v>
      </c>
      <c r="F261">
        <f t="shared" si="15"/>
        <v>2.1427376241854889E-3</v>
      </c>
    </row>
    <row r="262" spans="1:6" x14ac:dyDescent="0.25">
      <c r="A262" s="1">
        <v>36626</v>
      </c>
      <c r="B262">
        <v>6.258017199636412</v>
      </c>
      <c r="C262">
        <f t="shared" si="13"/>
        <v>106</v>
      </c>
      <c r="D262">
        <f t="shared" si="14"/>
        <v>28.882833787465938</v>
      </c>
      <c r="E262">
        <v>65.636829999999989</v>
      </c>
      <c r="F262">
        <f t="shared" si="15"/>
        <v>7.7764522765383454E-2</v>
      </c>
    </row>
    <row r="263" spans="1:6" x14ac:dyDescent="0.25">
      <c r="A263" s="1">
        <v>36644</v>
      </c>
      <c r="B263">
        <v>6.5978190385306963</v>
      </c>
      <c r="C263">
        <f t="shared" si="13"/>
        <v>105</v>
      </c>
      <c r="D263">
        <f t="shared" si="14"/>
        <v>28.610354223433244</v>
      </c>
      <c r="E263">
        <v>20.016184999999997</v>
      </c>
      <c r="F263">
        <f t="shared" si="15"/>
        <v>2.3714568087895575E-2</v>
      </c>
    </row>
    <row r="264" spans="1:6" x14ac:dyDescent="0.25">
      <c r="A264" s="1">
        <v>36650</v>
      </c>
      <c r="B264">
        <v>6.7394031380699815</v>
      </c>
      <c r="C264">
        <f t="shared" si="13"/>
        <v>104</v>
      </c>
      <c r="D264">
        <f t="shared" si="14"/>
        <v>28.337874659400548</v>
      </c>
      <c r="E264">
        <v>4.7246325000000002</v>
      </c>
      <c r="F264">
        <f t="shared" si="15"/>
        <v>5.5976010968890582E-3</v>
      </c>
    </row>
    <row r="265" spans="1:6" x14ac:dyDescent="0.25">
      <c r="A265" s="1">
        <v>36649</v>
      </c>
      <c r="B265">
        <v>6.7960367778856963</v>
      </c>
      <c r="C265">
        <f t="shared" si="13"/>
        <v>103</v>
      </c>
      <c r="D265">
        <f t="shared" si="14"/>
        <v>28.065395095367844</v>
      </c>
      <c r="E265">
        <v>5.8016454999999993</v>
      </c>
      <c r="F265">
        <f t="shared" si="15"/>
        <v>6.8736133899433369E-3</v>
      </c>
    </row>
    <row r="266" spans="1:6" x14ac:dyDescent="0.25">
      <c r="A266" s="1">
        <v>36625</v>
      </c>
      <c r="B266">
        <v>6.8243535977935528</v>
      </c>
      <c r="C266">
        <f t="shared" si="13"/>
        <v>102</v>
      </c>
      <c r="D266">
        <f t="shared" si="14"/>
        <v>27.792915531335151</v>
      </c>
      <c r="E266">
        <v>70.005844999999994</v>
      </c>
      <c r="F266">
        <f t="shared" si="15"/>
        <v>8.2940799048528191E-2</v>
      </c>
    </row>
    <row r="267" spans="1:6" x14ac:dyDescent="0.25">
      <c r="A267" s="1">
        <v>36642</v>
      </c>
      <c r="B267">
        <v>6.9376208774249815</v>
      </c>
      <c r="C267">
        <f t="shared" si="13"/>
        <v>101</v>
      </c>
      <c r="D267">
        <f t="shared" si="14"/>
        <v>27.520435967302454</v>
      </c>
      <c r="E267">
        <v>40.133974999999992</v>
      </c>
      <c r="F267">
        <f t="shared" si="15"/>
        <v>4.7549514694003821E-2</v>
      </c>
    </row>
    <row r="268" spans="1:6" x14ac:dyDescent="0.25">
      <c r="A268" s="1">
        <v>36547</v>
      </c>
      <c r="B268">
        <v>6.965937697332838</v>
      </c>
      <c r="C268">
        <f t="shared" si="13"/>
        <v>100</v>
      </c>
      <c r="D268">
        <f t="shared" si="14"/>
        <v>27.247956403269757</v>
      </c>
      <c r="E268">
        <v>77.524614999999983</v>
      </c>
      <c r="F268">
        <f t="shared" si="15"/>
        <v>9.1848809396265593E-2</v>
      </c>
    </row>
    <row r="269" spans="1:6" x14ac:dyDescent="0.25">
      <c r="A269" s="1">
        <v>36661</v>
      </c>
      <c r="B269">
        <v>7.0225713371485528</v>
      </c>
      <c r="C269">
        <f t="shared" si="13"/>
        <v>99</v>
      </c>
      <c r="D269">
        <f t="shared" si="14"/>
        <v>26.975476839237057</v>
      </c>
      <c r="E269">
        <v>2.2353100000000001</v>
      </c>
      <c r="F269">
        <f t="shared" si="15"/>
        <v>2.6483274006786944E-3</v>
      </c>
    </row>
    <row r="270" spans="1:6" x14ac:dyDescent="0.25">
      <c r="A270" s="1">
        <v>36643</v>
      </c>
      <c r="B270">
        <v>7.0508881570564093</v>
      </c>
      <c r="C270">
        <f t="shared" si="13"/>
        <v>98</v>
      </c>
      <c r="D270">
        <f t="shared" si="14"/>
        <v>26.702997275204361</v>
      </c>
      <c r="E270">
        <v>36.476194999999997</v>
      </c>
      <c r="F270">
        <f t="shared" si="15"/>
        <v>4.3215888038347777E-2</v>
      </c>
    </row>
    <row r="271" spans="1:6" x14ac:dyDescent="0.25">
      <c r="A271" s="1">
        <v>36641</v>
      </c>
      <c r="B271">
        <v>7.0792049769642666</v>
      </c>
      <c r="C271">
        <f t="shared" si="13"/>
        <v>97</v>
      </c>
      <c r="D271">
        <f t="shared" si="14"/>
        <v>26.430517711171664</v>
      </c>
      <c r="E271">
        <v>35.663354999999996</v>
      </c>
      <c r="F271">
        <f t="shared" si="15"/>
        <v>4.2252859892646433E-2</v>
      </c>
    </row>
    <row r="272" spans="1:6" x14ac:dyDescent="0.25">
      <c r="A272" s="1">
        <v>36515</v>
      </c>
      <c r="B272">
        <v>7.1641554366878379</v>
      </c>
      <c r="C272">
        <f t="shared" si="13"/>
        <v>96</v>
      </c>
      <c r="D272">
        <f t="shared" si="14"/>
        <v>26.158038147138964</v>
      </c>
      <c r="E272">
        <v>61.572629999999997</v>
      </c>
      <c r="F272">
        <f t="shared" si="15"/>
        <v>7.2949382036876745E-2</v>
      </c>
    </row>
    <row r="273" spans="1:6" x14ac:dyDescent="0.25">
      <c r="A273" s="1">
        <v>36624</v>
      </c>
      <c r="B273">
        <v>7.5039572755821222</v>
      </c>
      <c r="C273">
        <f t="shared" si="13"/>
        <v>95</v>
      </c>
      <c r="D273">
        <f t="shared" si="14"/>
        <v>25.885558583106267</v>
      </c>
      <c r="E273">
        <v>78.134244999999993</v>
      </c>
      <c r="F273">
        <f t="shared" si="15"/>
        <v>9.2571080505541609E-2</v>
      </c>
    </row>
    <row r="274" spans="1:6" x14ac:dyDescent="0.25">
      <c r="A274" s="1">
        <v>36640</v>
      </c>
      <c r="B274">
        <v>7.8437591144764074</v>
      </c>
      <c r="C274">
        <f t="shared" si="13"/>
        <v>94</v>
      </c>
      <c r="D274">
        <f t="shared" si="14"/>
        <v>25.61307901907357</v>
      </c>
      <c r="E274">
        <v>49.888054999999994</v>
      </c>
      <c r="F274">
        <f t="shared" si="15"/>
        <v>5.9105852442419934E-2</v>
      </c>
    </row>
    <row r="275" spans="1:6" x14ac:dyDescent="0.25">
      <c r="A275" s="1">
        <v>36509</v>
      </c>
      <c r="B275">
        <v>7.9003927542921213</v>
      </c>
      <c r="C275">
        <f t="shared" si="13"/>
        <v>93</v>
      </c>
      <c r="D275">
        <f t="shared" si="14"/>
        <v>25.340599455040874</v>
      </c>
      <c r="E275">
        <v>90.428449999999998</v>
      </c>
      <c r="F275">
        <f t="shared" si="15"/>
        <v>0.10713688120927445</v>
      </c>
    </row>
    <row r="276" spans="1:6" x14ac:dyDescent="0.25">
      <c r="A276" s="1">
        <v>36546</v>
      </c>
      <c r="B276">
        <v>8.01366003392355</v>
      </c>
      <c r="C276">
        <f t="shared" si="13"/>
        <v>92</v>
      </c>
      <c r="D276">
        <f t="shared" si="14"/>
        <v>25.068119891008173</v>
      </c>
      <c r="E276">
        <v>95.102279999999979</v>
      </c>
      <c r="F276">
        <f t="shared" si="15"/>
        <v>0.11267429304705714</v>
      </c>
    </row>
    <row r="277" spans="1:6" x14ac:dyDescent="0.25">
      <c r="A277" s="1">
        <v>36623</v>
      </c>
      <c r="B277">
        <v>8.1552441334628352</v>
      </c>
      <c r="C277">
        <f t="shared" si="13"/>
        <v>91</v>
      </c>
      <c r="D277">
        <f t="shared" si="14"/>
        <v>24.795640326975477</v>
      </c>
      <c r="E277">
        <v>88.091534999999993</v>
      </c>
      <c r="F277">
        <f t="shared" si="15"/>
        <v>0.10436817529038307</v>
      </c>
    </row>
    <row r="278" spans="1:6" x14ac:dyDescent="0.25">
      <c r="A278" s="1">
        <v>36620</v>
      </c>
      <c r="B278">
        <v>8.268511413094263</v>
      </c>
      <c r="C278">
        <f t="shared" si="13"/>
        <v>90</v>
      </c>
      <c r="D278">
        <f t="shared" si="14"/>
        <v>24.52316076294278</v>
      </c>
      <c r="E278">
        <v>86.97387999999998</v>
      </c>
      <c r="F278">
        <f t="shared" si="15"/>
        <v>0.10304401159004371</v>
      </c>
    </row>
    <row r="279" spans="1:6" x14ac:dyDescent="0.25">
      <c r="A279" s="1">
        <v>36622</v>
      </c>
      <c r="B279">
        <v>8.2968282330021204</v>
      </c>
      <c r="C279">
        <f t="shared" si="13"/>
        <v>89</v>
      </c>
      <c r="D279">
        <f t="shared" si="14"/>
        <v>24.250681198910083</v>
      </c>
      <c r="E279">
        <v>92.765364999999989</v>
      </c>
      <c r="F279">
        <f t="shared" si="15"/>
        <v>0.1099055871281658</v>
      </c>
    </row>
    <row r="280" spans="1:6" x14ac:dyDescent="0.25">
      <c r="A280" s="1">
        <v>36619</v>
      </c>
      <c r="B280">
        <v>8.4667291524492629</v>
      </c>
      <c r="C280">
        <f t="shared" si="13"/>
        <v>88</v>
      </c>
      <c r="D280">
        <f t="shared" si="14"/>
        <v>23.978201634877383</v>
      </c>
      <c r="E280">
        <v>74.17165</v>
      </c>
      <c r="F280">
        <f t="shared" si="15"/>
        <v>8.7876318295247585E-2</v>
      </c>
    </row>
    <row r="281" spans="1:6" x14ac:dyDescent="0.25">
      <c r="A281" s="1">
        <v>36621</v>
      </c>
      <c r="B281">
        <v>8.5233627922649777</v>
      </c>
      <c r="C281">
        <f t="shared" si="13"/>
        <v>86.5</v>
      </c>
      <c r="D281">
        <f t="shared" si="14"/>
        <v>23.56948228882834</v>
      </c>
      <c r="E281">
        <v>98.455244999999991</v>
      </c>
      <c r="F281">
        <f t="shared" si="15"/>
        <v>0.11664678414807521</v>
      </c>
    </row>
    <row r="282" spans="1:6" x14ac:dyDescent="0.25">
      <c r="A282" s="1">
        <v>36660</v>
      </c>
      <c r="B282">
        <v>8.5233627922649777</v>
      </c>
      <c r="C282">
        <f t="shared" si="13"/>
        <v>86.5</v>
      </c>
      <c r="D282">
        <f t="shared" si="14"/>
        <v>23.56948228882834</v>
      </c>
      <c r="E282">
        <v>3.1497549999999999</v>
      </c>
      <c r="F282">
        <f t="shared" si="15"/>
        <v>3.7317340645927049E-3</v>
      </c>
    </row>
    <row r="283" spans="1:6" x14ac:dyDescent="0.25">
      <c r="A283" s="1">
        <v>36639</v>
      </c>
      <c r="B283">
        <v>8.7215805316199759</v>
      </c>
      <c r="C283">
        <f t="shared" si="13"/>
        <v>85</v>
      </c>
      <c r="D283">
        <f t="shared" si="14"/>
        <v>23.160762942779293</v>
      </c>
      <c r="E283">
        <v>86.770669999999996</v>
      </c>
      <c r="F283">
        <f t="shared" si="15"/>
        <v>0.10280325455361841</v>
      </c>
    </row>
    <row r="284" spans="1:6" x14ac:dyDescent="0.25">
      <c r="A284" s="1">
        <v>36638</v>
      </c>
      <c r="B284">
        <v>9.4011842094085463</v>
      </c>
      <c r="C284">
        <f t="shared" si="13"/>
        <v>84</v>
      </c>
      <c r="D284">
        <f t="shared" si="14"/>
        <v>22.888283378746593</v>
      </c>
      <c r="E284">
        <v>114.81365</v>
      </c>
      <c r="F284">
        <f t="shared" si="15"/>
        <v>0.13602772558031473</v>
      </c>
    </row>
    <row r="285" spans="1:6" x14ac:dyDescent="0.25">
      <c r="A285" s="1">
        <v>36618</v>
      </c>
      <c r="B285">
        <v>9.4578178492242611</v>
      </c>
      <c r="C285">
        <f t="shared" si="13"/>
        <v>83</v>
      </c>
      <c r="D285">
        <f t="shared" si="14"/>
        <v>22.615803814713896</v>
      </c>
      <c r="E285">
        <v>69.396214999999984</v>
      </c>
      <c r="F285">
        <f t="shared" si="15"/>
        <v>8.2218527939252176E-2</v>
      </c>
    </row>
    <row r="286" spans="1:6" x14ac:dyDescent="0.25">
      <c r="A286" s="1">
        <v>36545</v>
      </c>
      <c r="B286">
        <v>9.6277187686714019</v>
      </c>
      <c r="C286">
        <f t="shared" si="13"/>
        <v>82</v>
      </c>
      <c r="D286">
        <f t="shared" si="14"/>
        <v>22.343324250681199</v>
      </c>
      <c r="E286">
        <v>117.86179999999999</v>
      </c>
      <c r="F286">
        <f t="shared" si="15"/>
        <v>0.13963908112669476</v>
      </c>
    </row>
    <row r="287" spans="1:6" x14ac:dyDescent="0.25">
      <c r="A287" s="1">
        <v>36617</v>
      </c>
      <c r="B287">
        <v>9.8259365080264018</v>
      </c>
      <c r="C287">
        <f t="shared" si="13"/>
        <v>81</v>
      </c>
      <c r="D287">
        <f t="shared" si="14"/>
        <v>22.070844686648503</v>
      </c>
      <c r="E287">
        <v>73.765229999999988</v>
      </c>
      <c r="F287">
        <f t="shared" si="15"/>
        <v>8.7394804222396899E-2</v>
      </c>
    </row>
    <row r="288" spans="1:6" x14ac:dyDescent="0.25">
      <c r="A288" s="1">
        <v>36514</v>
      </c>
      <c r="B288">
        <v>10.250688806644257</v>
      </c>
      <c r="C288">
        <f t="shared" si="13"/>
        <v>80</v>
      </c>
      <c r="D288">
        <f t="shared" si="14"/>
        <v>21.798365122615802</v>
      </c>
      <c r="E288">
        <v>296.6866</v>
      </c>
      <c r="F288">
        <f t="shared" si="15"/>
        <v>0.35150527318099034</v>
      </c>
    </row>
    <row r="289" spans="1:6" x14ac:dyDescent="0.25">
      <c r="A289" s="1">
        <v>36637</v>
      </c>
      <c r="B289">
        <v>10.307322446459972</v>
      </c>
      <c r="C289">
        <f t="shared" si="13"/>
        <v>79</v>
      </c>
      <c r="D289">
        <f t="shared" si="14"/>
        <v>21.525885558583106</v>
      </c>
      <c r="E289">
        <v>134.11859999999999</v>
      </c>
      <c r="F289">
        <f t="shared" si="15"/>
        <v>0.15889964404072165</v>
      </c>
    </row>
    <row r="290" spans="1:6" x14ac:dyDescent="0.25">
      <c r="A290" s="1">
        <v>36616</v>
      </c>
      <c r="B290">
        <v>10.788708384893543</v>
      </c>
      <c r="C290">
        <f t="shared" si="13"/>
        <v>78</v>
      </c>
      <c r="D290">
        <f t="shared" si="14"/>
        <v>21.253405994550409</v>
      </c>
      <c r="E290">
        <v>92.56215499999999</v>
      </c>
      <c r="F290">
        <f t="shared" si="15"/>
        <v>0.10966483009174047</v>
      </c>
    </row>
    <row r="291" spans="1:6" x14ac:dyDescent="0.25">
      <c r="A291" s="1">
        <v>36576</v>
      </c>
      <c r="B291">
        <v>10.8170252048014</v>
      </c>
      <c r="C291">
        <f t="shared" si="13"/>
        <v>77</v>
      </c>
      <c r="D291">
        <f t="shared" si="14"/>
        <v>20.980926430517709</v>
      </c>
      <c r="E291">
        <v>135.13464999999999</v>
      </c>
      <c r="F291">
        <f t="shared" si="15"/>
        <v>0.16010342922284831</v>
      </c>
    </row>
    <row r="292" spans="1:6" x14ac:dyDescent="0.25">
      <c r="A292" s="1">
        <v>36540</v>
      </c>
      <c r="B292">
        <v>11.411678422866398</v>
      </c>
      <c r="C292">
        <f t="shared" si="13"/>
        <v>76</v>
      </c>
      <c r="D292">
        <f t="shared" si="14"/>
        <v>20.708446866485016</v>
      </c>
      <c r="E292">
        <v>98.760059999999996</v>
      </c>
      <c r="F292">
        <f t="shared" si="15"/>
        <v>0.11700791970271321</v>
      </c>
    </row>
    <row r="293" spans="1:6" x14ac:dyDescent="0.25">
      <c r="A293" s="1">
        <v>36658</v>
      </c>
      <c r="B293">
        <v>11.439995242774256</v>
      </c>
      <c r="C293">
        <f t="shared" si="13"/>
        <v>75</v>
      </c>
      <c r="D293">
        <f t="shared" si="14"/>
        <v>20.435967302452315</v>
      </c>
      <c r="E293">
        <v>7.1936339999999994</v>
      </c>
      <c r="F293">
        <f t="shared" si="15"/>
        <v>8.5227990894568874E-3</v>
      </c>
    </row>
    <row r="294" spans="1:6" x14ac:dyDescent="0.25">
      <c r="A294" s="1">
        <v>36577</v>
      </c>
      <c r="B294">
        <v>11.581579342313541</v>
      </c>
      <c r="C294">
        <f t="shared" si="13"/>
        <v>74</v>
      </c>
      <c r="D294">
        <f t="shared" si="14"/>
        <v>20.163487738419619</v>
      </c>
      <c r="E294">
        <v>144.27909999999997</v>
      </c>
      <c r="F294">
        <f t="shared" si="15"/>
        <v>0.17093749586198839</v>
      </c>
    </row>
    <row r="295" spans="1:6" x14ac:dyDescent="0.25">
      <c r="A295" s="1">
        <v>36636</v>
      </c>
      <c r="B295">
        <v>11.779797081668539</v>
      </c>
      <c r="C295">
        <f t="shared" si="13"/>
        <v>73</v>
      </c>
      <c r="D295">
        <f t="shared" si="14"/>
        <v>19.891008174386922</v>
      </c>
      <c r="E295">
        <v>174.76059999999998</v>
      </c>
      <c r="F295">
        <f t="shared" si="15"/>
        <v>0.20705105132578877</v>
      </c>
    </row>
    <row r="296" spans="1:6" x14ac:dyDescent="0.25">
      <c r="A296" s="1">
        <v>36615</v>
      </c>
      <c r="B296">
        <v>11.836430721484254</v>
      </c>
      <c r="C296">
        <f t="shared" si="13"/>
        <v>71.5</v>
      </c>
      <c r="D296">
        <f t="shared" si="14"/>
        <v>19.482288828337875</v>
      </c>
      <c r="E296">
        <v>114.81365</v>
      </c>
      <c r="F296">
        <f t="shared" si="15"/>
        <v>0.13602772558031473</v>
      </c>
    </row>
    <row r="297" spans="1:6" x14ac:dyDescent="0.25">
      <c r="A297" s="1">
        <v>36659</v>
      </c>
      <c r="B297">
        <v>11.836430721484254</v>
      </c>
      <c r="C297">
        <f t="shared" si="13"/>
        <v>71.5</v>
      </c>
      <c r="D297">
        <f t="shared" si="14"/>
        <v>19.482288828337875</v>
      </c>
      <c r="E297">
        <v>8.0979184999999987</v>
      </c>
      <c r="F297">
        <f t="shared" si="15"/>
        <v>9.5941679015496325E-3</v>
      </c>
    </row>
    <row r="298" spans="1:6" x14ac:dyDescent="0.25">
      <c r="A298" s="1">
        <v>36575</v>
      </c>
      <c r="B298">
        <v>12.232866200194252</v>
      </c>
      <c r="C298">
        <f t="shared" si="13"/>
        <v>70</v>
      </c>
      <c r="D298">
        <f t="shared" si="14"/>
        <v>19.073569482288828</v>
      </c>
      <c r="E298">
        <v>175.77664999999999</v>
      </c>
      <c r="F298">
        <f t="shared" si="15"/>
        <v>0.20825483650791549</v>
      </c>
    </row>
    <row r="299" spans="1:6" x14ac:dyDescent="0.25">
      <c r="A299" s="1">
        <v>36614</v>
      </c>
      <c r="B299">
        <v>12.969103517798537</v>
      </c>
      <c r="C299">
        <f t="shared" si="13"/>
        <v>69</v>
      </c>
      <c r="D299">
        <f t="shared" si="14"/>
        <v>18.801089918256132</v>
      </c>
      <c r="E299">
        <v>141.23094999999998</v>
      </c>
      <c r="F299">
        <f t="shared" si="15"/>
        <v>0.16732614031560838</v>
      </c>
    </row>
    <row r="300" spans="1:6" x14ac:dyDescent="0.25">
      <c r="A300" s="1">
        <v>36607</v>
      </c>
      <c r="B300">
        <v>13.393855816416393</v>
      </c>
      <c r="C300">
        <f t="shared" si="13"/>
        <v>68</v>
      </c>
      <c r="D300">
        <f t="shared" si="14"/>
        <v>18.528610354223432</v>
      </c>
      <c r="E300">
        <v>106.68525</v>
      </c>
      <c r="F300">
        <f t="shared" si="15"/>
        <v>0.12639744412330131</v>
      </c>
    </row>
    <row r="301" spans="1:6" x14ac:dyDescent="0.25">
      <c r="A301" s="1">
        <v>36613</v>
      </c>
      <c r="B301">
        <v>13.50712309604782</v>
      </c>
      <c r="C301">
        <f t="shared" si="13"/>
        <v>67</v>
      </c>
      <c r="D301">
        <f t="shared" si="14"/>
        <v>18.256130790190735</v>
      </c>
      <c r="E301">
        <v>155.45564999999999</v>
      </c>
      <c r="F301">
        <f t="shared" si="15"/>
        <v>0.1841791328653819</v>
      </c>
    </row>
    <row r="302" spans="1:6" x14ac:dyDescent="0.25">
      <c r="A302" s="1">
        <v>36544</v>
      </c>
      <c r="B302">
        <v>13.761974475218535</v>
      </c>
      <c r="C302">
        <f t="shared" si="13"/>
        <v>66</v>
      </c>
      <c r="D302">
        <f t="shared" si="14"/>
        <v>17.983651226158038</v>
      </c>
      <c r="E302">
        <v>174.76059999999998</v>
      </c>
      <c r="F302">
        <f t="shared" si="15"/>
        <v>0.20705105132578877</v>
      </c>
    </row>
    <row r="303" spans="1:6" x14ac:dyDescent="0.25">
      <c r="A303" s="1">
        <v>36612</v>
      </c>
      <c r="B303">
        <v>13.818608115034248</v>
      </c>
      <c r="C303">
        <f t="shared" si="13"/>
        <v>65</v>
      </c>
      <c r="D303">
        <f t="shared" si="14"/>
        <v>17.711171662125341</v>
      </c>
      <c r="E303">
        <v>161.55194999999998</v>
      </c>
      <c r="F303">
        <f t="shared" si="15"/>
        <v>0.19140184395814197</v>
      </c>
    </row>
    <row r="304" spans="1:6" x14ac:dyDescent="0.25">
      <c r="A304" s="1">
        <v>36606</v>
      </c>
      <c r="B304">
        <v>14.101776314112819</v>
      </c>
      <c r="C304">
        <f t="shared" si="13"/>
        <v>64</v>
      </c>
      <c r="D304">
        <f t="shared" si="14"/>
        <v>17.438692098092641</v>
      </c>
      <c r="E304">
        <v>90.733264999999989</v>
      </c>
      <c r="F304">
        <f t="shared" si="15"/>
        <v>0.10749801676391242</v>
      </c>
    </row>
    <row r="305" spans="1:6" x14ac:dyDescent="0.25">
      <c r="A305" s="1">
        <v>36512</v>
      </c>
      <c r="B305">
        <v>14.441578153007104</v>
      </c>
      <c r="C305">
        <f t="shared" si="13"/>
        <v>62.5</v>
      </c>
      <c r="D305">
        <f t="shared" si="14"/>
        <v>17.029972752043594</v>
      </c>
      <c r="E305">
        <v>154.43959999999998</v>
      </c>
      <c r="F305">
        <f t="shared" si="15"/>
        <v>0.18297534768325521</v>
      </c>
    </row>
    <row r="306" spans="1:6" x14ac:dyDescent="0.25">
      <c r="A306" s="1">
        <v>36635</v>
      </c>
      <c r="B306">
        <v>14.441578153007104</v>
      </c>
      <c r="C306">
        <f t="shared" si="13"/>
        <v>62.5</v>
      </c>
      <c r="D306">
        <f t="shared" si="14"/>
        <v>17.029972752043594</v>
      </c>
      <c r="E306">
        <v>252.99644999999998</v>
      </c>
      <c r="F306">
        <f t="shared" si="15"/>
        <v>0.29974251034954308</v>
      </c>
    </row>
    <row r="307" spans="1:6" x14ac:dyDescent="0.25">
      <c r="A307" s="1">
        <v>36574</v>
      </c>
      <c r="B307">
        <v>14.951280911348531</v>
      </c>
      <c r="C307">
        <f t="shared" si="13"/>
        <v>61</v>
      </c>
      <c r="D307">
        <f t="shared" si="14"/>
        <v>16.621253405994551</v>
      </c>
      <c r="E307">
        <v>194.06554999999997</v>
      </c>
      <c r="F307">
        <f t="shared" si="15"/>
        <v>0.2299229697861957</v>
      </c>
    </row>
    <row r="308" spans="1:6" x14ac:dyDescent="0.25">
      <c r="A308" s="1">
        <v>36601</v>
      </c>
      <c r="B308">
        <v>15.121181830795674</v>
      </c>
      <c r="C308">
        <f t="shared" si="13"/>
        <v>60</v>
      </c>
      <c r="D308">
        <f t="shared" si="14"/>
        <v>16.348773841961854</v>
      </c>
      <c r="E308">
        <v>65.332014999999984</v>
      </c>
      <c r="F308">
        <f t="shared" si="15"/>
        <v>7.7403387210745453E-2</v>
      </c>
    </row>
    <row r="309" spans="1:6" x14ac:dyDescent="0.25">
      <c r="A309" s="1">
        <v>36570</v>
      </c>
      <c r="B309">
        <v>15.800785508584243</v>
      </c>
      <c r="C309">
        <f t="shared" si="13"/>
        <v>59</v>
      </c>
      <c r="D309">
        <f t="shared" si="14"/>
        <v>16.076294277929154</v>
      </c>
      <c r="E309">
        <v>200.16184999999999</v>
      </c>
      <c r="F309">
        <f t="shared" si="15"/>
        <v>0.23714568087895579</v>
      </c>
    </row>
    <row r="310" spans="1:6" x14ac:dyDescent="0.25">
      <c r="A310" s="1">
        <v>36508</v>
      </c>
      <c r="B310">
        <v>15.857419148399957</v>
      </c>
      <c r="C310">
        <f t="shared" si="13"/>
        <v>58</v>
      </c>
      <c r="D310">
        <f t="shared" si="14"/>
        <v>15.803814713896458</v>
      </c>
      <c r="E310">
        <v>260.10879999999997</v>
      </c>
      <c r="F310">
        <f t="shared" si="15"/>
        <v>0.30816900662442986</v>
      </c>
    </row>
    <row r="311" spans="1:6" x14ac:dyDescent="0.25">
      <c r="A311" s="1">
        <v>36569</v>
      </c>
      <c r="B311">
        <v>15.914052788215672</v>
      </c>
      <c r="C311">
        <f t="shared" si="13"/>
        <v>57</v>
      </c>
      <c r="D311">
        <f t="shared" si="14"/>
        <v>15.531335149863759</v>
      </c>
      <c r="E311">
        <v>240.80384999999998</v>
      </c>
      <c r="F311">
        <f t="shared" si="15"/>
        <v>0.28529708816402294</v>
      </c>
    </row>
    <row r="312" spans="1:6" x14ac:dyDescent="0.25">
      <c r="A312" s="1">
        <v>36611</v>
      </c>
      <c r="B312">
        <v>15.999003247939243</v>
      </c>
      <c r="C312">
        <f t="shared" si="13"/>
        <v>56</v>
      </c>
      <c r="D312">
        <f t="shared" si="14"/>
        <v>15.258855585831062</v>
      </c>
      <c r="E312">
        <v>220.48284999999998</v>
      </c>
      <c r="F312">
        <f t="shared" si="15"/>
        <v>0.26122138452148935</v>
      </c>
    </row>
    <row r="313" spans="1:6" x14ac:dyDescent="0.25">
      <c r="A313" s="1">
        <v>36598</v>
      </c>
      <c r="B313">
        <v>16.14058734747853</v>
      </c>
      <c r="C313">
        <f t="shared" si="13"/>
        <v>55</v>
      </c>
      <c r="D313">
        <f t="shared" si="14"/>
        <v>14.986376021798364</v>
      </c>
      <c r="E313">
        <v>144.27909999999997</v>
      </c>
      <c r="F313">
        <f t="shared" si="15"/>
        <v>0.17093749586198839</v>
      </c>
    </row>
    <row r="314" spans="1:6" x14ac:dyDescent="0.25">
      <c r="A314" s="1">
        <v>36605</v>
      </c>
      <c r="B314">
        <v>16.621973285912098</v>
      </c>
      <c r="C314">
        <f t="shared" si="13"/>
        <v>54</v>
      </c>
      <c r="D314">
        <f t="shared" si="14"/>
        <v>14.713896457765669</v>
      </c>
      <c r="E314">
        <v>77.829429999999988</v>
      </c>
      <c r="F314">
        <f t="shared" si="15"/>
        <v>9.2209944950903608E-2</v>
      </c>
    </row>
    <row r="315" spans="1:6" x14ac:dyDescent="0.25">
      <c r="A315" s="1">
        <v>36568</v>
      </c>
      <c r="B315">
        <v>17.358210603516383</v>
      </c>
      <c r="C315">
        <f t="shared" si="13"/>
        <v>53</v>
      </c>
      <c r="D315">
        <f t="shared" si="14"/>
        <v>14.441416893732969</v>
      </c>
      <c r="E315">
        <v>300.75079999999997</v>
      </c>
      <c r="F315">
        <f t="shared" si="15"/>
        <v>0.35632041390949698</v>
      </c>
    </row>
    <row r="316" spans="1:6" x14ac:dyDescent="0.25">
      <c r="A316" s="1">
        <v>36513</v>
      </c>
      <c r="B316">
        <v>17.669695622502811</v>
      </c>
      <c r="C316">
        <f t="shared" si="13"/>
        <v>52</v>
      </c>
      <c r="D316">
        <f t="shared" si="14"/>
        <v>14.168937329700274</v>
      </c>
      <c r="E316">
        <v>156.4717</v>
      </c>
      <c r="F316">
        <f t="shared" si="15"/>
        <v>0.18538291804750859</v>
      </c>
    </row>
    <row r="317" spans="1:6" x14ac:dyDescent="0.25">
      <c r="A317" s="1">
        <v>36599</v>
      </c>
      <c r="B317">
        <v>17.981180641489239</v>
      </c>
      <c r="C317">
        <f t="shared" si="13"/>
        <v>51</v>
      </c>
      <c r="D317">
        <f t="shared" si="14"/>
        <v>13.896457765667575</v>
      </c>
      <c r="E317">
        <v>179.84084999999999</v>
      </c>
      <c r="F317">
        <f t="shared" si="15"/>
        <v>0.21306997723642218</v>
      </c>
    </row>
    <row r="318" spans="1:6" x14ac:dyDescent="0.25">
      <c r="A318" s="1">
        <v>36595</v>
      </c>
      <c r="B318">
        <v>18.009497461397093</v>
      </c>
      <c r="C318">
        <f t="shared" si="13"/>
        <v>50</v>
      </c>
      <c r="D318">
        <f t="shared" si="14"/>
        <v>13.623978201634879</v>
      </c>
      <c r="E318">
        <v>237.75569999999999</v>
      </c>
      <c r="F318">
        <f t="shared" si="15"/>
        <v>0.2816857326176429</v>
      </c>
    </row>
    <row r="319" spans="1:6" x14ac:dyDescent="0.25">
      <c r="A319" s="1">
        <v>36600</v>
      </c>
      <c r="B319">
        <v>18.236032020659952</v>
      </c>
      <c r="C319">
        <f t="shared" si="13"/>
        <v>49</v>
      </c>
      <c r="D319">
        <f t="shared" si="14"/>
        <v>13.35149863760218</v>
      </c>
      <c r="E319">
        <v>143.26304999999999</v>
      </c>
      <c r="F319">
        <f t="shared" si="15"/>
        <v>0.16973371067986176</v>
      </c>
    </row>
    <row r="320" spans="1:6" x14ac:dyDescent="0.25">
      <c r="A320" s="1">
        <v>36634</v>
      </c>
      <c r="B320">
        <v>18.377616120199235</v>
      </c>
      <c r="C320">
        <f t="shared" si="13"/>
        <v>48</v>
      </c>
      <c r="D320">
        <f t="shared" si="14"/>
        <v>13.079019073569482</v>
      </c>
      <c r="E320">
        <v>351.55329999999998</v>
      </c>
      <c r="F320">
        <f t="shared" si="15"/>
        <v>0.41650967301583097</v>
      </c>
    </row>
    <row r="321" spans="1:6" x14ac:dyDescent="0.25">
      <c r="A321" s="1">
        <v>36596</v>
      </c>
      <c r="B321">
        <v>19.11385343780352</v>
      </c>
      <c r="C321">
        <f t="shared" si="13"/>
        <v>47</v>
      </c>
      <c r="D321">
        <f t="shared" si="14"/>
        <v>12.806539509536785</v>
      </c>
      <c r="E321">
        <v>246.90014999999997</v>
      </c>
      <c r="F321">
        <f t="shared" si="15"/>
        <v>0.29251979925678301</v>
      </c>
    </row>
    <row r="322" spans="1:6" x14ac:dyDescent="0.25">
      <c r="A322" s="1">
        <v>36573</v>
      </c>
      <c r="B322">
        <v>19.680189835960661</v>
      </c>
      <c r="C322">
        <f t="shared" ref="C322:C367" si="16">_xlfn.RANK.AVG(B322,$B$2:$B$367)</f>
        <v>46</v>
      </c>
      <c r="D322">
        <f t="shared" ref="D322:D367" si="17">100*(C322/(366+1))</f>
        <v>12.534059945504087</v>
      </c>
      <c r="E322">
        <v>250.96434999999997</v>
      </c>
      <c r="F322">
        <f t="shared" ref="F322:F367" si="18">(E322/SUM($E$2:$E$367))*100</f>
        <v>0.2973349399852897</v>
      </c>
    </row>
    <row r="323" spans="1:6" x14ac:dyDescent="0.25">
      <c r="A323" s="1">
        <v>36604</v>
      </c>
      <c r="B323">
        <v>19.708506655868518</v>
      </c>
      <c r="C323">
        <f t="shared" si="16"/>
        <v>45</v>
      </c>
      <c r="D323">
        <f t="shared" si="17"/>
        <v>12.26158038147139</v>
      </c>
      <c r="E323">
        <v>66.04325</v>
      </c>
      <c r="F323">
        <f t="shared" si="18"/>
        <v>7.824603683823414E-2</v>
      </c>
    </row>
    <row r="324" spans="1:6" x14ac:dyDescent="0.25">
      <c r="A324" s="1">
        <v>36610</v>
      </c>
      <c r="B324">
        <v>19.935041215131374</v>
      </c>
      <c r="C324">
        <f t="shared" si="16"/>
        <v>44</v>
      </c>
      <c r="D324">
        <f t="shared" si="17"/>
        <v>11.989100817438691</v>
      </c>
      <c r="E324">
        <v>356.63354999999996</v>
      </c>
      <c r="F324">
        <f t="shared" si="18"/>
        <v>0.42252859892646438</v>
      </c>
    </row>
    <row r="325" spans="1:6" x14ac:dyDescent="0.25">
      <c r="A325" s="1">
        <v>36603</v>
      </c>
      <c r="B325">
        <v>20.274843054025659</v>
      </c>
      <c r="C325">
        <f t="shared" si="16"/>
        <v>43</v>
      </c>
      <c r="D325">
        <f t="shared" si="17"/>
        <v>11.716621253405995</v>
      </c>
      <c r="E325">
        <v>79.658320000000003</v>
      </c>
      <c r="F325">
        <f t="shared" si="18"/>
        <v>9.4376758278731654E-2</v>
      </c>
    </row>
    <row r="326" spans="1:6" x14ac:dyDescent="0.25">
      <c r="A326" s="1">
        <v>36543</v>
      </c>
      <c r="B326">
        <v>20.473060793380657</v>
      </c>
      <c r="C326">
        <f t="shared" si="16"/>
        <v>42</v>
      </c>
      <c r="D326">
        <f t="shared" si="17"/>
        <v>11.444141689373296</v>
      </c>
      <c r="E326">
        <v>335.29649999999998</v>
      </c>
      <c r="F326">
        <f t="shared" si="18"/>
        <v>0.39724911010180408</v>
      </c>
    </row>
    <row r="327" spans="1:6" x14ac:dyDescent="0.25">
      <c r="A327" s="1">
        <v>36597</v>
      </c>
      <c r="B327">
        <v>20.756228992459231</v>
      </c>
      <c r="C327">
        <f t="shared" si="16"/>
        <v>41</v>
      </c>
      <c r="D327">
        <f t="shared" si="17"/>
        <v>11.1716621253406</v>
      </c>
      <c r="E327">
        <v>172.7285</v>
      </c>
      <c r="F327">
        <f t="shared" si="18"/>
        <v>0.20464348096153545</v>
      </c>
    </row>
    <row r="328" spans="1:6" x14ac:dyDescent="0.25">
      <c r="A328" s="1">
        <v>36541</v>
      </c>
      <c r="B328">
        <v>20.8411794521828</v>
      </c>
      <c r="C328">
        <f t="shared" si="16"/>
        <v>40</v>
      </c>
      <c r="D328">
        <f t="shared" si="17"/>
        <v>10.899182561307901</v>
      </c>
      <c r="E328">
        <v>242.83594999999997</v>
      </c>
      <c r="F328">
        <f t="shared" si="18"/>
        <v>0.28770465852827626</v>
      </c>
    </row>
    <row r="329" spans="1:6" x14ac:dyDescent="0.25">
      <c r="A329" s="1">
        <v>36571</v>
      </c>
      <c r="B329">
        <v>21.096030831353513</v>
      </c>
      <c r="C329">
        <f t="shared" si="16"/>
        <v>39</v>
      </c>
      <c r="D329">
        <f t="shared" si="17"/>
        <v>10.626702997275205</v>
      </c>
      <c r="E329">
        <v>245.88409999999999</v>
      </c>
      <c r="F329">
        <f t="shared" si="18"/>
        <v>0.29131601407465635</v>
      </c>
    </row>
    <row r="330" spans="1:6" x14ac:dyDescent="0.25">
      <c r="A330" s="1">
        <v>36594</v>
      </c>
      <c r="B330">
        <v>21.379199030432087</v>
      </c>
      <c r="C330">
        <f t="shared" si="16"/>
        <v>38</v>
      </c>
      <c r="D330">
        <f t="shared" si="17"/>
        <v>10.354223433242508</v>
      </c>
      <c r="E330">
        <v>171.71244999999999</v>
      </c>
      <c r="F330">
        <f t="shared" si="18"/>
        <v>0.20343969577940874</v>
      </c>
    </row>
    <row r="331" spans="1:6" x14ac:dyDescent="0.25">
      <c r="A331" s="1">
        <v>36602</v>
      </c>
      <c r="B331">
        <v>22.285337267483513</v>
      </c>
      <c r="C331">
        <f t="shared" si="16"/>
        <v>37</v>
      </c>
      <c r="D331">
        <f t="shared" si="17"/>
        <v>10.081743869209809</v>
      </c>
      <c r="E331">
        <v>156.4717</v>
      </c>
      <c r="F331">
        <f t="shared" si="18"/>
        <v>0.18538291804750859</v>
      </c>
    </row>
    <row r="332" spans="1:6" x14ac:dyDescent="0.25">
      <c r="A332" s="1">
        <v>36608</v>
      </c>
      <c r="B332">
        <v>22.313654087391367</v>
      </c>
      <c r="C332">
        <f t="shared" si="16"/>
        <v>36</v>
      </c>
      <c r="D332">
        <f t="shared" si="17"/>
        <v>9.8092643051771127</v>
      </c>
      <c r="E332">
        <v>460.27064999999993</v>
      </c>
      <c r="F332">
        <f t="shared" si="18"/>
        <v>0.54531468750338563</v>
      </c>
    </row>
    <row r="333" spans="1:6" x14ac:dyDescent="0.25">
      <c r="A333" s="1">
        <v>36567</v>
      </c>
      <c r="B333">
        <v>23.049891404995652</v>
      </c>
      <c r="C333">
        <f t="shared" si="16"/>
        <v>35</v>
      </c>
      <c r="D333">
        <f t="shared" si="17"/>
        <v>9.5367847411444142</v>
      </c>
      <c r="E333">
        <v>248.93224999999998</v>
      </c>
      <c r="F333">
        <f t="shared" si="18"/>
        <v>0.29492736962103638</v>
      </c>
    </row>
    <row r="334" spans="1:6" x14ac:dyDescent="0.25">
      <c r="A334" s="1">
        <v>36510</v>
      </c>
      <c r="B334">
        <v>23.64454462306065</v>
      </c>
      <c r="C334">
        <f t="shared" si="16"/>
        <v>34</v>
      </c>
      <c r="D334">
        <f t="shared" si="17"/>
        <v>9.2643051771117158</v>
      </c>
      <c r="E334">
        <v>1066.8525</v>
      </c>
      <c r="F334">
        <f t="shared" si="18"/>
        <v>1.2639744412330132</v>
      </c>
    </row>
    <row r="335" spans="1:6" x14ac:dyDescent="0.25">
      <c r="A335" s="1">
        <v>36572</v>
      </c>
      <c r="B335">
        <v>23.814445542507794</v>
      </c>
      <c r="C335">
        <f t="shared" si="16"/>
        <v>33</v>
      </c>
      <c r="D335">
        <f t="shared" si="17"/>
        <v>8.9918256130790191</v>
      </c>
      <c r="E335">
        <v>281.44584999999995</v>
      </c>
      <c r="F335">
        <f t="shared" si="18"/>
        <v>0.33344849544909005</v>
      </c>
    </row>
    <row r="336" spans="1:6" x14ac:dyDescent="0.25">
      <c r="A336" s="1">
        <v>36633</v>
      </c>
      <c r="B336">
        <v>24.125930561494222</v>
      </c>
      <c r="C336">
        <f t="shared" si="16"/>
        <v>32</v>
      </c>
      <c r="D336">
        <f t="shared" si="17"/>
        <v>8.7193460490463206</v>
      </c>
      <c r="E336">
        <v>485.67189999999994</v>
      </c>
      <c r="F336">
        <f t="shared" si="18"/>
        <v>0.57540931705655252</v>
      </c>
    </row>
    <row r="337" spans="1:6" x14ac:dyDescent="0.25">
      <c r="A337" s="1">
        <v>36593</v>
      </c>
      <c r="B337">
        <v>24.32414830084922</v>
      </c>
      <c r="C337">
        <f t="shared" si="16"/>
        <v>31</v>
      </c>
      <c r="D337">
        <f t="shared" si="17"/>
        <v>8.4468664850136239</v>
      </c>
      <c r="E337">
        <v>224.54704999999998</v>
      </c>
      <c r="F337">
        <f t="shared" si="18"/>
        <v>0.26603652524999605</v>
      </c>
    </row>
    <row r="338" spans="1:6" x14ac:dyDescent="0.25">
      <c r="A338" s="1">
        <v>36563</v>
      </c>
      <c r="B338">
        <v>25.230286537900646</v>
      </c>
      <c r="C338">
        <f t="shared" si="16"/>
        <v>30</v>
      </c>
      <c r="D338">
        <f t="shared" si="17"/>
        <v>8.1743869209809272</v>
      </c>
      <c r="E338">
        <v>204.22604999999999</v>
      </c>
      <c r="F338">
        <f t="shared" si="18"/>
        <v>0.24196082160746249</v>
      </c>
    </row>
    <row r="339" spans="1:6" x14ac:dyDescent="0.25">
      <c r="A339" s="1">
        <v>36588</v>
      </c>
      <c r="B339">
        <v>25.541771556887074</v>
      </c>
      <c r="C339">
        <f t="shared" si="16"/>
        <v>29</v>
      </c>
      <c r="D339">
        <f t="shared" si="17"/>
        <v>7.9019073569482288</v>
      </c>
      <c r="E339">
        <v>347.48909999999995</v>
      </c>
      <c r="F339">
        <f t="shared" si="18"/>
        <v>0.41169453228732422</v>
      </c>
    </row>
    <row r="340" spans="1:6" x14ac:dyDescent="0.25">
      <c r="A340" s="1">
        <v>36562</v>
      </c>
      <c r="B340">
        <v>25.853256575873502</v>
      </c>
      <c r="C340">
        <f t="shared" si="16"/>
        <v>28</v>
      </c>
      <c r="D340">
        <f t="shared" si="17"/>
        <v>7.6294277929155312</v>
      </c>
      <c r="E340">
        <v>236.73964999999998</v>
      </c>
      <c r="F340">
        <f t="shared" si="18"/>
        <v>0.28048194743551624</v>
      </c>
    </row>
    <row r="341" spans="1:6" x14ac:dyDescent="0.25">
      <c r="A341" s="1">
        <v>36511</v>
      </c>
      <c r="B341">
        <v>26.249692054583502</v>
      </c>
      <c r="C341">
        <f t="shared" si="16"/>
        <v>27</v>
      </c>
      <c r="D341">
        <f t="shared" si="17"/>
        <v>7.3569482288828345</v>
      </c>
      <c r="E341">
        <v>977.44009999999992</v>
      </c>
      <c r="F341">
        <f t="shared" si="18"/>
        <v>1.1580413452058651</v>
      </c>
    </row>
    <row r="342" spans="1:6" x14ac:dyDescent="0.25">
      <c r="A342" s="1">
        <v>36589</v>
      </c>
      <c r="B342">
        <v>26.391276154122785</v>
      </c>
      <c r="C342">
        <f t="shared" si="16"/>
        <v>26</v>
      </c>
      <c r="D342">
        <f t="shared" si="17"/>
        <v>7.0844686648501369</v>
      </c>
      <c r="E342">
        <v>310.91129999999998</v>
      </c>
      <c r="F342">
        <f t="shared" si="18"/>
        <v>0.3683582657307638</v>
      </c>
    </row>
    <row r="343" spans="1:6" x14ac:dyDescent="0.25">
      <c r="A343" s="1">
        <v>36587</v>
      </c>
      <c r="B343">
        <v>26.476226613846357</v>
      </c>
      <c r="C343">
        <f t="shared" si="16"/>
        <v>25</v>
      </c>
      <c r="D343">
        <f t="shared" si="17"/>
        <v>6.8119891008174394</v>
      </c>
      <c r="E343">
        <v>528.346</v>
      </c>
      <c r="F343">
        <f t="shared" si="18"/>
        <v>0.62596829470587312</v>
      </c>
    </row>
    <row r="344" spans="1:6" x14ac:dyDescent="0.25">
      <c r="A344" s="1">
        <v>36609</v>
      </c>
      <c r="B344">
        <v>27.665533049976354</v>
      </c>
      <c r="C344">
        <f t="shared" si="16"/>
        <v>24</v>
      </c>
      <c r="D344">
        <f t="shared" si="17"/>
        <v>6.5395095367847409</v>
      </c>
      <c r="E344">
        <v>1198.9389999999999</v>
      </c>
      <c r="F344">
        <f t="shared" si="18"/>
        <v>1.4204665149094813</v>
      </c>
    </row>
    <row r="345" spans="1:6" x14ac:dyDescent="0.25">
      <c r="A345" s="1">
        <v>36561</v>
      </c>
      <c r="B345">
        <v>29.166324505092778</v>
      </c>
      <c r="C345">
        <f t="shared" si="16"/>
        <v>23</v>
      </c>
      <c r="D345">
        <f t="shared" si="17"/>
        <v>6.2670299727520433</v>
      </c>
      <c r="E345">
        <v>421.66074999999995</v>
      </c>
      <c r="F345">
        <f t="shared" si="18"/>
        <v>0.49957085058257178</v>
      </c>
    </row>
    <row r="346" spans="1:6" x14ac:dyDescent="0.25">
      <c r="A346" s="1">
        <v>36564</v>
      </c>
      <c r="B346">
        <v>29.732660903249919</v>
      </c>
      <c r="C346">
        <f t="shared" si="16"/>
        <v>21.5</v>
      </c>
      <c r="D346">
        <f t="shared" si="17"/>
        <v>5.8583106267029974</v>
      </c>
      <c r="E346">
        <v>382.03479999999996</v>
      </c>
      <c r="F346">
        <f t="shared" si="18"/>
        <v>0.45262322847963132</v>
      </c>
    </row>
    <row r="347" spans="1:6" x14ac:dyDescent="0.25">
      <c r="A347" s="1">
        <v>36582</v>
      </c>
      <c r="B347">
        <v>29.732660903249919</v>
      </c>
      <c r="C347">
        <f t="shared" si="16"/>
        <v>21.5</v>
      </c>
      <c r="D347">
        <f t="shared" si="17"/>
        <v>5.8583106267029974</v>
      </c>
      <c r="E347">
        <v>362.72984999999994</v>
      </c>
      <c r="F347">
        <f t="shared" si="18"/>
        <v>0.42975131001922434</v>
      </c>
    </row>
    <row r="348" spans="1:6" x14ac:dyDescent="0.25">
      <c r="A348" s="1">
        <v>36542</v>
      </c>
      <c r="B348">
        <v>30.298997301407063</v>
      </c>
      <c r="C348">
        <f t="shared" si="16"/>
        <v>20</v>
      </c>
      <c r="D348">
        <f t="shared" si="17"/>
        <v>5.4495912806539506</v>
      </c>
      <c r="E348">
        <v>562.8916999999999</v>
      </c>
      <c r="F348">
        <f t="shared" si="18"/>
        <v>0.66689699089818011</v>
      </c>
    </row>
    <row r="349" spans="1:6" x14ac:dyDescent="0.25">
      <c r="A349" s="1">
        <v>36578</v>
      </c>
      <c r="B349">
        <v>30.865333699564204</v>
      </c>
      <c r="C349">
        <f t="shared" si="16"/>
        <v>19</v>
      </c>
      <c r="D349">
        <f t="shared" si="17"/>
        <v>5.1771117166212539</v>
      </c>
      <c r="E349">
        <v>1188.7784999999999</v>
      </c>
      <c r="F349">
        <f t="shared" si="18"/>
        <v>1.4084286630882146</v>
      </c>
    </row>
    <row r="350" spans="1:6" x14ac:dyDescent="0.25">
      <c r="A350" s="1">
        <v>36632</v>
      </c>
      <c r="B350">
        <v>31.148501898642774</v>
      </c>
      <c r="C350">
        <f t="shared" si="16"/>
        <v>18</v>
      </c>
      <c r="D350">
        <f t="shared" si="17"/>
        <v>4.9046321525885563</v>
      </c>
      <c r="E350">
        <v>1198.9389999999999</v>
      </c>
      <c r="F350">
        <f t="shared" si="18"/>
        <v>1.4204665149094813</v>
      </c>
    </row>
    <row r="351" spans="1:6" x14ac:dyDescent="0.25">
      <c r="A351" s="1">
        <v>36586</v>
      </c>
      <c r="B351">
        <v>31.431670097721344</v>
      </c>
      <c r="C351">
        <f t="shared" si="16"/>
        <v>17</v>
      </c>
      <c r="D351">
        <f t="shared" si="17"/>
        <v>4.6321525885558579</v>
      </c>
      <c r="E351">
        <v>444.01384999999993</v>
      </c>
      <c r="F351">
        <f t="shared" si="18"/>
        <v>0.52605412458935874</v>
      </c>
    </row>
    <row r="352" spans="1:6" x14ac:dyDescent="0.25">
      <c r="A352" s="1">
        <v>36566</v>
      </c>
      <c r="B352">
        <v>31.998006495878485</v>
      </c>
      <c r="C352">
        <f t="shared" si="16"/>
        <v>16</v>
      </c>
      <c r="D352">
        <f t="shared" si="17"/>
        <v>4.3596730245231603</v>
      </c>
      <c r="E352">
        <v>487.70399999999995</v>
      </c>
      <c r="F352">
        <f t="shared" si="18"/>
        <v>0.57781688742080595</v>
      </c>
    </row>
    <row r="353" spans="1:6" x14ac:dyDescent="0.25">
      <c r="A353" s="1">
        <v>36592</v>
      </c>
      <c r="B353">
        <v>33.130679292192767</v>
      </c>
      <c r="C353">
        <f t="shared" si="16"/>
        <v>15</v>
      </c>
      <c r="D353">
        <f t="shared" si="17"/>
        <v>4.0871934604904636</v>
      </c>
      <c r="E353">
        <v>366.79404999999997</v>
      </c>
      <c r="F353">
        <f t="shared" si="18"/>
        <v>0.4345664507477312</v>
      </c>
    </row>
    <row r="354" spans="1:6" x14ac:dyDescent="0.25">
      <c r="A354" s="1">
        <v>36581</v>
      </c>
      <c r="B354">
        <v>33.980183889428481</v>
      </c>
      <c r="C354">
        <f t="shared" si="16"/>
        <v>14</v>
      </c>
      <c r="D354">
        <f t="shared" si="17"/>
        <v>3.8147138964577656</v>
      </c>
      <c r="E354">
        <v>651.28804999999988</v>
      </c>
      <c r="F354">
        <f t="shared" si="18"/>
        <v>0.77162630174320124</v>
      </c>
    </row>
    <row r="355" spans="1:6" x14ac:dyDescent="0.25">
      <c r="A355" s="1">
        <v>36591</v>
      </c>
      <c r="B355">
        <v>38.227706875607041</v>
      </c>
      <c r="C355">
        <f t="shared" si="16"/>
        <v>13</v>
      </c>
      <c r="D355">
        <f t="shared" si="17"/>
        <v>3.5422343324250685</v>
      </c>
      <c r="E355">
        <v>546.6348999999999</v>
      </c>
      <c r="F355">
        <f t="shared" si="18"/>
        <v>0.64763642798415333</v>
      </c>
    </row>
    <row r="356" spans="1:6" x14ac:dyDescent="0.25">
      <c r="A356" s="1">
        <v>36565</v>
      </c>
      <c r="B356">
        <v>39.926716070078463</v>
      </c>
      <c r="C356">
        <f t="shared" si="16"/>
        <v>11.5</v>
      </c>
      <c r="D356">
        <f t="shared" si="17"/>
        <v>3.1335149863760217</v>
      </c>
      <c r="E356">
        <v>705.13869999999997</v>
      </c>
      <c r="F356">
        <f t="shared" si="18"/>
        <v>0.83542691639591526</v>
      </c>
    </row>
    <row r="357" spans="1:6" x14ac:dyDescent="0.25">
      <c r="A357" s="1">
        <v>36585</v>
      </c>
      <c r="B357">
        <v>39.926716070078463</v>
      </c>
      <c r="C357">
        <f t="shared" si="16"/>
        <v>11.5</v>
      </c>
      <c r="D357">
        <f t="shared" si="17"/>
        <v>3.1335149863760217</v>
      </c>
      <c r="E357">
        <v>606.58184999999992</v>
      </c>
      <c r="F357">
        <f t="shared" si="18"/>
        <v>0.71865975372962743</v>
      </c>
    </row>
    <row r="358" spans="1:6" x14ac:dyDescent="0.25">
      <c r="A358" s="1">
        <v>36590</v>
      </c>
      <c r="B358">
        <v>41.908893463628459</v>
      </c>
      <c r="C358">
        <f t="shared" si="16"/>
        <v>10</v>
      </c>
      <c r="D358">
        <f>100*(C358/(366+1))</f>
        <v>2.7247956403269753</v>
      </c>
      <c r="E358">
        <v>1026.2104999999999</v>
      </c>
      <c r="F358">
        <f t="shared" si="18"/>
        <v>1.2158230339479459</v>
      </c>
    </row>
    <row r="359" spans="1:6" x14ac:dyDescent="0.25">
      <c r="A359" s="1">
        <v>36583</v>
      </c>
      <c r="B359">
        <v>46.439584648885592</v>
      </c>
      <c r="C359">
        <f t="shared" si="16"/>
        <v>9</v>
      </c>
      <c r="D359">
        <f t="shared" si="17"/>
        <v>2.4523160762942782</v>
      </c>
      <c r="E359">
        <v>1219.2599999999998</v>
      </c>
      <c r="F359">
        <f t="shared" si="18"/>
        <v>1.4445422185520147</v>
      </c>
    </row>
    <row r="360" spans="1:6" x14ac:dyDescent="0.25">
      <c r="A360" s="1">
        <v>36630</v>
      </c>
      <c r="B360">
        <v>48.138593843357015</v>
      </c>
      <c r="C360">
        <f t="shared" si="16"/>
        <v>8</v>
      </c>
      <c r="D360">
        <f t="shared" si="17"/>
        <v>2.1798365122615802</v>
      </c>
      <c r="E360">
        <v>7813.4244999999992</v>
      </c>
      <c r="F360">
        <f t="shared" si="18"/>
        <v>9.2571080505541623</v>
      </c>
    </row>
    <row r="361" spans="1:6" x14ac:dyDescent="0.25">
      <c r="A361" s="1">
        <v>36560</v>
      </c>
      <c r="B361">
        <v>48.704930241514155</v>
      </c>
      <c r="C361">
        <f t="shared" si="16"/>
        <v>7</v>
      </c>
      <c r="D361">
        <f t="shared" si="17"/>
        <v>1.9073569482288828</v>
      </c>
      <c r="E361">
        <v>1198.9389999999999</v>
      </c>
      <c r="F361">
        <f t="shared" si="18"/>
        <v>1.4204665149094813</v>
      </c>
    </row>
    <row r="362" spans="1:6" x14ac:dyDescent="0.25">
      <c r="A362" s="1">
        <v>36584</v>
      </c>
      <c r="B362">
        <v>55.500967019399852</v>
      </c>
      <c r="C362">
        <f t="shared" si="16"/>
        <v>6</v>
      </c>
      <c r="D362">
        <f t="shared" si="17"/>
        <v>1.6348773841961852</v>
      </c>
      <c r="E362">
        <v>1889.8529999999998</v>
      </c>
      <c r="F362">
        <f t="shared" si="18"/>
        <v>2.2390404387556231</v>
      </c>
    </row>
    <row r="363" spans="1:6" x14ac:dyDescent="0.25">
      <c r="A363" s="1">
        <v>36580</v>
      </c>
      <c r="B363">
        <v>62.297003797285548</v>
      </c>
      <c r="C363">
        <f t="shared" si="16"/>
        <v>5</v>
      </c>
      <c r="D363">
        <f t="shared" si="17"/>
        <v>1.3623978201634876</v>
      </c>
      <c r="E363">
        <v>2611.2484999999997</v>
      </c>
      <c r="F363">
        <f t="shared" si="18"/>
        <v>3.0937279180655652</v>
      </c>
    </row>
    <row r="364" spans="1:6" x14ac:dyDescent="0.25">
      <c r="A364" s="1">
        <v>36631</v>
      </c>
      <c r="B364">
        <v>62.580171996364115</v>
      </c>
      <c r="C364">
        <f t="shared" si="16"/>
        <v>4</v>
      </c>
      <c r="D364">
        <f t="shared" si="17"/>
        <v>1.0899182561307901</v>
      </c>
      <c r="E364">
        <v>7112.3499999999995</v>
      </c>
      <c r="F364">
        <f t="shared" si="18"/>
        <v>8.4264962748867536</v>
      </c>
    </row>
    <row r="365" spans="1:6" x14ac:dyDescent="0.25">
      <c r="A365" s="1">
        <v>36579</v>
      </c>
      <c r="B365">
        <v>72.207890765035515</v>
      </c>
      <c r="C365">
        <f t="shared" si="16"/>
        <v>3</v>
      </c>
      <c r="D365">
        <f t="shared" si="17"/>
        <v>0.81743869209809261</v>
      </c>
      <c r="E365">
        <v>4623.0274999999992</v>
      </c>
      <c r="F365">
        <f t="shared" si="18"/>
        <v>5.4772225786763888</v>
      </c>
    </row>
    <row r="366" spans="1:6" x14ac:dyDescent="0.25">
      <c r="A366" s="1">
        <v>36559</v>
      </c>
      <c r="B366">
        <v>113.26727963142827</v>
      </c>
      <c r="C366">
        <f t="shared" si="16"/>
        <v>2</v>
      </c>
      <c r="D366">
        <f t="shared" si="17"/>
        <v>0.54495912806539504</v>
      </c>
      <c r="E366">
        <v>12497.414999999999</v>
      </c>
      <c r="F366">
        <f t="shared" si="18"/>
        <v>14.806557740158151</v>
      </c>
    </row>
    <row r="367" spans="1:6" x14ac:dyDescent="0.25">
      <c r="A367" s="1">
        <v>36558</v>
      </c>
      <c r="B367">
        <v>123.74450299733537</v>
      </c>
      <c r="C367">
        <f t="shared" si="16"/>
        <v>1</v>
      </c>
      <c r="D367">
        <f t="shared" si="17"/>
        <v>0.27247956403269752</v>
      </c>
      <c r="E367">
        <v>19914.579999999998</v>
      </c>
      <c r="F367">
        <f t="shared" si="18"/>
        <v>23.594189569682911</v>
      </c>
    </row>
  </sheetData>
  <sortState xmlns:xlrd2="http://schemas.microsoft.com/office/spreadsheetml/2017/richdata2" ref="A2:F369">
    <sortCondition descending="1" ref="D1:D369"/>
  </sortState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1EC5B-D3A5-46ED-8B04-2E92467DA586}">
  <dimension ref="A1:K367"/>
  <sheetViews>
    <sheetView workbookViewId="0">
      <selection activeCell="H1" sqref="H1:K4"/>
    </sheetView>
  </sheetViews>
  <sheetFormatPr defaultRowHeight="15" x14ac:dyDescent="0.25"/>
  <cols>
    <col min="1" max="1" width="10.7109375" bestFit="1" customWidth="1"/>
    <col min="2" max="2" width="31.42578125" bestFit="1" customWidth="1"/>
    <col min="3" max="3" width="24" bestFit="1" customWidth="1"/>
    <col min="4" max="4" width="29.7109375" bestFit="1" customWidth="1"/>
    <col min="9" max="9" width="11.42578125" customWidth="1"/>
    <col min="10" max="10" width="12.7109375" customWidth="1"/>
    <col min="11" max="11" width="11.42578125" bestFit="1" customWidth="1"/>
  </cols>
  <sheetData>
    <row r="1" spans="1:11" x14ac:dyDescent="0.25">
      <c r="A1" s="19" t="s">
        <v>0</v>
      </c>
      <c r="B1" t="s">
        <v>13</v>
      </c>
      <c r="C1" t="s">
        <v>15</v>
      </c>
      <c r="D1" t="s">
        <v>6</v>
      </c>
      <c r="I1" t="s">
        <v>60</v>
      </c>
      <c r="J1" t="s">
        <v>58</v>
      </c>
      <c r="K1" t="s">
        <v>59</v>
      </c>
    </row>
    <row r="2" spans="1:11" x14ac:dyDescent="0.25">
      <c r="A2" s="1">
        <v>36434</v>
      </c>
      <c r="B2">
        <v>5.08025E-2</v>
      </c>
      <c r="C2">
        <v>6.0189259106333959E-5</v>
      </c>
      <c r="D2">
        <v>0.56633639815714132</v>
      </c>
      <c r="H2" t="s">
        <v>56</v>
      </c>
      <c r="I2">
        <f>COUNT(C125:C130)</f>
        <v>6</v>
      </c>
      <c r="J2">
        <f>COUNT(C145:C153)</f>
        <v>9</v>
      </c>
      <c r="K2">
        <f>COUNT(C197:C202)</f>
        <v>6</v>
      </c>
    </row>
    <row r="3" spans="1:11" x14ac:dyDescent="0.25">
      <c r="A3" s="1">
        <v>36435</v>
      </c>
      <c r="B3">
        <v>6.0962999999999989E-2</v>
      </c>
      <c r="C3">
        <v>7.2227110927600735E-5</v>
      </c>
      <c r="D3">
        <v>0.59465321806499838</v>
      </c>
      <c r="H3" t="s">
        <v>57</v>
      </c>
      <c r="I3">
        <v>40.629916710103203</v>
      </c>
      <c r="J3">
        <v>15.753936678491847</v>
      </c>
      <c r="K3">
        <v>20.177004573179907</v>
      </c>
    </row>
    <row r="4" spans="1:11" x14ac:dyDescent="0.25">
      <c r="A4" s="1">
        <v>36436</v>
      </c>
      <c r="B4">
        <v>6.0962999999999989E-2</v>
      </c>
      <c r="C4">
        <v>7.2227110927600735E-5</v>
      </c>
      <c r="D4">
        <v>0.62297003797285544</v>
      </c>
      <c r="I4">
        <f>SUM(B125:B130)</f>
        <v>34293.516390000004</v>
      </c>
      <c r="J4">
        <f>SUM(B145:B153)</f>
        <v>13297.046349999997</v>
      </c>
      <c r="K4">
        <f>SUM(B197:B202)</f>
        <v>17030.318864999997</v>
      </c>
    </row>
    <row r="5" spans="1:11" x14ac:dyDescent="0.25">
      <c r="A5" s="1">
        <v>36437</v>
      </c>
      <c r="B5">
        <v>6.0962999999999989E-2</v>
      </c>
      <c r="C5">
        <v>7.2227110927600735E-5</v>
      </c>
      <c r="D5">
        <v>0.59465321806499838</v>
      </c>
      <c r="J5">
        <f>SUM(I3:K3)</f>
        <v>76.560857961774957</v>
      </c>
    </row>
    <row r="6" spans="1:11" x14ac:dyDescent="0.25">
      <c r="A6" s="1">
        <v>36438</v>
      </c>
      <c r="B6">
        <v>6.0962999999999989E-2</v>
      </c>
      <c r="C6">
        <v>7.2227110927600735E-5</v>
      </c>
      <c r="D6">
        <v>0.62297003797285544</v>
      </c>
    </row>
    <row r="7" spans="1:11" x14ac:dyDescent="0.25">
      <c r="A7" s="1">
        <v>36439</v>
      </c>
      <c r="B7">
        <v>6.0962999999999989E-2</v>
      </c>
      <c r="C7">
        <v>7.2227110927600735E-5</v>
      </c>
      <c r="D7">
        <v>0.62297003797285544</v>
      </c>
    </row>
    <row r="8" spans="1:11" x14ac:dyDescent="0.25">
      <c r="A8" s="1">
        <v>36440</v>
      </c>
      <c r="B8">
        <v>6.0962999999999989E-2</v>
      </c>
      <c r="C8">
        <v>7.2227110927600735E-5</v>
      </c>
      <c r="D8">
        <v>0.6512868578807125</v>
      </c>
    </row>
    <row r="9" spans="1:11" x14ac:dyDescent="0.25">
      <c r="A9" s="1">
        <v>36441</v>
      </c>
      <c r="B9">
        <v>6.0962999999999989E-2</v>
      </c>
      <c r="C9">
        <v>7.2227110927600735E-5</v>
      </c>
      <c r="D9">
        <v>0.67960367778856956</v>
      </c>
    </row>
    <row r="10" spans="1:11" x14ac:dyDescent="0.25">
      <c r="A10" s="1">
        <v>36442</v>
      </c>
      <c r="B10">
        <v>7.1123500000000006E-2</v>
      </c>
      <c r="C10">
        <v>8.4264962748867544E-5</v>
      </c>
      <c r="D10">
        <v>0.70792049769642662</v>
      </c>
    </row>
    <row r="11" spans="1:11" x14ac:dyDescent="0.25">
      <c r="A11" s="1">
        <v>36443</v>
      </c>
      <c r="B11">
        <v>7.1123500000000006E-2</v>
      </c>
      <c r="C11">
        <v>8.4264962748867544E-5</v>
      </c>
      <c r="D11">
        <v>0.70792049769642662</v>
      </c>
    </row>
    <row r="12" spans="1:11" x14ac:dyDescent="0.25">
      <c r="A12" s="1">
        <v>36444</v>
      </c>
      <c r="B12">
        <v>7.1123500000000006E-2</v>
      </c>
      <c r="C12">
        <v>8.4264962748867544E-5</v>
      </c>
      <c r="D12">
        <v>0.70792049769642662</v>
      </c>
    </row>
    <row r="13" spans="1:11" x14ac:dyDescent="0.25">
      <c r="A13" s="1">
        <v>36445</v>
      </c>
      <c r="B13">
        <v>7.1123500000000006E-2</v>
      </c>
      <c r="C13">
        <v>8.4264962748867544E-5</v>
      </c>
      <c r="D13">
        <v>0.70792049769642662</v>
      </c>
    </row>
    <row r="14" spans="1:11" x14ac:dyDescent="0.25">
      <c r="A14" s="1">
        <v>36446</v>
      </c>
      <c r="B14">
        <v>7.1123500000000006E-2</v>
      </c>
      <c r="C14">
        <v>8.4264962748867544E-5</v>
      </c>
      <c r="D14">
        <v>0.70792049769642662</v>
      </c>
    </row>
    <row r="15" spans="1:11" x14ac:dyDescent="0.25">
      <c r="A15" s="1">
        <v>36447</v>
      </c>
      <c r="B15">
        <v>8.1283999999999995E-2</v>
      </c>
      <c r="C15">
        <v>9.630281457013434E-5</v>
      </c>
      <c r="D15">
        <v>0.70792049769642662</v>
      </c>
    </row>
    <row r="16" spans="1:11" x14ac:dyDescent="0.25">
      <c r="A16" s="1">
        <v>36448</v>
      </c>
      <c r="B16">
        <v>9.1444499999999984E-2</v>
      </c>
      <c r="C16">
        <v>1.0834066639140111E-4</v>
      </c>
      <c r="D16">
        <v>0.67960367778856956</v>
      </c>
    </row>
    <row r="17" spans="1:4" x14ac:dyDescent="0.25">
      <c r="A17" s="1">
        <v>36449</v>
      </c>
      <c r="B17">
        <v>0.11176549999999999</v>
      </c>
      <c r="C17">
        <v>1.324163700339347E-4</v>
      </c>
      <c r="D17">
        <v>0.67960367778856956</v>
      </c>
    </row>
    <row r="18" spans="1:4" x14ac:dyDescent="0.25">
      <c r="A18" s="1">
        <v>36450</v>
      </c>
      <c r="B18">
        <v>0.14224700000000001</v>
      </c>
      <c r="C18">
        <v>1.6852992549773509E-4</v>
      </c>
      <c r="D18">
        <v>0.70792049769642662</v>
      </c>
    </row>
    <row r="19" spans="1:4" x14ac:dyDescent="0.25">
      <c r="A19" s="1">
        <v>36451</v>
      </c>
      <c r="B19">
        <v>0.16256799999999999</v>
      </c>
      <c r="C19">
        <v>1.9260562914026868E-4</v>
      </c>
      <c r="D19">
        <v>0.70792049769642662</v>
      </c>
    </row>
    <row r="20" spans="1:4" x14ac:dyDescent="0.25">
      <c r="A20" s="1">
        <v>36452</v>
      </c>
      <c r="B20">
        <v>0.20321</v>
      </c>
      <c r="C20">
        <v>2.4075703642533584E-4</v>
      </c>
      <c r="D20">
        <v>0.70792049769642662</v>
      </c>
    </row>
    <row r="21" spans="1:4" x14ac:dyDescent="0.25">
      <c r="A21" s="1">
        <v>36453</v>
      </c>
      <c r="B21">
        <v>0.2336915</v>
      </c>
      <c r="C21">
        <v>2.768705918891362E-4</v>
      </c>
      <c r="D21">
        <v>0.70792049769642662</v>
      </c>
    </row>
    <row r="22" spans="1:4" x14ac:dyDescent="0.25">
      <c r="A22" s="1">
        <v>36454</v>
      </c>
      <c r="B22">
        <v>0.27433350000000001</v>
      </c>
      <c r="C22">
        <v>3.2502199917420338E-4</v>
      </c>
      <c r="D22">
        <v>0.67960367778856956</v>
      </c>
    </row>
    <row r="23" spans="1:4" x14ac:dyDescent="0.25">
      <c r="A23" s="1">
        <v>36455</v>
      </c>
      <c r="B23">
        <v>0.3352965</v>
      </c>
      <c r="C23">
        <v>3.972491101018041E-4</v>
      </c>
      <c r="D23">
        <v>0.70792049769642662</v>
      </c>
    </row>
    <row r="24" spans="1:4" x14ac:dyDescent="0.25">
      <c r="A24" s="1">
        <v>36456</v>
      </c>
      <c r="B24">
        <v>0.32513599999999998</v>
      </c>
      <c r="C24">
        <v>3.8521125828053736E-4</v>
      </c>
      <c r="D24">
        <v>0.67960367778856956</v>
      </c>
    </row>
    <row r="25" spans="1:4" x14ac:dyDescent="0.25">
      <c r="A25" s="1">
        <v>36457</v>
      </c>
      <c r="B25">
        <v>0.32513599999999998</v>
      </c>
      <c r="C25">
        <v>3.8521125828053736E-4</v>
      </c>
      <c r="D25">
        <v>0.70792049769642662</v>
      </c>
    </row>
    <row r="26" spans="1:4" x14ac:dyDescent="0.25">
      <c r="A26" s="1">
        <v>36458</v>
      </c>
      <c r="B26">
        <v>0.3352965</v>
      </c>
      <c r="C26">
        <v>3.972491101018041E-4</v>
      </c>
      <c r="D26">
        <v>0.76455413751214074</v>
      </c>
    </row>
    <row r="27" spans="1:4" x14ac:dyDescent="0.25">
      <c r="A27" s="1">
        <v>36459</v>
      </c>
      <c r="B27">
        <v>0.35561749999999992</v>
      </c>
      <c r="C27">
        <v>4.2132481374433764E-4</v>
      </c>
      <c r="D27">
        <v>0.84950459723571203</v>
      </c>
    </row>
    <row r="28" spans="1:4" x14ac:dyDescent="0.25">
      <c r="A28" s="1">
        <v>36460</v>
      </c>
      <c r="B28">
        <v>0.37593849999999995</v>
      </c>
      <c r="C28">
        <v>4.4540051738687118E-4</v>
      </c>
      <c r="D28">
        <v>0.90613823705142615</v>
      </c>
    </row>
    <row r="29" spans="1:4" x14ac:dyDescent="0.25">
      <c r="A29" s="1">
        <v>36461</v>
      </c>
      <c r="B29">
        <v>0.39625949999999999</v>
      </c>
      <c r="C29">
        <v>4.6947622102940488E-4</v>
      </c>
      <c r="D29">
        <v>0.99108869677499734</v>
      </c>
    </row>
    <row r="30" spans="1:4" x14ac:dyDescent="0.25">
      <c r="A30" s="1">
        <v>36462</v>
      </c>
      <c r="B30">
        <v>0.39625949999999999</v>
      </c>
      <c r="C30">
        <v>4.6947622102940488E-4</v>
      </c>
      <c r="D30">
        <v>1.0760391564985685</v>
      </c>
    </row>
    <row r="31" spans="1:4" x14ac:dyDescent="0.25">
      <c r="A31" s="1">
        <v>36463</v>
      </c>
      <c r="B31">
        <v>0.28449400000000002</v>
      </c>
      <c r="C31">
        <v>3.3705985099547018E-4</v>
      </c>
      <c r="D31">
        <v>1.0477223365907116</v>
      </c>
    </row>
    <row r="32" spans="1:4" x14ac:dyDescent="0.25">
      <c r="A32" s="1">
        <v>36464</v>
      </c>
      <c r="B32">
        <v>0.19304949999999999</v>
      </c>
      <c r="C32">
        <v>2.2871918460406904E-4</v>
      </c>
      <c r="D32">
        <v>0.99108869677499734</v>
      </c>
    </row>
    <row r="33" spans="1:4" x14ac:dyDescent="0.25">
      <c r="A33" s="1">
        <v>36465</v>
      </c>
      <c r="B33">
        <v>0.1320865</v>
      </c>
      <c r="C33">
        <v>1.5649207367646829E-4</v>
      </c>
      <c r="D33">
        <v>0.96277187686714027</v>
      </c>
    </row>
    <row r="34" spans="1:4" x14ac:dyDescent="0.25">
      <c r="A34" s="1">
        <v>36466</v>
      </c>
      <c r="B34">
        <v>0.14224700000000001</v>
      </c>
      <c r="C34">
        <v>1.6852992549773509E-4</v>
      </c>
      <c r="D34">
        <v>0.93445505695928321</v>
      </c>
    </row>
    <row r="35" spans="1:4" x14ac:dyDescent="0.25">
      <c r="A35" s="1">
        <v>36467</v>
      </c>
      <c r="B35">
        <v>0.19304949999999999</v>
      </c>
      <c r="C35">
        <v>2.2871918460406904E-4</v>
      </c>
      <c r="D35">
        <v>0.93445505695928321</v>
      </c>
    </row>
    <row r="36" spans="1:4" x14ac:dyDescent="0.25">
      <c r="A36" s="1">
        <v>36468</v>
      </c>
      <c r="B36">
        <v>0.22353099999999998</v>
      </c>
      <c r="C36">
        <v>2.648327400678694E-4</v>
      </c>
      <c r="D36">
        <v>0.99108869677499734</v>
      </c>
    </row>
    <row r="37" spans="1:4" x14ac:dyDescent="0.25">
      <c r="A37" s="1">
        <v>36469</v>
      </c>
      <c r="B37">
        <v>0.24385199999999996</v>
      </c>
      <c r="C37">
        <v>2.8890844371040294E-4</v>
      </c>
      <c r="D37">
        <v>0.99108869677499734</v>
      </c>
    </row>
    <row r="38" spans="1:4" x14ac:dyDescent="0.25">
      <c r="A38" s="1">
        <v>36470</v>
      </c>
      <c r="B38">
        <v>0.30481499999999995</v>
      </c>
      <c r="C38">
        <v>3.6113555463800366E-4</v>
      </c>
      <c r="D38">
        <v>1.1326727963142826</v>
      </c>
    </row>
    <row r="39" spans="1:4" x14ac:dyDescent="0.25">
      <c r="A39" s="1">
        <v>36471</v>
      </c>
      <c r="B39">
        <v>0.34545700000000001</v>
      </c>
      <c r="C39">
        <v>4.092869619230709E-4</v>
      </c>
      <c r="D39">
        <v>1.1609896162221398</v>
      </c>
    </row>
    <row r="40" spans="1:4" x14ac:dyDescent="0.25">
      <c r="A40" s="1">
        <v>36472</v>
      </c>
      <c r="B40">
        <v>0.36577799999999994</v>
      </c>
      <c r="C40">
        <v>4.3336266556560444E-4</v>
      </c>
      <c r="D40">
        <v>1.1326727963142826</v>
      </c>
    </row>
    <row r="41" spans="1:4" x14ac:dyDescent="0.25">
      <c r="A41" s="1">
        <v>36473</v>
      </c>
      <c r="B41">
        <v>0.38609899999999997</v>
      </c>
      <c r="C41">
        <v>4.5743836920813808E-4</v>
      </c>
      <c r="D41">
        <v>1.1043559764064257</v>
      </c>
    </row>
    <row r="42" spans="1:4" x14ac:dyDescent="0.25">
      <c r="A42" s="1">
        <v>36474</v>
      </c>
      <c r="B42">
        <v>0.41658049999999991</v>
      </c>
      <c r="C42">
        <v>4.9355192467193836E-4</v>
      </c>
      <c r="D42">
        <v>1.1043559764064257</v>
      </c>
    </row>
    <row r="43" spans="1:4" x14ac:dyDescent="0.25">
      <c r="A43" s="1">
        <v>36475</v>
      </c>
      <c r="B43">
        <v>0.35561749999999992</v>
      </c>
      <c r="C43">
        <v>4.2132481374433764E-4</v>
      </c>
      <c r="D43">
        <v>1.0760391564985685</v>
      </c>
    </row>
    <row r="44" spans="1:4" x14ac:dyDescent="0.25">
      <c r="A44" s="1">
        <v>36476</v>
      </c>
      <c r="B44">
        <v>0.30481499999999995</v>
      </c>
      <c r="C44">
        <v>3.6113555463800366E-4</v>
      </c>
      <c r="D44">
        <v>1.1043559764064257</v>
      </c>
    </row>
    <row r="45" spans="1:4" x14ac:dyDescent="0.25">
      <c r="A45" s="1">
        <v>36477</v>
      </c>
      <c r="B45">
        <v>0.24385199999999996</v>
      </c>
      <c r="C45">
        <v>2.8890844371040294E-4</v>
      </c>
      <c r="D45">
        <v>1.1326727963142826</v>
      </c>
    </row>
    <row r="46" spans="1:4" x14ac:dyDescent="0.25">
      <c r="A46" s="1">
        <v>36478</v>
      </c>
      <c r="B46">
        <v>0.21337049999999996</v>
      </c>
      <c r="C46">
        <v>2.5279488824660255E-4</v>
      </c>
      <c r="D46">
        <v>1.1609896162221398</v>
      </c>
    </row>
    <row r="47" spans="1:4" x14ac:dyDescent="0.25">
      <c r="A47" s="1">
        <v>36479</v>
      </c>
      <c r="B47">
        <v>0.16256799999999999</v>
      </c>
      <c r="C47">
        <v>1.9260562914026868E-4</v>
      </c>
      <c r="D47">
        <v>1.1043559764064257</v>
      </c>
    </row>
    <row r="48" spans="1:4" x14ac:dyDescent="0.25">
      <c r="A48" s="1">
        <v>36480</v>
      </c>
      <c r="B48">
        <v>0.1320865</v>
      </c>
      <c r="C48">
        <v>1.5649207367646829E-4</v>
      </c>
      <c r="D48">
        <v>1.0760391564985685</v>
      </c>
    </row>
    <row r="49" spans="1:4" x14ac:dyDescent="0.25">
      <c r="A49" s="1">
        <v>36481</v>
      </c>
      <c r="B49">
        <v>0.11176549999999999</v>
      </c>
      <c r="C49">
        <v>1.324163700339347E-4</v>
      </c>
      <c r="D49">
        <v>1.1043559764064257</v>
      </c>
    </row>
    <row r="50" spans="1:4" x14ac:dyDescent="0.25">
      <c r="A50" s="1">
        <v>36482</v>
      </c>
      <c r="B50">
        <v>0.101605</v>
      </c>
      <c r="C50">
        <v>1.2037851821266792E-4</v>
      </c>
      <c r="D50">
        <v>1.0760391564985685</v>
      </c>
    </row>
    <row r="51" spans="1:4" x14ac:dyDescent="0.25">
      <c r="A51" s="1">
        <v>36483</v>
      </c>
      <c r="B51">
        <v>0.11176549999999999</v>
      </c>
      <c r="C51">
        <v>1.324163700339347E-4</v>
      </c>
      <c r="D51">
        <v>1.1043559764064257</v>
      </c>
    </row>
    <row r="52" spans="1:4" x14ac:dyDescent="0.25">
      <c r="A52" s="1">
        <v>36484</v>
      </c>
      <c r="B52">
        <v>0.11176549999999999</v>
      </c>
      <c r="C52">
        <v>1.324163700339347E-4</v>
      </c>
      <c r="D52">
        <v>1.1043559764064257</v>
      </c>
    </row>
    <row r="53" spans="1:4" x14ac:dyDescent="0.25">
      <c r="A53" s="1">
        <v>36485</v>
      </c>
      <c r="B53">
        <v>0.11176549999999999</v>
      </c>
      <c r="C53">
        <v>1.324163700339347E-4</v>
      </c>
      <c r="D53">
        <v>1.1043559764064257</v>
      </c>
    </row>
    <row r="54" spans="1:4" x14ac:dyDescent="0.25">
      <c r="A54" s="1">
        <v>36486</v>
      </c>
      <c r="B54">
        <v>0.11176549999999999</v>
      </c>
      <c r="C54">
        <v>1.324163700339347E-4</v>
      </c>
      <c r="D54">
        <v>1.1043559764064257</v>
      </c>
    </row>
    <row r="55" spans="1:4" x14ac:dyDescent="0.25">
      <c r="A55" s="1">
        <v>36487</v>
      </c>
      <c r="B55">
        <v>0.11176549999999999</v>
      </c>
      <c r="C55">
        <v>1.324163700339347E-4</v>
      </c>
      <c r="D55">
        <v>1.1043559764064257</v>
      </c>
    </row>
    <row r="56" spans="1:4" x14ac:dyDescent="0.25">
      <c r="A56" s="1">
        <v>36488</v>
      </c>
      <c r="B56">
        <v>0.1320865</v>
      </c>
      <c r="C56">
        <v>1.5649207367646829E-4</v>
      </c>
      <c r="D56">
        <v>1.2459400759457109</v>
      </c>
    </row>
    <row r="57" spans="1:4" x14ac:dyDescent="0.25">
      <c r="A57" s="1">
        <v>36489</v>
      </c>
      <c r="B57">
        <v>0.24385199999999996</v>
      </c>
      <c r="C57">
        <v>2.8890844371040294E-4</v>
      </c>
      <c r="D57">
        <v>1.4158409953928532</v>
      </c>
    </row>
    <row r="58" spans="1:4" x14ac:dyDescent="0.25">
      <c r="A58" s="1">
        <v>36490</v>
      </c>
      <c r="B58">
        <v>0.48770399999999992</v>
      </c>
      <c r="C58">
        <v>5.7781688742080588E-4</v>
      </c>
      <c r="D58">
        <v>1.5857419148399958</v>
      </c>
    </row>
    <row r="59" spans="1:4" x14ac:dyDescent="0.25">
      <c r="A59" s="1">
        <v>36491</v>
      </c>
      <c r="B59">
        <v>1.2497414999999998</v>
      </c>
      <c r="C59">
        <v>1.4806557740158152E-3</v>
      </c>
      <c r="D59">
        <v>2.0388110333657088</v>
      </c>
    </row>
    <row r="60" spans="1:4" x14ac:dyDescent="0.25">
      <c r="A60" s="1">
        <v>36492</v>
      </c>
      <c r="B60">
        <v>2.9973475000000001</v>
      </c>
      <c r="C60">
        <v>3.5511662872737032E-3</v>
      </c>
      <c r="D60">
        <v>2.6900978912464213</v>
      </c>
    </row>
    <row r="61" spans="1:4" x14ac:dyDescent="0.25">
      <c r="A61" s="1">
        <v>36493</v>
      </c>
      <c r="B61">
        <v>5.7813245000000002</v>
      </c>
      <c r="C61">
        <v>6.8495376863008045E-3</v>
      </c>
      <c r="D61">
        <v>3.6528697681135616</v>
      </c>
    </row>
    <row r="62" spans="1:4" x14ac:dyDescent="0.25">
      <c r="A62" s="1">
        <v>36494</v>
      </c>
      <c r="B62">
        <v>2.3165939999999994</v>
      </c>
      <c r="C62">
        <v>2.7446302152488279E-3</v>
      </c>
      <c r="D62">
        <v>2.60514743152285</v>
      </c>
    </row>
    <row r="63" spans="1:4" x14ac:dyDescent="0.25">
      <c r="A63" s="1">
        <v>36495</v>
      </c>
      <c r="B63">
        <v>1.1989389999999998</v>
      </c>
      <c r="C63">
        <v>1.4204665149094812E-3</v>
      </c>
      <c r="D63">
        <v>2.180395132904994</v>
      </c>
    </row>
    <row r="64" spans="1:4" x14ac:dyDescent="0.25">
      <c r="A64" s="1">
        <v>36496</v>
      </c>
      <c r="B64">
        <v>1.7679269999999998</v>
      </c>
      <c r="C64">
        <v>2.0945862169004215E-3</v>
      </c>
      <c r="D64">
        <v>2.3502960523521366</v>
      </c>
    </row>
    <row r="65" spans="1:4" x14ac:dyDescent="0.25">
      <c r="A65" s="1">
        <v>36497</v>
      </c>
      <c r="B65">
        <v>3.25136</v>
      </c>
      <c r="C65">
        <v>3.8521125828053734E-3</v>
      </c>
      <c r="D65">
        <v>2.8599988106935639</v>
      </c>
    </row>
    <row r="66" spans="1:4" x14ac:dyDescent="0.25">
      <c r="A66" s="1">
        <v>36498</v>
      </c>
      <c r="B66">
        <v>5.1005709999999986</v>
      </c>
      <c r="C66">
        <v>6.043001614275928E-3</v>
      </c>
      <c r="D66">
        <v>3.482968848666419</v>
      </c>
    </row>
    <row r="67" spans="1:4" x14ac:dyDescent="0.25">
      <c r="A67" s="1">
        <v>36499</v>
      </c>
      <c r="B67">
        <v>8.9107584999999983</v>
      </c>
      <c r="C67">
        <v>1.0557196047250975E-2</v>
      </c>
      <c r="D67">
        <v>4.3891070857178454</v>
      </c>
    </row>
    <row r="68" spans="1:4" x14ac:dyDescent="0.25">
      <c r="A68" s="1">
        <v>36500</v>
      </c>
      <c r="B68">
        <v>3.8305084999999996</v>
      </c>
      <c r="C68">
        <v>4.5382701366175806E-3</v>
      </c>
      <c r="D68">
        <v>3.0865333699564204</v>
      </c>
    </row>
    <row r="69" spans="1:4" x14ac:dyDescent="0.25">
      <c r="A69" s="1">
        <v>36501</v>
      </c>
      <c r="B69">
        <v>2.0016184999999997</v>
      </c>
      <c r="C69">
        <v>2.3714568087895575E-3</v>
      </c>
      <c r="D69">
        <v>2.4635633319835648</v>
      </c>
    </row>
    <row r="70" spans="1:4" x14ac:dyDescent="0.25">
      <c r="A70" s="1">
        <v>36502</v>
      </c>
      <c r="B70">
        <v>1.4935934999999998</v>
      </c>
      <c r="C70">
        <v>1.7695642177262181E-3</v>
      </c>
      <c r="D70">
        <v>2.180395132904994</v>
      </c>
    </row>
    <row r="71" spans="1:4" x14ac:dyDescent="0.25">
      <c r="A71" s="1">
        <v>36503</v>
      </c>
      <c r="B71">
        <v>1.3310255</v>
      </c>
      <c r="C71">
        <v>1.5769585885859496E-3</v>
      </c>
      <c r="D71">
        <v>2.180395132904994</v>
      </c>
    </row>
    <row r="72" spans="1:4" x14ac:dyDescent="0.25">
      <c r="A72" s="1">
        <v>36504</v>
      </c>
      <c r="B72">
        <v>2.2657914999999997</v>
      </c>
      <c r="C72">
        <v>2.6844409561424943E-3</v>
      </c>
      <c r="D72">
        <v>2.5485137917071361</v>
      </c>
    </row>
    <row r="73" spans="1:4" x14ac:dyDescent="0.25">
      <c r="A73" s="1">
        <v>36505</v>
      </c>
      <c r="B73">
        <v>2.1641864999999996</v>
      </c>
      <c r="C73">
        <v>2.5640624379298263E-3</v>
      </c>
      <c r="D73">
        <v>2.5201969717992787</v>
      </c>
    </row>
    <row r="74" spans="1:4" x14ac:dyDescent="0.25">
      <c r="A74" s="1">
        <v>36506</v>
      </c>
      <c r="B74">
        <v>2.1235444999999995</v>
      </c>
      <c r="C74">
        <v>2.5159110306447589E-3</v>
      </c>
      <c r="D74">
        <v>2.5201969717992787</v>
      </c>
    </row>
    <row r="75" spans="1:4" x14ac:dyDescent="0.25">
      <c r="A75" s="1">
        <v>36507</v>
      </c>
      <c r="B75">
        <v>20.727419999999995</v>
      </c>
      <c r="C75">
        <v>2.4557217715384248E-2</v>
      </c>
      <c r="D75">
        <v>4.5873248250728444</v>
      </c>
    </row>
    <row r="76" spans="1:4" x14ac:dyDescent="0.25">
      <c r="A76" s="1">
        <v>36508</v>
      </c>
      <c r="B76">
        <v>260.10879999999997</v>
      </c>
      <c r="C76">
        <v>0.30816900662442986</v>
      </c>
      <c r="D76">
        <v>15.857419148399957</v>
      </c>
    </row>
    <row r="77" spans="1:4" x14ac:dyDescent="0.25">
      <c r="A77" s="1">
        <v>36509</v>
      </c>
      <c r="B77">
        <v>90.428449999999998</v>
      </c>
      <c r="C77">
        <v>0.10713688120927445</v>
      </c>
      <c r="D77">
        <v>7.9003927542921213</v>
      </c>
    </row>
    <row r="78" spans="1:4" x14ac:dyDescent="0.25">
      <c r="A78" s="1">
        <v>36510</v>
      </c>
      <c r="B78">
        <v>1066.8525</v>
      </c>
      <c r="C78">
        <v>1.2639744412330132</v>
      </c>
      <c r="D78">
        <v>23.64454462306065</v>
      </c>
    </row>
    <row r="79" spans="1:4" x14ac:dyDescent="0.25">
      <c r="A79" s="1">
        <v>36511</v>
      </c>
      <c r="B79">
        <v>977.44009999999992</v>
      </c>
      <c r="C79">
        <v>1.1580413452058651</v>
      </c>
      <c r="D79">
        <v>26.249692054583502</v>
      </c>
    </row>
    <row r="80" spans="1:4" x14ac:dyDescent="0.25">
      <c r="A80" s="1">
        <v>36512</v>
      </c>
      <c r="B80">
        <v>154.43959999999998</v>
      </c>
      <c r="C80">
        <v>0.18297534768325521</v>
      </c>
      <c r="D80">
        <v>14.441578153007104</v>
      </c>
    </row>
    <row r="81" spans="1:4" x14ac:dyDescent="0.25">
      <c r="A81" s="1">
        <v>36513</v>
      </c>
      <c r="B81">
        <v>156.4717</v>
      </c>
      <c r="C81">
        <v>0.18538291804750859</v>
      </c>
      <c r="D81">
        <v>17.669695622502811</v>
      </c>
    </row>
    <row r="82" spans="1:4" x14ac:dyDescent="0.25">
      <c r="A82" s="1">
        <v>36514</v>
      </c>
      <c r="B82">
        <v>296.6866</v>
      </c>
      <c r="C82">
        <v>0.35150527318099034</v>
      </c>
      <c r="D82">
        <v>10.250688806644257</v>
      </c>
    </row>
    <row r="83" spans="1:4" x14ac:dyDescent="0.25">
      <c r="A83" s="1">
        <v>36515</v>
      </c>
      <c r="B83">
        <v>61.572629999999997</v>
      </c>
      <c r="C83">
        <v>7.2949382036876745E-2</v>
      </c>
      <c r="D83">
        <v>7.1641554366878379</v>
      </c>
    </row>
    <row r="84" spans="1:4" x14ac:dyDescent="0.25">
      <c r="A84" s="1">
        <v>36516</v>
      </c>
      <c r="B84">
        <v>27.738164999999999</v>
      </c>
      <c r="C84">
        <v>3.2863335472058344E-2</v>
      </c>
      <c r="D84">
        <v>5.8332649010185555</v>
      </c>
    </row>
    <row r="85" spans="1:4" x14ac:dyDescent="0.25">
      <c r="A85" s="1">
        <v>36517</v>
      </c>
      <c r="B85">
        <v>16.561615</v>
      </c>
      <c r="C85">
        <v>1.9621698468664871E-2</v>
      </c>
      <c r="D85">
        <v>4.955443483874987</v>
      </c>
    </row>
    <row r="86" spans="1:4" x14ac:dyDescent="0.25">
      <c r="A86" s="1">
        <v>36518</v>
      </c>
      <c r="B86">
        <v>9.3171784999999989</v>
      </c>
      <c r="C86">
        <v>1.1038710120101646E-2</v>
      </c>
      <c r="D86">
        <v>4.1908893463628463</v>
      </c>
    </row>
    <row r="87" spans="1:4" x14ac:dyDescent="0.25">
      <c r="A87" s="1">
        <v>36519</v>
      </c>
      <c r="B87">
        <v>7.6813379999999984</v>
      </c>
      <c r="C87">
        <v>9.1006159768776927E-3</v>
      </c>
      <c r="D87">
        <v>3.5962361282978472</v>
      </c>
    </row>
    <row r="88" spans="1:4" x14ac:dyDescent="0.25">
      <c r="A88" s="1">
        <v>36520</v>
      </c>
      <c r="B88">
        <v>6.1369419999999995</v>
      </c>
      <c r="C88">
        <v>7.270862500045141E-3</v>
      </c>
      <c r="D88">
        <v>3.1431670097721343</v>
      </c>
    </row>
    <row r="89" spans="1:4" x14ac:dyDescent="0.25">
      <c r="A89" s="1">
        <v>36521</v>
      </c>
      <c r="B89">
        <v>3.4545699999999995</v>
      </c>
      <c r="C89">
        <v>4.0928696192307082E-3</v>
      </c>
      <c r="D89">
        <v>2.8883156306014208</v>
      </c>
    </row>
    <row r="90" spans="1:4" x14ac:dyDescent="0.25">
      <c r="A90" s="1">
        <v>36522</v>
      </c>
      <c r="B90">
        <v>2.1133839999999999</v>
      </c>
      <c r="C90">
        <v>2.5038731788234927E-3</v>
      </c>
      <c r="D90">
        <v>2.60514743152285</v>
      </c>
    </row>
    <row r="91" spans="1:4" x14ac:dyDescent="0.25">
      <c r="A91" s="1">
        <v>36523</v>
      </c>
      <c r="B91">
        <v>1.5850379999999999</v>
      </c>
      <c r="C91">
        <v>1.8779048841176195E-3</v>
      </c>
      <c r="D91">
        <v>2.4352465120757079</v>
      </c>
    </row>
    <row r="92" spans="1:4" x14ac:dyDescent="0.25">
      <c r="A92" s="1">
        <v>36524</v>
      </c>
      <c r="B92">
        <v>1.1786179999999997</v>
      </c>
      <c r="C92">
        <v>1.3963908112669475E-3</v>
      </c>
      <c r="D92">
        <v>2.2370287727207083</v>
      </c>
    </row>
    <row r="93" spans="1:4" x14ac:dyDescent="0.25">
      <c r="A93" s="1">
        <v>36525</v>
      </c>
      <c r="B93">
        <v>0.8839634999999999</v>
      </c>
      <c r="C93">
        <v>1.0472931084502108E-3</v>
      </c>
      <c r="D93">
        <v>2.0671278532735657</v>
      </c>
    </row>
    <row r="94" spans="1:4" x14ac:dyDescent="0.25">
      <c r="A94" s="1">
        <v>36526</v>
      </c>
      <c r="B94">
        <v>1.1176550000000001</v>
      </c>
      <c r="C94">
        <v>1.3241637003393472E-3</v>
      </c>
      <c r="D94">
        <v>2.0388110333657088</v>
      </c>
    </row>
    <row r="95" spans="1:4" x14ac:dyDescent="0.25">
      <c r="A95" s="1">
        <v>36527</v>
      </c>
      <c r="B95">
        <v>1.2294204999999998</v>
      </c>
      <c r="C95">
        <v>1.4565800703732815E-3</v>
      </c>
      <c r="D95">
        <v>2.0954446731814231</v>
      </c>
    </row>
    <row r="96" spans="1:4" x14ac:dyDescent="0.25">
      <c r="A96" s="1">
        <v>36528</v>
      </c>
      <c r="B96">
        <v>1.2192599999999998</v>
      </c>
      <c r="C96">
        <v>1.4445422185520146E-3</v>
      </c>
      <c r="D96">
        <v>2.0104942134578518</v>
      </c>
    </row>
    <row r="97" spans="1:4" x14ac:dyDescent="0.25">
      <c r="A97" s="1">
        <v>36529</v>
      </c>
      <c r="B97">
        <v>1.4631119999999997</v>
      </c>
      <c r="C97">
        <v>1.7334506622624177E-3</v>
      </c>
      <c r="D97">
        <v>2.2370287727207083</v>
      </c>
    </row>
    <row r="98" spans="1:4" x14ac:dyDescent="0.25">
      <c r="A98" s="1">
        <v>36530</v>
      </c>
      <c r="B98">
        <v>1.6358405</v>
      </c>
      <c r="C98">
        <v>1.9380941432239535E-3</v>
      </c>
      <c r="D98">
        <v>2.4352465120757079</v>
      </c>
    </row>
    <row r="99" spans="1:4" x14ac:dyDescent="0.25">
      <c r="A99" s="1">
        <v>36531</v>
      </c>
      <c r="B99">
        <v>1.4427909999999997</v>
      </c>
      <c r="C99">
        <v>1.709374958619884E-3</v>
      </c>
      <c r="D99">
        <v>2.3502960523521366</v>
      </c>
    </row>
    <row r="100" spans="1:4" x14ac:dyDescent="0.25">
      <c r="A100" s="1">
        <v>36532</v>
      </c>
      <c r="B100">
        <v>3.4342489999999994</v>
      </c>
      <c r="C100">
        <v>4.068793915588175E-3</v>
      </c>
      <c r="D100">
        <v>3.2847511093114199</v>
      </c>
    </row>
    <row r="101" spans="1:4" x14ac:dyDescent="0.25">
      <c r="A101" s="1">
        <v>36533</v>
      </c>
      <c r="B101">
        <v>2.6010879999999998</v>
      </c>
      <c r="C101">
        <v>3.0816900662442989E-3</v>
      </c>
      <c r="D101">
        <v>3.3413847491271338</v>
      </c>
    </row>
    <row r="102" spans="1:4" x14ac:dyDescent="0.25">
      <c r="A102" s="1">
        <v>36534</v>
      </c>
      <c r="B102">
        <v>4.2775704999999995</v>
      </c>
      <c r="C102">
        <v>5.0679356167533185E-3</v>
      </c>
      <c r="D102">
        <v>3.8227706875607042</v>
      </c>
    </row>
    <row r="103" spans="1:4" x14ac:dyDescent="0.25">
      <c r="A103" s="1">
        <v>36535</v>
      </c>
      <c r="B103">
        <v>9.9572900000000004</v>
      </c>
      <c r="C103">
        <v>1.1797094784841457E-2</v>
      </c>
      <c r="D103">
        <v>5.1819780431378435</v>
      </c>
    </row>
    <row r="104" spans="1:4" x14ac:dyDescent="0.25">
      <c r="A104" s="1">
        <v>36536</v>
      </c>
      <c r="B104">
        <v>17.780874999999998</v>
      </c>
      <c r="C104">
        <v>2.1066240687216881E-2</v>
      </c>
      <c r="D104">
        <v>6.0881162801892694</v>
      </c>
    </row>
    <row r="105" spans="1:4" x14ac:dyDescent="0.25">
      <c r="A105" s="1">
        <v>36537</v>
      </c>
      <c r="B105">
        <v>11.481365</v>
      </c>
      <c r="C105">
        <v>1.3602772558031476E-2</v>
      </c>
      <c r="D105">
        <v>5.2386116829535574</v>
      </c>
    </row>
    <row r="106" spans="1:4" x14ac:dyDescent="0.25">
      <c r="A106" s="1">
        <v>36538</v>
      </c>
      <c r="B106">
        <v>10.363709999999998</v>
      </c>
      <c r="C106">
        <v>1.2278608857692124E-2</v>
      </c>
      <c r="D106">
        <v>4.360790265809988</v>
      </c>
    </row>
    <row r="107" spans="1:4" x14ac:dyDescent="0.25">
      <c r="A107" s="1">
        <v>36539</v>
      </c>
      <c r="B107">
        <v>10.668524999999999</v>
      </c>
      <c r="C107">
        <v>1.263974441233013E-2</v>
      </c>
      <c r="D107">
        <v>4.2475229861785602</v>
      </c>
    </row>
    <row r="108" spans="1:4" x14ac:dyDescent="0.25">
      <c r="A108" s="1">
        <v>36540</v>
      </c>
      <c r="B108">
        <v>98.760059999999996</v>
      </c>
      <c r="C108">
        <v>0.11700791970271321</v>
      </c>
      <c r="D108">
        <v>11.411678422866398</v>
      </c>
    </row>
    <row r="109" spans="1:4" x14ac:dyDescent="0.25">
      <c r="A109" s="1">
        <v>36541</v>
      </c>
      <c r="B109">
        <v>242.83594999999997</v>
      </c>
      <c r="C109">
        <v>0.28770465852827626</v>
      </c>
      <c r="D109">
        <v>20.8411794521828</v>
      </c>
    </row>
    <row r="110" spans="1:4" x14ac:dyDescent="0.25">
      <c r="A110" s="1">
        <v>36542</v>
      </c>
      <c r="B110">
        <v>562.8916999999999</v>
      </c>
      <c r="C110">
        <v>0.66689699089818011</v>
      </c>
      <c r="D110">
        <v>30.298997301407063</v>
      </c>
    </row>
    <row r="111" spans="1:4" x14ac:dyDescent="0.25">
      <c r="A111" s="1">
        <v>36543</v>
      </c>
      <c r="B111">
        <v>335.29649999999998</v>
      </c>
      <c r="C111">
        <v>0.39724911010180408</v>
      </c>
      <c r="D111">
        <v>20.473060793380657</v>
      </c>
    </row>
    <row r="112" spans="1:4" x14ac:dyDescent="0.25">
      <c r="A112" s="1">
        <v>36544</v>
      </c>
      <c r="B112">
        <v>174.76059999999998</v>
      </c>
      <c r="C112">
        <v>0.20705105132578877</v>
      </c>
      <c r="D112">
        <v>13.761974475218535</v>
      </c>
    </row>
    <row r="113" spans="1:4" x14ac:dyDescent="0.25">
      <c r="A113" s="1">
        <v>36545</v>
      </c>
      <c r="B113">
        <v>117.86179999999999</v>
      </c>
      <c r="C113">
        <v>0.13963908112669476</v>
      </c>
      <c r="D113">
        <v>9.6277187686714019</v>
      </c>
    </row>
    <row r="114" spans="1:4" x14ac:dyDescent="0.25">
      <c r="A114" s="1">
        <v>36546</v>
      </c>
      <c r="B114">
        <v>95.102279999999979</v>
      </c>
      <c r="C114">
        <v>0.11267429304705714</v>
      </c>
      <c r="D114">
        <v>8.01366003392355</v>
      </c>
    </row>
    <row r="115" spans="1:4" x14ac:dyDescent="0.25">
      <c r="A115" s="1">
        <v>36547</v>
      </c>
      <c r="B115">
        <v>77.524614999999983</v>
      </c>
      <c r="C115">
        <v>9.1848809396265593E-2</v>
      </c>
      <c r="D115">
        <v>6.965937697332838</v>
      </c>
    </row>
    <row r="116" spans="1:4" x14ac:dyDescent="0.25">
      <c r="A116" s="1">
        <v>36548</v>
      </c>
      <c r="B116">
        <v>44.096569999999993</v>
      </c>
      <c r="C116">
        <v>5.2244276904297865E-2</v>
      </c>
      <c r="D116">
        <v>6.1164331000971259</v>
      </c>
    </row>
    <row r="117" spans="1:4" x14ac:dyDescent="0.25">
      <c r="A117" s="1">
        <v>36549</v>
      </c>
      <c r="B117">
        <v>15.240749999999998</v>
      </c>
      <c r="C117">
        <v>1.8056777731900186E-2</v>
      </c>
      <c r="D117">
        <v>5.5500967019399852</v>
      </c>
    </row>
    <row r="118" spans="1:4" x14ac:dyDescent="0.25">
      <c r="A118" s="1">
        <v>36550</v>
      </c>
      <c r="B118">
        <v>9.9369689999999977</v>
      </c>
      <c r="C118">
        <v>1.177301908119892E-2</v>
      </c>
      <c r="D118">
        <v>5.0120771236907009</v>
      </c>
    </row>
    <row r="119" spans="1:4" x14ac:dyDescent="0.25">
      <c r="A119" s="1">
        <v>36551</v>
      </c>
      <c r="B119">
        <v>9.9776109999999996</v>
      </c>
      <c r="C119">
        <v>1.182117048848399E-2</v>
      </c>
      <c r="D119">
        <v>5.0403939435985574</v>
      </c>
    </row>
    <row r="120" spans="1:4" x14ac:dyDescent="0.25">
      <c r="A120" s="1">
        <v>36552</v>
      </c>
      <c r="B120">
        <v>8.1792025000000006</v>
      </c>
      <c r="C120">
        <v>9.6904707161197673E-3</v>
      </c>
      <c r="D120">
        <v>4.9271266639671296</v>
      </c>
    </row>
    <row r="121" spans="1:4" x14ac:dyDescent="0.25">
      <c r="A121" s="1">
        <v>36553</v>
      </c>
      <c r="B121">
        <v>8.2096839999999993</v>
      </c>
      <c r="C121">
        <v>9.7265842715835663E-3</v>
      </c>
      <c r="D121">
        <v>4.5590080051649879</v>
      </c>
    </row>
    <row r="122" spans="1:4" x14ac:dyDescent="0.25">
      <c r="A122" s="1">
        <v>36554</v>
      </c>
      <c r="B122">
        <v>5.2631389999999989</v>
      </c>
      <c r="C122">
        <v>6.2356072434161967E-3</v>
      </c>
      <c r="D122">
        <v>3.9643547870999893</v>
      </c>
    </row>
    <row r="123" spans="1:4" x14ac:dyDescent="0.25">
      <c r="A123" s="1">
        <v>36555</v>
      </c>
      <c r="B123">
        <v>3.6069774999999993</v>
      </c>
      <c r="C123">
        <v>4.2734373965497103E-3</v>
      </c>
      <c r="D123">
        <v>3.7095034079292759</v>
      </c>
    </row>
    <row r="124" spans="1:4" x14ac:dyDescent="0.25">
      <c r="A124" s="1">
        <v>36556</v>
      </c>
      <c r="B124">
        <v>5.0091264999999989</v>
      </c>
      <c r="C124">
        <v>5.9346609478845274E-3</v>
      </c>
      <c r="D124">
        <v>3.6811865880214185</v>
      </c>
    </row>
    <row r="125" spans="1:4" x14ac:dyDescent="0.25">
      <c r="A125" s="22">
        <v>36557</v>
      </c>
      <c r="B125" s="23">
        <v>24.181989999999999</v>
      </c>
      <c r="C125" s="23">
        <v>2.8650087334614965E-2</v>
      </c>
      <c r="D125">
        <v>4.8704930241514157</v>
      </c>
    </row>
    <row r="126" spans="1:4" x14ac:dyDescent="0.25">
      <c r="A126" s="22">
        <v>36558</v>
      </c>
      <c r="B126" s="23">
        <v>19914.579999999998</v>
      </c>
      <c r="C126" s="23">
        <v>23.594189569682911</v>
      </c>
      <c r="D126">
        <v>123.74450299733537</v>
      </c>
    </row>
    <row r="127" spans="1:4" x14ac:dyDescent="0.25">
      <c r="A127" s="22">
        <v>36559</v>
      </c>
      <c r="B127" s="23">
        <v>12497.414999999999</v>
      </c>
      <c r="C127" s="23">
        <v>14.806557740158151</v>
      </c>
      <c r="D127">
        <v>113.26727963142827</v>
      </c>
    </row>
    <row r="128" spans="1:4" x14ac:dyDescent="0.25">
      <c r="A128" s="22">
        <v>36560</v>
      </c>
      <c r="B128" s="23">
        <v>1198.9389999999999</v>
      </c>
      <c r="C128" s="23">
        <v>1.4204665149094813</v>
      </c>
      <c r="D128">
        <v>48.704930241514155</v>
      </c>
    </row>
    <row r="129" spans="1:4" x14ac:dyDescent="0.25">
      <c r="A129" s="22">
        <v>36561</v>
      </c>
      <c r="B129" s="23">
        <v>421.66074999999995</v>
      </c>
      <c r="C129" s="23">
        <v>0.49957085058257178</v>
      </c>
      <c r="D129">
        <v>29.166324505092778</v>
      </c>
    </row>
    <row r="130" spans="1:4" x14ac:dyDescent="0.25">
      <c r="A130" s="22">
        <v>36562</v>
      </c>
      <c r="B130" s="23">
        <v>236.73964999999998</v>
      </c>
      <c r="C130" s="23">
        <v>0.28048194743551624</v>
      </c>
      <c r="D130">
        <v>25.853256575873502</v>
      </c>
    </row>
    <row r="131" spans="1:4" x14ac:dyDescent="0.25">
      <c r="A131" s="1">
        <v>36563</v>
      </c>
      <c r="B131">
        <v>204.22604999999999</v>
      </c>
      <c r="C131">
        <v>0.24196082160746249</v>
      </c>
      <c r="D131">
        <v>25.230286537900646</v>
      </c>
    </row>
    <row r="132" spans="1:4" x14ac:dyDescent="0.25">
      <c r="A132" s="1">
        <v>36564</v>
      </c>
      <c r="B132">
        <v>382.03479999999996</v>
      </c>
      <c r="C132">
        <v>0.45262322847963132</v>
      </c>
      <c r="D132">
        <v>29.732660903249919</v>
      </c>
    </row>
    <row r="133" spans="1:4" x14ac:dyDescent="0.25">
      <c r="A133" s="1">
        <v>36565</v>
      </c>
      <c r="B133">
        <v>705.13869999999997</v>
      </c>
      <c r="C133">
        <v>0.83542691639591526</v>
      </c>
      <c r="D133">
        <v>39.926716070078463</v>
      </c>
    </row>
    <row r="134" spans="1:4" x14ac:dyDescent="0.25">
      <c r="A134" s="1">
        <v>36566</v>
      </c>
      <c r="B134">
        <v>487.70399999999995</v>
      </c>
      <c r="C134">
        <v>0.57781688742080595</v>
      </c>
      <c r="D134">
        <v>31.998006495878485</v>
      </c>
    </row>
    <row r="135" spans="1:4" x14ac:dyDescent="0.25">
      <c r="A135" s="1">
        <v>36567</v>
      </c>
      <c r="B135">
        <v>248.93224999999998</v>
      </c>
      <c r="C135">
        <v>0.29492736962103638</v>
      </c>
      <c r="D135">
        <v>23.049891404995652</v>
      </c>
    </row>
    <row r="136" spans="1:4" x14ac:dyDescent="0.25">
      <c r="A136" s="1">
        <v>36568</v>
      </c>
      <c r="B136">
        <v>300.75079999999997</v>
      </c>
      <c r="C136">
        <v>0.35632041390949698</v>
      </c>
      <c r="D136">
        <v>17.358210603516383</v>
      </c>
    </row>
    <row r="137" spans="1:4" x14ac:dyDescent="0.25">
      <c r="A137" s="1">
        <v>36569</v>
      </c>
      <c r="B137">
        <v>240.80384999999998</v>
      </c>
      <c r="C137">
        <v>0.28529708816402294</v>
      </c>
      <c r="D137">
        <v>15.914052788215672</v>
      </c>
    </row>
    <row r="138" spans="1:4" x14ac:dyDescent="0.25">
      <c r="A138" s="1">
        <v>36570</v>
      </c>
      <c r="B138">
        <v>200.16184999999999</v>
      </c>
      <c r="C138">
        <v>0.23714568087895579</v>
      </c>
      <c r="D138">
        <v>15.800785508584243</v>
      </c>
    </row>
    <row r="139" spans="1:4" x14ac:dyDescent="0.25">
      <c r="A139" s="1">
        <v>36571</v>
      </c>
      <c r="B139">
        <v>245.88409999999999</v>
      </c>
      <c r="C139">
        <v>0.29131601407465635</v>
      </c>
      <c r="D139">
        <v>21.096030831353513</v>
      </c>
    </row>
    <row r="140" spans="1:4" x14ac:dyDescent="0.25">
      <c r="A140" s="1">
        <v>36572</v>
      </c>
      <c r="B140">
        <v>281.44584999999995</v>
      </c>
      <c r="C140">
        <v>0.33344849544909005</v>
      </c>
      <c r="D140">
        <v>23.814445542507794</v>
      </c>
    </row>
    <row r="141" spans="1:4" x14ac:dyDescent="0.25">
      <c r="A141" s="1">
        <v>36573</v>
      </c>
      <c r="B141">
        <v>250.96434999999997</v>
      </c>
      <c r="C141">
        <v>0.2973349399852897</v>
      </c>
      <c r="D141">
        <v>19.680189835960661</v>
      </c>
    </row>
    <row r="142" spans="1:4" x14ac:dyDescent="0.25">
      <c r="A142" s="1">
        <v>36574</v>
      </c>
      <c r="B142">
        <v>194.06554999999997</v>
      </c>
      <c r="C142">
        <v>0.2299229697861957</v>
      </c>
      <c r="D142">
        <v>14.951280911348531</v>
      </c>
    </row>
    <row r="143" spans="1:4" x14ac:dyDescent="0.25">
      <c r="A143" s="1">
        <v>36575</v>
      </c>
      <c r="B143">
        <v>175.77664999999999</v>
      </c>
      <c r="C143">
        <v>0.20825483650791549</v>
      </c>
      <c r="D143">
        <v>12.232866200194252</v>
      </c>
    </row>
    <row r="144" spans="1:4" x14ac:dyDescent="0.25">
      <c r="A144" s="1">
        <v>36576</v>
      </c>
      <c r="B144">
        <v>135.13464999999999</v>
      </c>
      <c r="C144">
        <v>0.16010342922284831</v>
      </c>
      <c r="D144">
        <v>10.8170252048014</v>
      </c>
    </row>
    <row r="145" spans="1:4" x14ac:dyDescent="0.25">
      <c r="A145" s="1">
        <v>36577</v>
      </c>
      <c r="B145" s="23">
        <v>144.27909999999997</v>
      </c>
      <c r="C145" s="23">
        <v>0.17093749586198839</v>
      </c>
      <c r="D145">
        <v>11.581579342313541</v>
      </c>
    </row>
    <row r="146" spans="1:4" x14ac:dyDescent="0.25">
      <c r="A146" s="1">
        <v>36578</v>
      </c>
      <c r="B146" s="23">
        <v>1188.7784999999999</v>
      </c>
      <c r="C146" s="23">
        <v>1.4084286630882146</v>
      </c>
      <c r="D146">
        <v>30.865333699564204</v>
      </c>
    </row>
    <row r="147" spans="1:4" x14ac:dyDescent="0.25">
      <c r="A147" s="1">
        <v>36579</v>
      </c>
      <c r="B147" s="23">
        <v>4623.0274999999992</v>
      </c>
      <c r="C147" s="23">
        <v>5.4772225786763888</v>
      </c>
      <c r="D147">
        <v>72.207890765035515</v>
      </c>
    </row>
    <row r="148" spans="1:4" x14ac:dyDescent="0.25">
      <c r="A148" s="1">
        <v>36580</v>
      </c>
      <c r="B148" s="23">
        <v>2611.2484999999997</v>
      </c>
      <c r="C148" s="23">
        <v>3.0937279180655652</v>
      </c>
      <c r="D148">
        <v>62.297003797285548</v>
      </c>
    </row>
    <row r="149" spans="1:4" x14ac:dyDescent="0.25">
      <c r="A149" s="1">
        <v>36581</v>
      </c>
      <c r="B149" s="23">
        <v>651.28804999999988</v>
      </c>
      <c r="C149" s="23">
        <v>0.77162630174320124</v>
      </c>
      <c r="D149">
        <v>33.980183889428481</v>
      </c>
    </row>
    <row r="150" spans="1:4" x14ac:dyDescent="0.25">
      <c r="A150" s="1">
        <v>36582</v>
      </c>
      <c r="B150" s="23">
        <v>362.72984999999994</v>
      </c>
      <c r="C150" s="23">
        <v>0.42975131001922434</v>
      </c>
      <c r="D150">
        <v>29.732660903249919</v>
      </c>
    </row>
    <row r="151" spans="1:4" x14ac:dyDescent="0.25">
      <c r="A151" s="1">
        <v>36583</v>
      </c>
      <c r="B151" s="23">
        <v>1219.2599999999998</v>
      </c>
      <c r="C151" s="23">
        <v>1.4445422185520147</v>
      </c>
      <c r="D151">
        <v>46.439584648885592</v>
      </c>
    </row>
    <row r="152" spans="1:4" x14ac:dyDescent="0.25">
      <c r="A152" s="1">
        <v>36584</v>
      </c>
      <c r="B152" s="23">
        <v>1889.8529999999998</v>
      </c>
      <c r="C152" s="23">
        <v>2.2390404387556231</v>
      </c>
      <c r="D152">
        <v>55.500967019399852</v>
      </c>
    </row>
    <row r="153" spans="1:4" x14ac:dyDescent="0.25">
      <c r="A153" s="1">
        <v>36585</v>
      </c>
      <c r="B153" s="23">
        <v>606.58184999999992</v>
      </c>
      <c r="C153" s="23">
        <v>0.71865975372962743</v>
      </c>
      <c r="D153">
        <v>39.926716070078463</v>
      </c>
    </row>
    <row r="154" spans="1:4" x14ac:dyDescent="0.25">
      <c r="A154" s="1">
        <v>36586</v>
      </c>
      <c r="B154">
        <v>444.01384999999993</v>
      </c>
      <c r="C154">
        <v>0.52605412458935874</v>
      </c>
      <c r="D154">
        <v>31.431670097721344</v>
      </c>
    </row>
    <row r="155" spans="1:4" x14ac:dyDescent="0.25">
      <c r="A155" s="1">
        <v>36587</v>
      </c>
      <c r="B155">
        <v>528.346</v>
      </c>
      <c r="C155">
        <v>0.62596829470587312</v>
      </c>
      <c r="D155">
        <v>26.476226613846357</v>
      </c>
    </row>
    <row r="156" spans="1:4" x14ac:dyDescent="0.25">
      <c r="A156" s="1">
        <v>36588</v>
      </c>
      <c r="B156">
        <v>347.48909999999995</v>
      </c>
      <c r="C156">
        <v>0.41169453228732422</v>
      </c>
      <c r="D156">
        <v>25.541771556887074</v>
      </c>
    </row>
    <row r="157" spans="1:4" x14ac:dyDescent="0.25">
      <c r="A157" s="1">
        <v>36589</v>
      </c>
      <c r="B157">
        <v>310.91129999999998</v>
      </c>
      <c r="C157">
        <v>0.3683582657307638</v>
      </c>
      <c r="D157">
        <v>26.391276154122785</v>
      </c>
    </row>
    <row r="158" spans="1:4" x14ac:dyDescent="0.25">
      <c r="A158" s="1">
        <v>36590</v>
      </c>
      <c r="B158">
        <v>1026.2104999999999</v>
      </c>
      <c r="C158">
        <v>1.2158230339479459</v>
      </c>
      <c r="D158">
        <v>41.908893463628459</v>
      </c>
    </row>
    <row r="159" spans="1:4" x14ac:dyDescent="0.25">
      <c r="A159" s="1">
        <v>36591</v>
      </c>
      <c r="B159">
        <v>546.6348999999999</v>
      </c>
      <c r="C159">
        <v>0.64763642798415333</v>
      </c>
      <c r="D159">
        <v>38.227706875607041</v>
      </c>
    </row>
    <row r="160" spans="1:4" x14ac:dyDescent="0.25">
      <c r="A160" s="1">
        <v>36592</v>
      </c>
      <c r="B160">
        <v>366.79404999999997</v>
      </c>
      <c r="C160">
        <v>0.4345664507477312</v>
      </c>
      <c r="D160">
        <v>33.130679292192767</v>
      </c>
    </row>
    <row r="161" spans="1:4" x14ac:dyDescent="0.25">
      <c r="A161" s="1">
        <v>36593</v>
      </c>
      <c r="B161">
        <v>224.54704999999998</v>
      </c>
      <c r="C161">
        <v>0.26603652524999605</v>
      </c>
      <c r="D161">
        <v>24.32414830084922</v>
      </c>
    </row>
    <row r="162" spans="1:4" x14ac:dyDescent="0.25">
      <c r="A162" s="1">
        <v>36594</v>
      </c>
      <c r="B162">
        <v>171.71244999999999</v>
      </c>
      <c r="C162">
        <v>0.20343969577940874</v>
      </c>
      <c r="D162">
        <v>21.379199030432087</v>
      </c>
    </row>
    <row r="163" spans="1:4" x14ac:dyDescent="0.25">
      <c r="A163" s="1">
        <v>36595</v>
      </c>
      <c r="B163">
        <v>237.75569999999999</v>
      </c>
      <c r="C163">
        <v>0.2816857326176429</v>
      </c>
      <c r="D163">
        <v>18.009497461397093</v>
      </c>
    </row>
    <row r="164" spans="1:4" x14ac:dyDescent="0.25">
      <c r="A164" s="1">
        <v>36596</v>
      </c>
      <c r="B164">
        <v>246.90014999999997</v>
      </c>
      <c r="C164">
        <v>0.29251979925678301</v>
      </c>
      <c r="D164">
        <v>19.11385343780352</v>
      </c>
    </row>
    <row r="165" spans="1:4" x14ac:dyDescent="0.25">
      <c r="A165" s="1">
        <v>36597</v>
      </c>
      <c r="B165">
        <v>172.7285</v>
      </c>
      <c r="C165">
        <v>0.20464348096153545</v>
      </c>
      <c r="D165">
        <v>20.756228992459231</v>
      </c>
    </row>
    <row r="166" spans="1:4" x14ac:dyDescent="0.25">
      <c r="A166" s="1">
        <v>36598</v>
      </c>
      <c r="B166">
        <v>144.27909999999997</v>
      </c>
      <c r="C166">
        <v>0.17093749586198839</v>
      </c>
      <c r="D166">
        <v>16.14058734747853</v>
      </c>
    </row>
    <row r="167" spans="1:4" x14ac:dyDescent="0.25">
      <c r="A167" s="1">
        <v>36599</v>
      </c>
      <c r="B167">
        <v>179.84084999999999</v>
      </c>
      <c r="C167">
        <v>0.21306997723642218</v>
      </c>
      <c r="D167">
        <v>17.981180641489239</v>
      </c>
    </row>
    <row r="168" spans="1:4" x14ac:dyDescent="0.25">
      <c r="A168" s="1">
        <v>36600</v>
      </c>
      <c r="B168">
        <v>143.26304999999999</v>
      </c>
      <c r="C168">
        <v>0.16973371067986176</v>
      </c>
      <c r="D168">
        <v>18.236032020659952</v>
      </c>
    </row>
    <row r="169" spans="1:4" x14ac:dyDescent="0.25">
      <c r="A169" s="1">
        <v>36601</v>
      </c>
      <c r="B169">
        <v>65.332014999999984</v>
      </c>
      <c r="C169">
        <v>7.7403387210745453E-2</v>
      </c>
      <c r="D169">
        <v>15.121181830795674</v>
      </c>
    </row>
    <row r="170" spans="1:4" x14ac:dyDescent="0.25">
      <c r="A170" s="1">
        <v>36602</v>
      </c>
      <c r="B170">
        <v>156.4717</v>
      </c>
      <c r="C170">
        <v>0.18538291804750859</v>
      </c>
      <c r="D170">
        <v>22.285337267483513</v>
      </c>
    </row>
    <row r="171" spans="1:4" x14ac:dyDescent="0.25">
      <c r="A171" s="1">
        <v>36603</v>
      </c>
      <c r="B171">
        <v>79.658320000000003</v>
      </c>
      <c r="C171">
        <v>9.4376758278731654E-2</v>
      </c>
      <c r="D171">
        <v>20.274843054025659</v>
      </c>
    </row>
    <row r="172" spans="1:4" x14ac:dyDescent="0.25">
      <c r="A172" s="1">
        <v>36604</v>
      </c>
      <c r="B172">
        <v>66.04325</v>
      </c>
      <c r="C172">
        <v>7.824603683823414E-2</v>
      </c>
      <c r="D172">
        <v>19.708506655868518</v>
      </c>
    </row>
    <row r="173" spans="1:4" x14ac:dyDescent="0.25">
      <c r="A173" s="1">
        <v>36605</v>
      </c>
      <c r="B173">
        <v>77.829429999999988</v>
      </c>
      <c r="C173">
        <v>9.2209944950903608E-2</v>
      </c>
      <c r="D173">
        <v>16.621973285912098</v>
      </c>
    </row>
    <row r="174" spans="1:4" x14ac:dyDescent="0.25">
      <c r="A174" s="1">
        <v>36606</v>
      </c>
      <c r="B174">
        <v>90.733264999999989</v>
      </c>
      <c r="C174">
        <v>0.10749801676391242</v>
      </c>
      <c r="D174">
        <v>14.101776314112819</v>
      </c>
    </row>
    <row r="175" spans="1:4" x14ac:dyDescent="0.25">
      <c r="A175" s="1">
        <v>36607</v>
      </c>
      <c r="B175">
        <v>106.68525</v>
      </c>
      <c r="C175">
        <v>0.12639744412330131</v>
      </c>
      <c r="D175">
        <v>13.393855816416393</v>
      </c>
    </row>
    <row r="176" spans="1:4" x14ac:dyDescent="0.25">
      <c r="A176" s="1">
        <v>36608</v>
      </c>
      <c r="B176">
        <v>460.27064999999993</v>
      </c>
      <c r="C176">
        <v>0.54531468750338563</v>
      </c>
      <c r="D176">
        <v>22.313654087391367</v>
      </c>
    </row>
    <row r="177" spans="1:4" x14ac:dyDescent="0.25">
      <c r="A177" s="1">
        <v>36609</v>
      </c>
      <c r="B177">
        <v>1198.9389999999999</v>
      </c>
      <c r="C177">
        <v>1.4204665149094813</v>
      </c>
      <c r="D177">
        <v>27.665533049976354</v>
      </c>
    </row>
    <row r="178" spans="1:4" x14ac:dyDescent="0.25">
      <c r="A178" s="1">
        <v>36610</v>
      </c>
      <c r="B178">
        <v>356.63354999999996</v>
      </c>
      <c r="C178">
        <v>0.42252859892646438</v>
      </c>
      <c r="D178">
        <v>19.935041215131374</v>
      </c>
    </row>
    <row r="179" spans="1:4" x14ac:dyDescent="0.25">
      <c r="A179" s="1">
        <v>36611</v>
      </c>
      <c r="B179">
        <v>220.48284999999998</v>
      </c>
      <c r="C179">
        <v>0.26122138452148935</v>
      </c>
      <c r="D179">
        <v>15.999003247939243</v>
      </c>
    </row>
    <row r="180" spans="1:4" x14ac:dyDescent="0.25">
      <c r="A180" s="1">
        <v>36612</v>
      </c>
      <c r="B180">
        <v>161.55194999999998</v>
      </c>
      <c r="C180">
        <v>0.19140184395814197</v>
      </c>
      <c r="D180">
        <v>13.818608115034248</v>
      </c>
    </row>
    <row r="181" spans="1:4" x14ac:dyDescent="0.25">
      <c r="A181" s="1">
        <v>36613</v>
      </c>
      <c r="B181">
        <v>155.45564999999999</v>
      </c>
      <c r="C181">
        <v>0.1841791328653819</v>
      </c>
      <c r="D181">
        <v>13.50712309604782</v>
      </c>
    </row>
    <row r="182" spans="1:4" x14ac:dyDescent="0.25">
      <c r="A182" s="1">
        <v>36614</v>
      </c>
      <c r="B182">
        <v>141.23094999999998</v>
      </c>
      <c r="C182">
        <v>0.16732614031560838</v>
      </c>
      <c r="D182">
        <v>12.969103517798537</v>
      </c>
    </row>
    <row r="183" spans="1:4" x14ac:dyDescent="0.25">
      <c r="A183" s="1">
        <v>36615</v>
      </c>
      <c r="B183">
        <v>114.81365</v>
      </c>
      <c r="C183">
        <v>0.13602772558031473</v>
      </c>
      <c r="D183">
        <v>11.836430721484254</v>
      </c>
    </row>
    <row r="184" spans="1:4" x14ac:dyDescent="0.25">
      <c r="A184" s="1">
        <v>36616</v>
      </c>
      <c r="B184">
        <v>92.56215499999999</v>
      </c>
      <c r="C184">
        <v>0.10966483009174047</v>
      </c>
      <c r="D184">
        <v>10.788708384893543</v>
      </c>
    </row>
    <row r="185" spans="1:4" x14ac:dyDescent="0.25">
      <c r="A185" s="1">
        <v>36617</v>
      </c>
      <c r="B185">
        <v>73.765229999999988</v>
      </c>
      <c r="C185">
        <v>8.7394804222396899E-2</v>
      </c>
      <c r="D185">
        <v>9.8259365080264018</v>
      </c>
    </row>
    <row r="186" spans="1:4" x14ac:dyDescent="0.25">
      <c r="A186" s="1">
        <v>36618</v>
      </c>
      <c r="B186">
        <v>69.396214999999984</v>
      </c>
      <c r="C186">
        <v>8.2218527939252176E-2</v>
      </c>
      <c r="D186">
        <v>9.4578178492242611</v>
      </c>
    </row>
    <row r="187" spans="1:4" x14ac:dyDescent="0.25">
      <c r="A187" s="1">
        <v>36619</v>
      </c>
      <c r="B187">
        <v>74.17165</v>
      </c>
      <c r="C187">
        <v>8.7876318295247585E-2</v>
      </c>
      <c r="D187">
        <v>8.4667291524492629</v>
      </c>
    </row>
    <row r="188" spans="1:4" x14ac:dyDescent="0.25">
      <c r="A188" s="1">
        <v>36620</v>
      </c>
      <c r="B188">
        <v>86.97387999999998</v>
      </c>
      <c r="C188">
        <v>0.10304401159004371</v>
      </c>
      <c r="D188">
        <v>8.268511413094263</v>
      </c>
    </row>
    <row r="189" spans="1:4" x14ac:dyDescent="0.25">
      <c r="A189" s="1">
        <v>36621</v>
      </c>
      <c r="B189">
        <v>98.455244999999991</v>
      </c>
      <c r="C189">
        <v>0.11664678414807521</v>
      </c>
      <c r="D189">
        <v>8.5233627922649777</v>
      </c>
    </row>
    <row r="190" spans="1:4" x14ac:dyDescent="0.25">
      <c r="A190" s="1">
        <v>36622</v>
      </c>
      <c r="B190">
        <v>92.765364999999989</v>
      </c>
      <c r="C190">
        <v>0.1099055871281658</v>
      </c>
      <c r="D190">
        <v>8.2968282330021204</v>
      </c>
    </row>
    <row r="191" spans="1:4" x14ac:dyDescent="0.25">
      <c r="A191" s="1">
        <v>36623</v>
      </c>
      <c r="B191">
        <v>88.091534999999993</v>
      </c>
      <c r="C191">
        <v>0.10436817529038307</v>
      </c>
      <c r="D191">
        <v>8.1552441334628352</v>
      </c>
    </row>
    <row r="192" spans="1:4" x14ac:dyDescent="0.25">
      <c r="A192" s="1">
        <v>36624</v>
      </c>
      <c r="B192">
        <v>78.134244999999993</v>
      </c>
      <c r="C192">
        <v>9.2571080505541609E-2</v>
      </c>
      <c r="D192">
        <v>7.5039572755821222</v>
      </c>
    </row>
    <row r="193" spans="1:4" x14ac:dyDescent="0.25">
      <c r="A193" s="1">
        <v>36625</v>
      </c>
      <c r="B193">
        <v>70.005844999999994</v>
      </c>
      <c r="C193">
        <v>8.2940799048528191E-2</v>
      </c>
      <c r="D193">
        <v>6.8243535977935528</v>
      </c>
    </row>
    <row r="194" spans="1:4" x14ac:dyDescent="0.25">
      <c r="A194" s="1">
        <v>36626</v>
      </c>
      <c r="B194">
        <v>65.636829999999989</v>
      </c>
      <c r="C194">
        <v>7.7764522765383454E-2</v>
      </c>
      <c r="D194">
        <v>6.258017199636412</v>
      </c>
    </row>
    <row r="195" spans="1:4" x14ac:dyDescent="0.25">
      <c r="A195" s="1">
        <v>36627</v>
      </c>
      <c r="B195">
        <v>63.706334999999996</v>
      </c>
      <c r="C195">
        <v>7.5477330919342778E-2</v>
      </c>
      <c r="D195">
        <v>5.9748490005578407</v>
      </c>
    </row>
    <row r="196" spans="1:4" x14ac:dyDescent="0.25">
      <c r="A196" s="1">
        <v>36628</v>
      </c>
      <c r="B196">
        <v>60.15016</v>
      </c>
      <c r="C196">
        <v>7.1264082781899413E-2</v>
      </c>
      <c r="D196">
        <v>5.6067303417556991</v>
      </c>
    </row>
    <row r="197" spans="1:4" x14ac:dyDescent="0.25">
      <c r="A197" s="22">
        <v>36629</v>
      </c>
      <c r="B197" s="23">
        <v>68.380164999999991</v>
      </c>
      <c r="C197" s="23">
        <v>8.1014742757125502E-2</v>
      </c>
      <c r="D197">
        <v>6.059799460281412</v>
      </c>
    </row>
    <row r="198" spans="1:4" x14ac:dyDescent="0.25">
      <c r="A198" s="22">
        <v>36630</v>
      </c>
      <c r="B198" s="23">
        <v>7813.4244999999992</v>
      </c>
      <c r="C198" s="23">
        <v>9.2571080505541623</v>
      </c>
      <c r="D198">
        <v>48.138593843357015</v>
      </c>
    </row>
    <row r="199" spans="1:4" x14ac:dyDescent="0.25">
      <c r="A199" s="22">
        <v>36631</v>
      </c>
      <c r="B199" s="23">
        <v>7112.3499999999995</v>
      </c>
      <c r="C199" s="23">
        <v>8.4264962748867536</v>
      </c>
      <c r="D199">
        <v>62.580171996364115</v>
      </c>
    </row>
    <row r="200" spans="1:4" x14ac:dyDescent="0.25">
      <c r="A200" s="22">
        <v>36632</v>
      </c>
      <c r="B200" s="23">
        <v>1198.9389999999999</v>
      </c>
      <c r="C200" s="23">
        <v>1.4204665149094813</v>
      </c>
      <c r="D200">
        <v>31.148501898642774</v>
      </c>
    </row>
    <row r="201" spans="1:4" x14ac:dyDescent="0.25">
      <c r="A201" s="22">
        <v>36633</v>
      </c>
      <c r="B201" s="23">
        <v>485.67189999999994</v>
      </c>
      <c r="C201" s="23">
        <v>0.57540931705655252</v>
      </c>
      <c r="D201">
        <v>24.125930561494222</v>
      </c>
    </row>
    <row r="202" spans="1:4" x14ac:dyDescent="0.25">
      <c r="A202" s="22">
        <v>36634</v>
      </c>
      <c r="B202" s="23">
        <v>351.55329999999998</v>
      </c>
      <c r="C202" s="23">
        <v>0.41650967301583097</v>
      </c>
      <c r="D202">
        <v>18.377616120199235</v>
      </c>
    </row>
    <row r="203" spans="1:4" x14ac:dyDescent="0.25">
      <c r="A203" s="1">
        <v>36635</v>
      </c>
      <c r="B203">
        <v>252.99644999999998</v>
      </c>
      <c r="C203">
        <v>0.29974251034954308</v>
      </c>
      <c r="D203">
        <v>14.441578153007104</v>
      </c>
    </row>
    <row r="204" spans="1:4" x14ac:dyDescent="0.25">
      <c r="A204" s="1">
        <v>36636</v>
      </c>
      <c r="B204">
        <v>174.76059999999998</v>
      </c>
      <c r="C204">
        <v>0.20705105132578877</v>
      </c>
      <c r="D204">
        <v>11.779797081668539</v>
      </c>
    </row>
    <row r="205" spans="1:4" x14ac:dyDescent="0.25">
      <c r="A205" s="1">
        <v>36637</v>
      </c>
      <c r="B205">
        <v>134.11859999999999</v>
      </c>
      <c r="C205">
        <v>0.15889964404072165</v>
      </c>
      <c r="D205">
        <v>10.307322446459972</v>
      </c>
    </row>
    <row r="206" spans="1:4" x14ac:dyDescent="0.25">
      <c r="A206" s="1">
        <v>36638</v>
      </c>
      <c r="B206">
        <v>114.81365</v>
      </c>
      <c r="C206">
        <v>0.13602772558031473</v>
      </c>
      <c r="D206">
        <v>9.4011842094085463</v>
      </c>
    </row>
    <row r="207" spans="1:4" x14ac:dyDescent="0.25">
      <c r="A207" s="1">
        <v>36639</v>
      </c>
      <c r="B207">
        <v>86.770669999999996</v>
      </c>
      <c r="C207">
        <v>0.10280325455361841</v>
      </c>
      <c r="D207">
        <v>8.7215805316199759</v>
      </c>
    </row>
    <row r="208" spans="1:4" x14ac:dyDescent="0.25">
      <c r="A208" s="1">
        <v>36640</v>
      </c>
      <c r="B208">
        <v>49.888054999999994</v>
      </c>
      <c r="C208">
        <v>5.9105852442419934E-2</v>
      </c>
      <c r="D208">
        <v>7.8437591144764074</v>
      </c>
    </row>
    <row r="209" spans="1:4" x14ac:dyDescent="0.25">
      <c r="A209" s="1">
        <v>36641</v>
      </c>
      <c r="B209">
        <v>35.663354999999996</v>
      </c>
      <c r="C209">
        <v>4.2252859892646433E-2</v>
      </c>
      <c r="D209">
        <v>7.0792049769642666</v>
      </c>
    </row>
    <row r="210" spans="1:4" x14ac:dyDescent="0.25">
      <c r="A210" s="1">
        <v>36642</v>
      </c>
      <c r="B210">
        <v>40.133974999999992</v>
      </c>
      <c r="C210">
        <v>4.7549514694003821E-2</v>
      </c>
      <c r="D210">
        <v>6.9376208774249815</v>
      </c>
    </row>
    <row r="211" spans="1:4" x14ac:dyDescent="0.25">
      <c r="A211" s="1">
        <v>36643</v>
      </c>
      <c r="B211">
        <v>36.476194999999997</v>
      </c>
      <c r="C211">
        <v>4.3215888038347777E-2</v>
      </c>
      <c r="D211">
        <v>7.0508881570564093</v>
      </c>
    </row>
    <row r="212" spans="1:4" x14ac:dyDescent="0.25">
      <c r="A212" s="1">
        <v>36644</v>
      </c>
      <c r="B212">
        <v>20.016184999999997</v>
      </c>
      <c r="C212">
        <v>2.3714568087895575E-2</v>
      </c>
      <c r="D212">
        <v>6.5978190385306963</v>
      </c>
    </row>
    <row r="213" spans="1:4" x14ac:dyDescent="0.25">
      <c r="A213" s="1">
        <v>36645</v>
      </c>
      <c r="B213">
        <v>12.802229999999998</v>
      </c>
      <c r="C213">
        <v>1.5167693294796156E-2</v>
      </c>
      <c r="D213">
        <v>6.2013835598206972</v>
      </c>
    </row>
    <row r="214" spans="1:4" x14ac:dyDescent="0.25">
      <c r="A214" s="1">
        <v>36646</v>
      </c>
      <c r="B214">
        <v>10.668524999999999</v>
      </c>
      <c r="C214">
        <v>1.263974441233013E-2</v>
      </c>
      <c r="D214">
        <v>5.7483144412949843</v>
      </c>
    </row>
    <row r="215" spans="1:4" x14ac:dyDescent="0.25">
      <c r="A215" s="1">
        <v>36647</v>
      </c>
      <c r="B215">
        <v>5.8626084999999986</v>
      </c>
      <c r="C215">
        <v>6.9458405008709376E-3</v>
      </c>
      <c r="D215">
        <v>5.3801957824928426</v>
      </c>
    </row>
    <row r="216" spans="1:4" x14ac:dyDescent="0.25">
      <c r="A216" s="1">
        <v>36648</v>
      </c>
      <c r="B216">
        <v>3.1192734999999994</v>
      </c>
      <c r="C216">
        <v>3.6956205091289041E-3</v>
      </c>
      <c r="D216">
        <v>5.5217798820321278</v>
      </c>
    </row>
    <row r="217" spans="1:4" x14ac:dyDescent="0.25">
      <c r="A217" s="1">
        <v>36649</v>
      </c>
      <c r="B217">
        <v>5.8016454999999993</v>
      </c>
      <c r="C217">
        <v>6.8736133899433369E-3</v>
      </c>
      <c r="D217">
        <v>6.7960367778856963</v>
      </c>
    </row>
    <row r="218" spans="1:4" x14ac:dyDescent="0.25">
      <c r="A218" s="1">
        <v>36650</v>
      </c>
      <c r="B218">
        <v>4.7246325000000002</v>
      </c>
      <c r="C218">
        <v>5.5976010968890582E-3</v>
      </c>
      <c r="D218">
        <v>6.7394031380699815</v>
      </c>
    </row>
    <row r="219" spans="1:4" x14ac:dyDescent="0.25">
      <c r="A219" s="1">
        <v>36651</v>
      </c>
      <c r="B219">
        <v>1.9304949999999996</v>
      </c>
      <c r="C219">
        <v>2.2871918460406898E-3</v>
      </c>
      <c r="D219">
        <v>5.8332649010185555</v>
      </c>
    </row>
    <row r="220" spans="1:4" x14ac:dyDescent="0.25">
      <c r="A220" s="1">
        <v>36652</v>
      </c>
      <c r="B220">
        <v>0.9550869999999998</v>
      </c>
      <c r="C220">
        <v>1.1315580711990783E-3</v>
      </c>
      <c r="D220">
        <v>5.5784135218478417</v>
      </c>
    </row>
    <row r="221" spans="1:4" x14ac:dyDescent="0.25">
      <c r="A221" s="1">
        <v>36653</v>
      </c>
      <c r="B221">
        <v>0.62995099999999993</v>
      </c>
      <c r="C221">
        <v>7.4634681291854102E-4</v>
      </c>
      <c r="D221">
        <v>5.2386116829535574</v>
      </c>
    </row>
    <row r="222" spans="1:4" x14ac:dyDescent="0.25">
      <c r="A222" s="1">
        <v>36654</v>
      </c>
      <c r="B222">
        <v>0.4775434999999999</v>
      </c>
      <c r="C222">
        <v>5.6577903559953914E-4</v>
      </c>
      <c r="D222">
        <v>4.8704930241514157</v>
      </c>
    </row>
    <row r="223" spans="1:4" x14ac:dyDescent="0.25">
      <c r="A223" s="1">
        <v>36655</v>
      </c>
      <c r="B223">
        <v>0.43690149999999994</v>
      </c>
      <c r="C223">
        <v>5.1762762831447206E-4</v>
      </c>
      <c r="D223">
        <v>4.5306911852571305</v>
      </c>
    </row>
    <row r="224" spans="1:4" x14ac:dyDescent="0.25">
      <c r="A224" s="1">
        <v>36656</v>
      </c>
      <c r="B224">
        <v>0.4775434999999999</v>
      </c>
      <c r="C224">
        <v>5.6577903559953914E-4</v>
      </c>
      <c r="D224">
        <v>4.955443483874987</v>
      </c>
    </row>
    <row r="225" spans="1:4" x14ac:dyDescent="0.25">
      <c r="A225" s="1">
        <v>36657</v>
      </c>
      <c r="B225">
        <v>0.56898800000000005</v>
      </c>
      <c r="C225">
        <v>6.7411970199094035E-4</v>
      </c>
      <c r="D225">
        <v>5.8332649010185555</v>
      </c>
    </row>
    <row r="226" spans="1:4" x14ac:dyDescent="0.25">
      <c r="A226" s="1">
        <v>36658</v>
      </c>
      <c r="B226">
        <v>7.1936339999999994</v>
      </c>
      <c r="C226">
        <v>8.5227990894568874E-3</v>
      </c>
      <c r="D226">
        <v>11.439995242774256</v>
      </c>
    </row>
    <row r="227" spans="1:4" x14ac:dyDescent="0.25">
      <c r="A227" s="1">
        <v>36659</v>
      </c>
      <c r="B227">
        <v>8.0979184999999987</v>
      </c>
      <c r="C227">
        <v>9.5941679015496325E-3</v>
      </c>
      <c r="D227">
        <v>11.836430721484254</v>
      </c>
    </row>
    <row r="228" spans="1:4" x14ac:dyDescent="0.25">
      <c r="A228" s="1">
        <v>36660</v>
      </c>
      <c r="B228">
        <v>3.1497549999999999</v>
      </c>
      <c r="C228">
        <v>3.7317340645927049E-3</v>
      </c>
      <c r="D228">
        <v>8.5233627922649777</v>
      </c>
    </row>
    <row r="229" spans="1:4" x14ac:dyDescent="0.25">
      <c r="A229" s="1">
        <v>36661</v>
      </c>
      <c r="B229">
        <v>2.2353100000000001</v>
      </c>
      <c r="C229">
        <v>2.6483274006786944E-3</v>
      </c>
      <c r="D229">
        <v>7.0225713371485528</v>
      </c>
    </row>
    <row r="230" spans="1:4" x14ac:dyDescent="0.25">
      <c r="A230" s="1">
        <v>36662</v>
      </c>
      <c r="B230">
        <v>1.8085689999999999</v>
      </c>
      <c r="C230">
        <v>2.1427376241854889E-3</v>
      </c>
      <c r="D230">
        <v>6.2297003797285546</v>
      </c>
    </row>
    <row r="231" spans="1:4" x14ac:dyDescent="0.25">
      <c r="A231" s="1">
        <v>36663</v>
      </c>
      <c r="B231">
        <v>1.62568</v>
      </c>
      <c r="C231">
        <v>1.9260562914026867E-3</v>
      </c>
      <c r="D231">
        <v>5.5784135218478417</v>
      </c>
    </row>
    <row r="232" spans="1:4" x14ac:dyDescent="0.25">
      <c r="A232" s="1">
        <v>36664</v>
      </c>
      <c r="B232">
        <v>1.361507</v>
      </c>
      <c r="C232">
        <v>1.6130721440497501E-3</v>
      </c>
      <c r="D232">
        <v>5.0403939435985574</v>
      </c>
    </row>
    <row r="233" spans="1:4" x14ac:dyDescent="0.25">
      <c r="A233" s="1">
        <v>36665</v>
      </c>
      <c r="B233">
        <v>0.99572899999999986</v>
      </c>
      <c r="C233">
        <v>1.1797094784841455E-3</v>
      </c>
      <c r="D233">
        <v>4.5590080051649879</v>
      </c>
    </row>
    <row r="234" spans="1:4" x14ac:dyDescent="0.25">
      <c r="A234" s="1">
        <v>36666</v>
      </c>
      <c r="B234">
        <v>0.82300050000000002</v>
      </c>
      <c r="C234">
        <v>9.7506599752261009E-4</v>
      </c>
      <c r="D234">
        <v>4.2475229861785602</v>
      </c>
    </row>
    <row r="235" spans="1:4" x14ac:dyDescent="0.25">
      <c r="A235" s="1">
        <v>36667</v>
      </c>
      <c r="B235">
        <v>0.78235849999999996</v>
      </c>
      <c r="C235">
        <v>9.2691459023754291E-4</v>
      </c>
      <c r="D235">
        <v>4.0209884269157037</v>
      </c>
    </row>
    <row r="236" spans="1:4" x14ac:dyDescent="0.25">
      <c r="A236" s="1">
        <v>36668</v>
      </c>
      <c r="B236">
        <v>0.73155599999999987</v>
      </c>
      <c r="C236">
        <v>8.6672533113120887E-4</v>
      </c>
      <c r="D236">
        <v>3.7661370477449898</v>
      </c>
    </row>
    <row r="237" spans="1:4" x14ac:dyDescent="0.25">
      <c r="A237" s="1">
        <v>36669</v>
      </c>
      <c r="B237">
        <v>0.67059299999999999</v>
      </c>
      <c r="C237">
        <v>7.944982202036082E-4</v>
      </c>
      <c r="D237">
        <v>3.454652028758562</v>
      </c>
    </row>
    <row r="238" spans="1:4" x14ac:dyDescent="0.25">
      <c r="A238" s="1">
        <v>36670</v>
      </c>
      <c r="B238">
        <v>0.60962999999999989</v>
      </c>
      <c r="C238">
        <v>7.2227110927600732E-4</v>
      </c>
      <c r="D238">
        <v>3.1714838296799917</v>
      </c>
    </row>
    <row r="239" spans="1:4" x14ac:dyDescent="0.25">
      <c r="A239" s="1">
        <v>36671</v>
      </c>
      <c r="B239">
        <v>0.57914849999999984</v>
      </c>
      <c r="C239">
        <v>6.8615755381220699E-4</v>
      </c>
      <c r="D239">
        <v>2.9732660903249921</v>
      </c>
    </row>
    <row r="240" spans="1:4" x14ac:dyDescent="0.25">
      <c r="A240" s="1">
        <v>36672</v>
      </c>
      <c r="B240">
        <v>0.54866700000000002</v>
      </c>
      <c r="C240">
        <v>6.5004399834840676E-4</v>
      </c>
      <c r="D240">
        <v>2.8316819907857065</v>
      </c>
    </row>
    <row r="241" spans="1:4" x14ac:dyDescent="0.25">
      <c r="A241" s="1">
        <v>36673</v>
      </c>
      <c r="B241">
        <v>0.52834599999999998</v>
      </c>
      <c r="C241">
        <v>6.2596829470587317E-4</v>
      </c>
      <c r="D241">
        <v>2.7467315310621356</v>
      </c>
    </row>
    <row r="242" spans="1:4" x14ac:dyDescent="0.25">
      <c r="A242" s="1">
        <v>36674</v>
      </c>
      <c r="B242">
        <v>0.52834599999999998</v>
      </c>
      <c r="C242">
        <v>6.2596829470587317E-4</v>
      </c>
      <c r="D242">
        <v>2.7184147111542782</v>
      </c>
    </row>
    <row r="243" spans="1:4" x14ac:dyDescent="0.25">
      <c r="A243" s="1">
        <v>36675</v>
      </c>
      <c r="B243">
        <v>0.50802499999999995</v>
      </c>
      <c r="C243">
        <v>6.0189259106333958E-4</v>
      </c>
      <c r="D243">
        <v>2.6334642514307074</v>
      </c>
    </row>
    <row r="244" spans="1:4" x14ac:dyDescent="0.25">
      <c r="A244" s="1">
        <v>36676</v>
      </c>
      <c r="B244">
        <v>0.52834599999999998</v>
      </c>
      <c r="C244">
        <v>6.2596829470587317E-4</v>
      </c>
      <c r="D244">
        <v>2.7467315310621356</v>
      </c>
    </row>
    <row r="245" spans="1:4" x14ac:dyDescent="0.25">
      <c r="A245" s="1">
        <v>36677</v>
      </c>
      <c r="B245">
        <v>0.62995099999999993</v>
      </c>
      <c r="C245">
        <v>7.4634681291854102E-4</v>
      </c>
      <c r="D245">
        <v>3.2281174694957055</v>
      </c>
    </row>
    <row r="246" spans="1:4" x14ac:dyDescent="0.25">
      <c r="A246" s="1">
        <v>36678</v>
      </c>
      <c r="B246">
        <v>0.76203749999999992</v>
      </c>
      <c r="C246">
        <v>9.0283888659500931E-4</v>
      </c>
      <c r="D246">
        <v>3.2281174694957055</v>
      </c>
    </row>
    <row r="247" spans="1:4" x14ac:dyDescent="0.25">
      <c r="A247" s="1">
        <v>36679</v>
      </c>
      <c r="B247">
        <v>1.9203344999999996</v>
      </c>
      <c r="C247">
        <v>2.2751539942194232E-3</v>
      </c>
      <c r="D247">
        <v>4.3891070857178454</v>
      </c>
    </row>
    <row r="248" spans="1:4" x14ac:dyDescent="0.25">
      <c r="A248" s="1">
        <v>36680</v>
      </c>
      <c r="B248">
        <v>1.4326304999999997</v>
      </c>
      <c r="C248">
        <v>1.6973371067986174E-3</v>
      </c>
      <c r="D248">
        <v>3.9360379671921324</v>
      </c>
    </row>
    <row r="249" spans="1:4" x14ac:dyDescent="0.25">
      <c r="A249" s="1">
        <v>36681</v>
      </c>
      <c r="B249">
        <v>0.89412399999999992</v>
      </c>
      <c r="C249">
        <v>1.0593309602714776E-3</v>
      </c>
      <c r="D249">
        <v>3.1998006495878486</v>
      </c>
    </row>
    <row r="250" spans="1:4" x14ac:dyDescent="0.25">
      <c r="A250" s="1">
        <v>36682</v>
      </c>
      <c r="B250">
        <v>0.59946949999999988</v>
      </c>
      <c r="C250">
        <v>7.1023325745474058E-4</v>
      </c>
      <c r="D250">
        <v>2.7750483509699926</v>
      </c>
    </row>
    <row r="251" spans="1:4" x14ac:dyDescent="0.25">
      <c r="A251" s="1">
        <v>36683</v>
      </c>
      <c r="B251">
        <v>0.41658049999999991</v>
      </c>
      <c r="C251">
        <v>4.9355192467193836E-4</v>
      </c>
      <c r="D251">
        <v>2.5201969717992787</v>
      </c>
    </row>
    <row r="252" spans="1:4" x14ac:dyDescent="0.25">
      <c r="A252" s="1">
        <v>36684</v>
      </c>
      <c r="B252">
        <v>0.28449400000000002</v>
      </c>
      <c r="C252">
        <v>3.3705985099547018E-4</v>
      </c>
      <c r="D252">
        <v>2.2936624125364222</v>
      </c>
    </row>
    <row r="253" spans="1:4" x14ac:dyDescent="0.25">
      <c r="A253" s="1">
        <v>36685</v>
      </c>
      <c r="B253">
        <v>0.22353099999999998</v>
      </c>
      <c r="C253">
        <v>2.648327400678694E-4</v>
      </c>
      <c r="D253">
        <v>2.2370287727207083</v>
      </c>
    </row>
    <row r="254" spans="1:4" x14ac:dyDescent="0.25">
      <c r="A254" s="1">
        <v>36686</v>
      </c>
      <c r="B254">
        <v>0.22353099999999998</v>
      </c>
      <c r="C254">
        <v>2.648327400678694E-4</v>
      </c>
      <c r="D254">
        <v>2.3502960523521366</v>
      </c>
    </row>
    <row r="255" spans="1:4" x14ac:dyDescent="0.25">
      <c r="A255" s="1">
        <v>36687</v>
      </c>
      <c r="B255">
        <v>0.2336915</v>
      </c>
      <c r="C255">
        <v>2.768705918891362E-4</v>
      </c>
      <c r="D255">
        <v>2.3786128722599935</v>
      </c>
    </row>
    <row r="256" spans="1:4" x14ac:dyDescent="0.25">
      <c r="A256" s="1">
        <v>36688</v>
      </c>
      <c r="B256">
        <v>0.22353099999999998</v>
      </c>
      <c r="C256">
        <v>2.648327400678694E-4</v>
      </c>
      <c r="D256">
        <v>2.3219792324442796</v>
      </c>
    </row>
    <row r="257" spans="1:4" x14ac:dyDescent="0.25">
      <c r="A257" s="1">
        <v>36689</v>
      </c>
      <c r="B257">
        <v>0.34545700000000001</v>
      </c>
      <c r="C257">
        <v>4.092869619230709E-4</v>
      </c>
      <c r="D257">
        <v>2.6334642514307074</v>
      </c>
    </row>
    <row r="258" spans="1:4" x14ac:dyDescent="0.25">
      <c r="A258" s="1">
        <v>36690</v>
      </c>
      <c r="B258">
        <v>0.67059299999999999</v>
      </c>
      <c r="C258">
        <v>7.944982202036082E-4</v>
      </c>
      <c r="D258">
        <v>3.3130679292192768</v>
      </c>
    </row>
    <row r="259" spans="1:4" x14ac:dyDescent="0.25">
      <c r="A259" s="1">
        <v>36691</v>
      </c>
      <c r="B259">
        <v>1.1176550000000001</v>
      </c>
      <c r="C259">
        <v>1.3241637003393472E-3</v>
      </c>
      <c r="D259">
        <v>3.6811865880214185</v>
      </c>
    </row>
    <row r="260" spans="1:4" x14ac:dyDescent="0.25">
      <c r="A260" s="1">
        <v>36692</v>
      </c>
      <c r="B260">
        <v>1.5342354999999999</v>
      </c>
      <c r="C260">
        <v>1.8177156250112853E-3</v>
      </c>
      <c r="D260">
        <v>4.1625725264549889</v>
      </c>
    </row>
    <row r="261" spans="1:4" x14ac:dyDescent="0.25">
      <c r="A261" s="1">
        <v>36693</v>
      </c>
      <c r="B261">
        <v>1.0465314999999999</v>
      </c>
      <c r="C261">
        <v>1.2398987375904795E-3</v>
      </c>
      <c r="D261">
        <v>3.1998006495878486</v>
      </c>
    </row>
    <row r="262" spans="1:4" x14ac:dyDescent="0.25">
      <c r="A262" s="1">
        <v>36694</v>
      </c>
      <c r="B262">
        <v>0.80267949999999999</v>
      </c>
      <c r="C262">
        <v>9.509902938800765E-4</v>
      </c>
      <c r="D262">
        <v>2.8033651708778495</v>
      </c>
    </row>
    <row r="263" spans="1:4" x14ac:dyDescent="0.25">
      <c r="A263" s="1">
        <v>36695</v>
      </c>
      <c r="B263">
        <v>0.64011149999999994</v>
      </c>
      <c r="C263">
        <v>7.5838466473980776E-4</v>
      </c>
      <c r="D263">
        <v>2.5485137917071361</v>
      </c>
    </row>
    <row r="264" spans="1:4" x14ac:dyDescent="0.25">
      <c r="A264" s="1">
        <v>36696</v>
      </c>
      <c r="B264">
        <v>0.51818549999999997</v>
      </c>
      <c r="C264">
        <v>6.1393044288460632E-4</v>
      </c>
      <c r="D264">
        <v>2.3219792324442796</v>
      </c>
    </row>
    <row r="265" spans="1:4" x14ac:dyDescent="0.25">
      <c r="A265" s="1">
        <v>36697</v>
      </c>
      <c r="B265">
        <v>0.43690149999999994</v>
      </c>
      <c r="C265">
        <v>5.1762762831447206E-4</v>
      </c>
      <c r="D265">
        <v>2.2087119528128514</v>
      </c>
    </row>
    <row r="266" spans="1:4" x14ac:dyDescent="0.25">
      <c r="A266" s="1">
        <v>36698</v>
      </c>
      <c r="B266">
        <v>0.39625949999999999</v>
      </c>
      <c r="C266">
        <v>4.6947622102940488E-4</v>
      </c>
      <c r="D266">
        <v>2.0671278532735657</v>
      </c>
    </row>
    <row r="267" spans="1:4" x14ac:dyDescent="0.25">
      <c r="A267" s="1">
        <v>36699</v>
      </c>
      <c r="B267">
        <v>0.36577799999999994</v>
      </c>
      <c r="C267">
        <v>4.3336266556560444E-4</v>
      </c>
      <c r="D267">
        <v>1.8972269338264234</v>
      </c>
    </row>
    <row r="268" spans="1:4" x14ac:dyDescent="0.25">
      <c r="A268" s="1">
        <v>36700</v>
      </c>
      <c r="B268">
        <v>0.34545700000000001</v>
      </c>
      <c r="C268">
        <v>4.092869619230709E-4</v>
      </c>
      <c r="D268">
        <v>1.7839596541949951</v>
      </c>
    </row>
    <row r="269" spans="1:4" x14ac:dyDescent="0.25">
      <c r="A269" s="1">
        <v>36701</v>
      </c>
      <c r="B269">
        <v>0.32513599999999998</v>
      </c>
      <c r="C269">
        <v>3.8521125828053736E-4</v>
      </c>
      <c r="D269">
        <v>1.6990091944714241</v>
      </c>
    </row>
    <row r="270" spans="1:4" x14ac:dyDescent="0.25">
      <c r="A270" s="1">
        <v>36702</v>
      </c>
      <c r="B270">
        <v>0.31497549999999996</v>
      </c>
      <c r="C270">
        <v>3.7317340645927051E-4</v>
      </c>
      <c r="D270">
        <v>1.6423755546557099</v>
      </c>
    </row>
    <row r="271" spans="1:4" x14ac:dyDescent="0.25">
      <c r="A271" s="1">
        <v>36703</v>
      </c>
      <c r="B271">
        <v>0.30481499999999995</v>
      </c>
      <c r="C271">
        <v>3.6113555463800366E-4</v>
      </c>
      <c r="D271">
        <v>1.5574250949321387</v>
      </c>
    </row>
    <row r="272" spans="1:4" x14ac:dyDescent="0.25">
      <c r="A272" s="1">
        <v>36704</v>
      </c>
      <c r="B272">
        <v>0.28449400000000002</v>
      </c>
      <c r="C272">
        <v>3.3705985099547018E-4</v>
      </c>
      <c r="D272">
        <v>1.4441578153007104</v>
      </c>
    </row>
    <row r="273" spans="1:4" x14ac:dyDescent="0.25">
      <c r="A273" s="1">
        <v>36705</v>
      </c>
      <c r="B273">
        <v>0.26417299999999999</v>
      </c>
      <c r="C273">
        <v>3.1298414735293659E-4</v>
      </c>
      <c r="D273">
        <v>1.3875241754849963</v>
      </c>
    </row>
    <row r="274" spans="1:4" x14ac:dyDescent="0.25">
      <c r="A274" s="1">
        <v>36706</v>
      </c>
      <c r="B274">
        <v>0.25401249999999997</v>
      </c>
      <c r="C274">
        <v>3.0094629553166979E-4</v>
      </c>
      <c r="D274">
        <v>1.3308905356692822</v>
      </c>
    </row>
    <row r="275" spans="1:4" x14ac:dyDescent="0.25">
      <c r="A275" s="1">
        <v>36707</v>
      </c>
      <c r="B275">
        <v>0.27433350000000001</v>
      </c>
      <c r="C275">
        <v>3.2502199917420338E-4</v>
      </c>
      <c r="D275">
        <v>1.2742568958535681</v>
      </c>
    </row>
    <row r="276" spans="1:4" x14ac:dyDescent="0.25">
      <c r="A276" s="1">
        <v>36708</v>
      </c>
      <c r="B276">
        <v>0.31497549999999996</v>
      </c>
      <c r="C276">
        <v>3.7317340645927051E-4</v>
      </c>
      <c r="D276">
        <v>1.302573715761425</v>
      </c>
    </row>
    <row r="277" spans="1:4" x14ac:dyDescent="0.25">
      <c r="A277" s="1">
        <v>36709</v>
      </c>
      <c r="B277">
        <v>0.31497549999999996</v>
      </c>
      <c r="C277">
        <v>3.7317340645927051E-4</v>
      </c>
      <c r="D277">
        <v>1.1326727963142826</v>
      </c>
    </row>
    <row r="278" spans="1:4" x14ac:dyDescent="0.25">
      <c r="A278" s="1">
        <v>36710</v>
      </c>
      <c r="B278">
        <v>0.35561749999999992</v>
      </c>
      <c r="C278">
        <v>4.2132481374433764E-4</v>
      </c>
      <c r="D278">
        <v>1.1326727963142826</v>
      </c>
    </row>
    <row r="279" spans="1:4" x14ac:dyDescent="0.25">
      <c r="A279" s="1">
        <v>36711</v>
      </c>
      <c r="B279">
        <v>0.41658049999999991</v>
      </c>
      <c r="C279">
        <v>4.9355192467193836E-4</v>
      </c>
      <c r="D279">
        <v>1.2176232560378539</v>
      </c>
    </row>
    <row r="280" spans="1:4" x14ac:dyDescent="0.25">
      <c r="A280" s="1">
        <v>36712</v>
      </c>
      <c r="B280">
        <v>0.4775434999999999</v>
      </c>
      <c r="C280">
        <v>5.6577903559953914E-4</v>
      </c>
      <c r="D280">
        <v>1.2742568958535681</v>
      </c>
    </row>
    <row r="281" spans="1:4" x14ac:dyDescent="0.25">
      <c r="A281" s="1">
        <v>36713</v>
      </c>
      <c r="B281">
        <v>0.4775434999999999</v>
      </c>
      <c r="C281">
        <v>5.6577903559953914E-4</v>
      </c>
      <c r="D281">
        <v>1.2176232560378539</v>
      </c>
    </row>
    <row r="282" spans="1:4" x14ac:dyDescent="0.25">
      <c r="A282" s="1">
        <v>36714</v>
      </c>
      <c r="B282">
        <v>0.48770399999999992</v>
      </c>
      <c r="C282">
        <v>5.7781688742080588E-4</v>
      </c>
      <c r="D282">
        <v>1.2742568958535681</v>
      </c>
    </row>
    <row r="283" spans="1:4" x14ac:dyDescent="0.25">
      <c r="A283" s="1">
        <v>36715</v>
      </c>
      <c r="B283">
        <v>0.46738299999999999</v>
      </c>
      <c r="C283">
        <v>5.5374118377827239E-4</v>
      </c>
      <c r="D283">
        <v>1.2176232560378539</v>
      </c>
    </row>
    <row r="284" spans="1:4" x14ac:dyDescent="0.25">
      <c r="A284" s="1">
        <v>36716</v>
      </c>
      <c r="B284">
        <v>0.43690149999999994</v>
      </c>
      <c r="C284">
        <v>5.1762762831447206E-4</v>
      </c>
      <c r="D284">
        <v>1.1326727963142826</v>
      </c>
    </row>
    <row r="285" spans="1:4" x14ac:dyDescent="0.25">
      <c r="A285" s="1">
        <v>36717</v>
      </c>
      <c r="B285">
        <v>0.40642</v>
      </c>
      <c r="C285">
        <v>4.8151407285067167E-4</v>
      </c>
      <c r="D285">
        <v>1.0477223365907116</v>
      </c>
    </row>
    <row r="286" spans="1:4" x14ac:dyDescent="0.25">
      <c r="A286" s="1">
        <v>36718</v>
      </c>
      <c r="B286">
        <v>0.39625949999999999</v>
      </c>
      <c r="C286">
        <v>4.6947622102940488E-4</v>
      </c>
      <c r="D286">
        <v>1.0194055166828544</v>
      </c>
    </row>
    <row r="287" spans="1:4" x14ac:dyDescent="0.25">
      <c r="A287" s="1">
        <v>36719</v>
      </c>
      <c r="B287">
        <v>0.36577799999999994</v>
      </c>
      <c r="C287">
        <v>4.3336266556560444E-4</v>
      </c>
      <c r="D287">
        <v>0.96277187686714027</v>
      </c>
    </row>
    <row r="288" spans="1:4" x14ac:dyDescent="0.25">
      <c r="A288" s="1">
        <v>36720</v>
      </c>
      <c r="B288">
        <v>0.34545700000000001</v>
      </c>
      <c r="C288">
        <v>4.092869619230709E-4</v>
      </c>
      <c r="D288">
        <v>0.93445505695928321</v>
      </c>
    </row>
    <row r="289" spans="1:4" x14ac:dyDescent="0.25">
      <c r="A289" s="1">
        <v>36721</v>
      </c>
      <c r="B289">
        <v>0.28449400000000002</v>
      </c>
      <c r="C289">
        <v>3.3705985099547018E-4</v>
      </c>
      <c r="D289">
        <v>0.87782141714356909</v>
      </c>
    </row>
    <row r="290" spans="1:4" x14ac:dyDescent="0.25">
      <c r="A290" s="1">
        <v>36722</v>
      </c>
      <c r="B290">
        <v>0.22353099999999998</v>
      </c>
      <c r="C290">
        <v>2.648327400678694E-4</v>
      </c>
      <c r="D290">
        <v>0.84950459723571203</v>
      </c>
    </row>
    <row r="291" spans="1:4" x14ac:dyDescent="0.25">
      <c r="A291" s="1">
        <v>36723</v>
      </c>
      <c r="B291">
        <v>0.17272850000000001</v>
      </c>
      <c r="C291">
        <v>2.0464348096153545E-4</v>
      </c>
      <c r="D291">
        <v>0.79287095741999791</v>
      </c>
    </row>
    <row r="292" spans="1:4" x14ac:dyDescent="0.25">
      <c r="A292" s="1">
        <v>36724</v>
      </c>
      <c r="B292">
        <v>0.14224700000000001</v>
      </c>
      <c r="C292">
        <v>1.6852992549773509E-4</v>
      </c>
      <c r="D292">
        <v>0.79287095741999791</v>
      </c>
    </row>
    <row r="293" spans="1:4" x14ac:dyDescent="0.25">
      <c r="A293" s="1">
        <v>36725</v>
      </c>
      <c r="B293">
        <v>0.11176549999999999</v>
      </c>
      <c r="C293">
        <v>1.324163700339347E-4</v>
      </c>
      <c r="D293">
        <v>0.76455413751214074</v>
      </c>
    </row>
    <row r="294" spans="1:4" x14ac:dyDescent="0.25">
      <c r="A294" s="1">
        <v>36726</v>
      </c>
      <c r="B294">
        <v>8.1283999999999995E-2</v>
      </c>
      <c r="C294">
        <v>9.630281457013434E-5</v>
      </c>
      <c r="D294">
        <v>0.73623731760428368</v>
      </c>
    </row>
    <row r="295" spans="1:4" x14ac:dyDescent="0.25">
      <c r="A295" s="1">
        <v>36727</v>
      </c>
      <c r="B295">
        <v>7.1123500000000006E-2</v>
      </c>
      <c r="C295">
        <v>8.4264962748867544E-5</v>
      </c>
      <c r="D295">
        <v>0.73623731760428368</v>
      </c>
    </row>
    <row r="296" spans="1:4" x14ac:dyDescent="0.25">
      <c r="A296" s="1">
        <v>36728</v>
      </c>
      <c r="B296">
        <v>8.1283999999999995E-2</v>
      </c>
      <c r="C296">
        <v>9.630281457013434E-5</v>
      </c>
      <c r="D296">
        <v>0.70792049769642662</v>
      </c>
    </row>
    <row r="297" spans="1:4" x14ac:dyDescent="0.25">
      <c r="A297" s="1">
        <v>36729</v>
      </c>
      <c r="B297">
        <v>8.1283999999999995E-2</v>
      </c>
      <c r="C297">
        <v>9.630281457013434E-5</v>
      </c>
      <c r="D297">
        <v>0.70792049769642662</v>
      </c>
    </row>
    <row r="298" spans="1:4" x14ac:dyDescent="0.25">
      <c r="A298" s="1">
        <v>36730</v>
      </c>
      <c r="B298">
        <v>9.1444499999999984E-2</v>
      </c>
      <c r="C298">
        <v>1.0834066639140111E-4</v>
      </c>
      <c r="D298">
        <v>0.6512868578807125</v>
      </c>
    </row>
    <row r="299" spans="1:4" x14ac:dyDescent="0.25">
      <c r="A299" s="1">
        <v>36731</v>
      </c>
      <c r="B299">
        <v>0.101605</v>
      </c>
      <c r="C299">
        <v>1.2037851821266792E-4</v>
      </c>
      <c r="D299">
        <v>0.6512868578807125</v>
      </c>
    </row>
    <row r="300" spans="1:4" x14ac:dyDescent="0.25">
      <c r="A300" s="1">
        <v>36732</v>
      </c>
      <c r="B300">
        <v>0.11176549999999999</v>
      </c>
      <c r="C300">
        <v>1.324163700339347E-4</v>
      </c>
      <c r="D300">
        <v>0.62297003797285544</v>
      </c>
    </row>
    <row r="301" spans="1:4" x14ac:dyDescent="0.25">
      <c r="A301" s="1">
        <v>36733</v>
      </c>
      <c r="B301">
        <v>0.12192599999999998</v>
      </c>
      <c r="C301">
        <v>1.4445422185520147E-4</v>
      </c>
      <c r="D301">
        <v>0.6512868578807125</v>
      </c>
    </row>
    <row r="302" spans="1:4" x14ac:dyDescent="0.25">
      <c r="A302" s="1">
        <v>36734</v>
      </c>
      <c r="B302">
        <v>0.11176549999999999</v>
      </c>
      <c r="C302">
        <v>1.324163700339347E-4</v>
      </c>
      <c r="D302">
        <v>0.62297003797285544</v>
      </c>
    </row>
    <row r="303" spans="1:4" x14ac:dyDescent="0.25">
      <c r="A303" s="1">
        <v>36735</v>
      </c>
      <c r="B303">
        <v>0.101605</v>
      </c>
      <c r="C303">
        <v>1.2037851821266792E-4</v>
      </c>
      <c r="D303">
        <v>0.62297003797285544</v>
      </c>
    </row>
    <row r="304" spans="1:4" x14ac:dyDescent="0.25">
      <c r="A304" s="1">
        <v>36736</v>
      </c>
      <c r="B304">
        <v>8.1283999999999995E-2</v>
      </c>
      <c r="C304">
        <v>9.630281457013434E-5</v>
      </c>
      <c r="D304">
        <v>0.59465321806499838</v>
      </c>
    </row>
    <row r="305" spans="1:4" x14ac:dyDescent="0.25">
      <c r="A305" s="1">
        <v>36737</v>
      </c>
      <c r="B305">
        <v>8.1283999999999995E-2</v>
      </c>
      <c r="C305">
        <v>9.630281457013434E-5</v>
      </c>
      <c r="D305">
        <v>0.59465321806499838</v>
      </c>
    </row>
    <row r="306" spans="1:4" x14ac:dyDescent="0.25">
      <c r="A306" s="1">
        <v>36738</v>
      </c>
      <c r="B306">
        <v>7.1123500000000006E-2</v>
      </c>
      <c r="C306">
        <v>8.4264962748867544E-5</v>
      </c>
      <c r="D306">
        <v>0.56633639815714132</v>
      </c>
    </row>
    <row r="307" spans="1:4" x14ac:dyDescent="0.25">
      <c r="A307" s="1">
        <v>36739</v>
      </c>
      <c r="B307">
        <v>6.0962999999999989E-2</v>
      </c>
      <c r="C307">
        <v>7.2227110927600735E-5</v>
      </c>
      <c r="D307">
        <v>0.56633639815714132</v>
      </c>
    </row>
    <row r="308" spans="1:4" x14ac:dyDescent="0.25">
      <c r="A308" s="1">
        <v>36740</v>
      </c>
      <c r="B308">
        <v>6.0962999999999989E-2</v>
      </c>
      <c r="C308">
        <v>7.2227110927600735E-5</v>
      </c>
      <c r="D308">
        <v>0.53801957824928426</v>
      </c>
    </row>
    <row r="309" spans="1:4" x14ac:dyDescent="0.25">
      <c r="A309" s="1">
        <v>36741</v>
      </c>
      <c r="B309">
        <v>6.0962999999999989E-2</v>
      </c>
      <c r="C309">
        <v>7.2227110927600735E-5</v>
      </c>
      <c r="D309">
        <v>0.53801957824928426</v>
      </c>
    </row>
    <row r="310" spans="1:4" x14ac:dyDescent="0.25">
      <c r="A310" s="1">
        <v>36742</v>
      </c>
      <c r="B310">
        <v>8.1283999999999995E-2</v>
      </c>
      <c r="C310">
        <v>9.630281457013434E-5</v>
      </c>
      <c r="D310">
        <v>0.53801957824928426</v>
      </c>
    </row>
    <row r="311" spans="1:4" x14ac:dyDescent="0.25">
      <c r="A311" s="1">
        <v>36743</v>
      </c>
      <c r="B311">
        <v>0.101605</v>
      </c>
      <c r="C311">
        <v>1.2037851821266792E-4</v>
      </c>
      <c r="D311">
        <v>0.5097027583414272</v>
      </c>
    </row>
    <row r="312" spans="1:4" x14ac:dyDescent="0.25">
      <c r="A312" s="1">
        <v>36744</v>
      </c>
      <c r="B312">
        <v>0.11176549999999999</v>
      </c>
      <c r="C312">
        <v>1.324163700339347E-4</v>
      </c>
      <c r="D312">
        <v>0.48138593843357014</v>
      </c>
    </row>
    <row r="313" spans="1:4" x14ac:dyDescent="0.25">
      <c r="A313" s="1">
        <v>36745</v>
      </c>
      <c r="B313">
        <v>0.14224700000000001</v>
      </c>
      <c r="C313">
        <v>1.6852992549773509E-4</v>
      </c>
      <c r="D313">
        <v>0.5097027583414272</v>
      </c>
    </row>
    <row r="314" spans="1:4" x14ac:dyDescent="0.25">
      <c r="A314" s="1">
        <v>36746</v>
      </c>
      <c r="B314">
        <v>0.14224700000000001</v>
      </c>
      <c r="C314">
        <v>1.6852992549773509E-4</v>
      </c>
      <c r="D314">
        <v>0.48138593843357014</v>
      </c>
    </row>
    <row r="315" spans="1:4" x14ac:dyDescent="0.25">
      <c r="A315" s="1">
        <v>36747</v>
      </c>
      <c r="B315">
        <v>0.1320865</v>
      </c>
      <c r="C315">
        <v>1.5649207367646829E-4</v>
      </c>
      <c r="D315">
        <v>0.48138593843357014</v>
      </c>
    </row>
    <row r="316" spans="1:4" x14ac:dyDescent="0.25">
      <c r="A316" s="1">
        <v>36748</v>
      </c>
      <c r="B316">
        <v>0.12192599999999998</v>
      </c>
      <c r="C316">
        <v>1.4445422185520147E-4</v>
      </c>
      <c r="D316">
        <v>0.48138593843357014</v>
      </c>
    </row>
    <row r="317" spans="1:4" x14ac:dyDescent="0.25">
      <c r="A317" s="1">
        <v>36749</v>
      </c>
      <c r="B317">
        <v>0.11176549999999999</v>
      </c>
      <c r="C317">
        <v>1.324163700339347E-4</v>
      </c>
      <c r="D317">
        <v>0.48138593843357014</v>
      </c>
    </row>
    <row r="318" spans="1:4" x14ac:dyDescent="0.25">
      <c r="A318" s="1">
        <v>36750</v>
      </c>
      <c r="B318">
        <v>0.101605</v>
      </c>
      <c r="C318">
        <v>1.2037851821266792E-4</v>
      </c>
      <c r="D318">
        <v>0.45306911852571308</v>
      </c>
    </row>
    <row r="319" spans="1:4" x14ac:dyDescent="0.25">
      <c r="A319" s="1">
        <v>36751</v>
      </c>
      <c r="B319">
        <v>0.101605</v>
      </c>
      <c r="C319">
        <v>1.2037851821266792E-4</v>
      </c>
      <c r="D319">
        <v>0.45306911852571308</v>
      </c>
    </row>
    <row r="320" spans="1:4" x14ac:dyDescent="0.25">
      <c r="A320" s="1">
        <v>36752</v>
      </c>
      <c r="B320">
        <v>0.101605</v>
      </c>
      <c r="C320">
        <v>1.2037851821266792E-4</v>
      </c>
      <c r="D320">
        <v>0.48138593843357014</v>
      </c>
    </row>
    <row r="321" spans="1:4" x14ac:dyDescent="0.25">
      <c r="A321" s="1">
        <v>36753</v>
      </c>
      <c r="B321">
        <v>9.1444499999999984E-2</v>
      </c>
      <c r="C321">
        <v>1.0834066639140111E-4</v>
      </c>
      <c r="D321">
        <v>0.45306911852571308</v>
      </c>
    </row>
    <row r="322" spans="1:4" x14ac:dyDescent="0.25">
      <c r="A322" s="1">
        <v>36754</v>
      </c>
      <c r="B322">
        <v>9.1444499999999984E-2</v>
      </c>
      <c r="C322">
        <v>1.0834066639140111E-4</v>
      </c>
      <c r="D322">
        <v>0.48138593843357014</v>
      </c>
    </row>
    <row r="323" spans="1:4" x14ac:dyDescent="0.25">
      <c r="A323" s="1">
        <v>36755</v>
      </c>
      <c r="B323">
        <v>0.101605</v>
      </c>
      <c r="C323">
        <v>1.2037851821266792E-4</v>
      </c>
      <c r="D323">
        <v>0.45306911852571308</v>
      </c>
    </row>
    <row r="324" spans="1:4" x14ac:dyDescent="0.25">
      <c r="A324" s="1">
        <v>36756</v>
      </c>
      <c r="B324">
        <v>0.101605</v>
      </c>
      <c r="C324">
        <v>1.2037851821266792E-4</v>
      </c>
      <c r="D324">
        <v>0.45306911852571308</v>
      </c>
    </row>
    <row r="325" spans="1:4" x14ac:dyDescent="0.25">
      <c r="A325" s="1">
        <v>36757</v>
      </c>
      <c r="B325">
        <v>0.11176549999999999</v>
      </c>
      <c r="C325">
        <v>1.324163700339347E-4</v>
      </c>
      <c r="D325">
        <v>0.45306911852571308</v>
      </c>
    </row>
    <row r="326" spans="1:4" x14ac:dyDescent="0.25">
      <c r="A326" s="1">
        <v>36758</v>
      </c>
      <c r="B326">
        <v>0.12192599999999998</v>
      </c>
      <c r="C326">
        <v>1.4445422185520147E-4</v>
      </c>
      <c r="D326">
        <v>0.45306911852571308</v>
      </c>
    </row>
    <row r="327" spans="1:4" x14ac:dyDescent="0.25">
      <c r="A327" s="1">
        <v>36759</v>
      </c>
      <c r="B327">
        <v>0.1320865</v>
      </c>
      <c r="C327">
        <v>1.5649207367646829E-4</v>
      </c>
      <c r="D327">
        <v>0.45306911852571308</v>
      </c>
    </row>
    <row r="328" spans="1:4" x14ac:dyDescent="0.25">
      <c r="A328" s="1">
        <v>36760</v>
      </c>
      <c r="B328">
        <v>0.12192599999999998</v>
      </c>
      <c r="C328">
        <v>1.4445422185520147E-4</v>
      </c>
      <c r="D328">
        <v>0.45306911852571308</v>
      </c>
    </row>
    <row r="329" spans="1:4" x14ac:dyDescent="0.25">
      <c r="A329" s="1">
        <v>36761</v>
      </c>
      <c r="B329">
        <v>0.12192599999999998</v>
      </c>
      <c r="C329">
        <v>1.4445422185520147E-4</v>
      </c>
      <c r="D329">
        <v>0.42475229861785602</v>
      </c>
    </row>
    <row r="330" spans="1:4" x14ac:dyDescent="0.25">
      <c r="A330" s="1">
        <v>36762</v>
      </c>
      <c r="B330">
        <v>0.11176549999999999</v>
      </c>
      <c r="C330">
        <v>1.324163700339347E-4</v>
      </c>
      <c r="D330">
        <v>0.42475229861785602</v>
      </c>
    </row>
    <row r="331" spans="1:4" x14ac:dyDescent="0.25">
      <c r="A331" s="1">
        <v>36763</v>
      </c>
      <c r="B331">
        <v>0.101605</v>
      </c>
      <c r="C331">
        <v>1.2037851821266792E-4</v>
      </c>
      <c r="D331">
        <v>0.42475229861785602</v>
      </c>
    </row>
    <row r="332" spans="1:4" x14ac:dyDescent="0.25">
      <c r="A332" s="1">
        <v>36764</v>
      </c>
      <c r="B332">
        <v>9.1444499999999984E-2</v>
      </c>
      <c r="C332">
        <v>1.0834066639140111E-4</v>
      </c>
      <c r="D332">
        <v>0.39643547870999901</v>
      </c>
    </row>
    <row r="333" spans="1:4" x14ac:dyDescent="0.25">
      <c r="A333" s="1">
        <v>36765</v>
      </c>
      <c r="B333">
        <v>9.1444499999999984E-2</v>
      </c>
      <c r="C333">
        <v>1.0834066639140111E-4</v>
      </c>
      <c r="D333">
        <v>0.39643547870999896</v>
      </c>
    </row>
    <row r="334" spans="1:4" x14ac:dyDescent="0.25">
      <c r="A334" s="1">
        <v>36766</v>
      </c>
      <c r="B334">
        <v>8.1283999999999995E-2</v>
      </c>
      <c r="C334">
        <v>9.630281457013434E-5</v>
      </c>
      <c r="D334">
        <v>0.39643547870999896</v>
      </c>
    </row>
    <row r="335" spans="1:4" x14ac:dyDescent="0.25">
      <c r="A335" s="1">
        <v>36767</v>
      </c>
      <c r="B335">
        <v>8.1283999999999995E-2</v>
      </c>
      <c r="C335">
        <v>9.630281457013434E-5</v>
      </c>
      <c r="D335">
        <v>0.39643547870999896</v>
      </c>
    </row>
    <row r="336" spans="1:4" x14ac:dyDescent="0.25">
      <c r="A336" s="1">
        <v>36768</v>
      </c>
      <c r="B336">
        <v>8.1283999999999995E-2</v>
      </c>
      <c r="C336">
        <v>9.630281457013434E-5</v>
      </c>
      <c r="D336">
        <v>0.42475229861785602</v>
      </c>
    </row>
    <row r="337" spans="1:4" x14ac:dyDescent="0.25">
      <c r="A337" s="1">
        <v>36769</v>
      </c>
      <c r="B337">
        <v>7.1123500000000006E-2</v>
      </c>
      <c r="C337">
        <v>8.4264962748867544E-5</v>
      </c>
      <c r="D337">
        <v>0.39643547870999896</v>
      </c>
    </row>
    <row r="338" spans="1:4" x14ac:dyDescent="0.25">
      <c r="A338" s="1">
        <v>36770</v>
      </c>
      <c r="B338">
        <v>7.1123500000000006E-2</v>
      </c>
      <c r="C338">
        <v>8.4264962748867544E-5</v>
      </c>
      <c r="D338">
        <v>0.39643547870999896</v>
      </c>
    </row>
    <row r="339" spans="1:4" x14ac:dyDescent="0.25">
      <c r="A339" s="1">
        <v>36771</v>
      </c>
      <c r="B339">
        <v>8.1283999999999995E-2</v>
      </c>
      <c r="C339">
        <v>9.630281457013434E-5</v>
      </c>
      <c r="D339">
        <v>0.45306911852571308</v>
      </c>
    </row>
    <row r="340" spans="1:4" x14ac:dyDescent="0.25">
      <c r="A340" s="1">
        <v>36772</v>
      </c>
      <c r="B340">
        <v>9.1444499999999984E-2</v>
      </c>
      <c r="C340">
        <v>1.0834066639140111E-4</v>
      </c>
      <c r="D340">
        <v>0.45306911852571308</v>
      </c>
    </row>
    <row r="341" spans="1:4" x14ac:dyDescent="0.25">
      <c r="A341" s="1">
        <v>36773</v>
      </c>
      <c r="B341">
        <v>9.1444499999999984E-2</v>
      </c>
      <c r="C341">
        <v>1.0834066639140111E-4</v>
      </c>
      <c r="D341">
        <v>0.48138593843357014</v>
      </c>
    </row>
    <row r="342" spans="1:4" x14ac:dyDescent="0.25">
      <c r="A342" s="1">
        <v>36774</v>
      </c>
      <c r="B342">
        <v>9.1444499999999984E-2</v>
      </c>
      <c r="C342">
        <v>1.0834066639140111E-4</v>
      </c>
      <c r="D342">
        <v>0.48138593843357014</v>
      </c>
    </row>
    <row r="343" spans="1:4" x14ac:dyDescent="0.25">
      <c r="A343" s="1">
        <v>36775</v>
      </c>
      <c r="B343">
        <v>9.1444499999999984E-2</v>
      </c>
      <c r="C343">
        <v>1.0834066639140111E-4</v>
      </c>
      <c r="D343">
        <v>0.45306911852571308</v>
      </c>
    </row>
    <row r="344" spans="1:4" x14ac:dyDescent="0.25">
      <c r="A344" s="1">
        <v>36776</v>
      </c>
      <c r="B344">
        <v>9.1444499999999984E-2</v>
      </c>
      <c r="C344">
        <v>1.0834066639140111E-4</v>
      </c>
      <c r="D344">
        <v>0.45306911852571308</v>
      </c>
    </row>
    <row r="345" spans="1:4" x14ac:dyDescent="0.25">
      <c r="A345" s="1">
        <v>36777</v>
      </c>
      <c r="B345">
        <v>9.1444499999999984E-2</v>
      </c>
      <c r="C345">
        <v>1.0834066639140111E-4</v>
      </c>
      <c r="D345">
        <v>0.48138593843357014</v>
      </c>
    </row>
    <row r="346" spans="1:4" x14ac:dyDescent="0.25">
      <c r="A346" s="1">
        <v>36778</v>
      </c>
      <c r="B346">
        <v>9.1444499999999984E-2</v>
      </c>
      <c r="C346">
        <v>1.0834066639140111E-4</v>
      </c>
      <c r="D346">
        <v>0.45306911852571308</v>
      </c>
    </row>
    <row r="347" spans="1:4" x14ac:dyDescent="0.25">
      <c r="A347" s="1">
        <v>36779</v>
      </c>
      <c r="B347">
        <v>0.1320865</v>
      </c>
      <c r="C347">
        <v>1.5649207367646829E-4</v>
      </c>
      <c r="D347">
        <v>0.59465321806499838</v>
      </c>
    </row>
    <row r="348" spans="1:4" x14ac:dyDescent="0.25">
      <c r="A348" s="1">
        <v>36780</v>
      </c>
      <c r="B348">
        <v>0.16256799999999999</v>
      </c>
      <c r="C348">
        <v>1.9260562914026868E-4</v>
      </c>
      <c r="D348">
        <v>0.62297003797285544</v>
      </c>
    </row>
    <row r="349" spans="1:4" x14ac:dyDescent="0.25">
      <c r="A349" s="1">
        <v>36781</v>
      </c>
      <c r="B349">
        <v>0.20321</v>
      </c>
      <c r="C349">
        <v>2.4075703642533584E-4</v>
      </c>
      <c r="D349">
        <v>0.67960367778856956</v>
      </c>
    </row>
    <row r="350" spans="1:4" x14ac:dyDescent="0.25">
      <c r="A350" s="1">
        <v>36782</v>
      </c>
      <c r="B350">
        <v>0.18288899999999997</v>
      </c>
      <c r="C350">
        <v>2.1668133278280222E-4</v>
      </c>
      <c r="D350">
        <v>0.62297003797285544</v>
      </c>
    </row>
    <row r="351" spans="1:4" x14ac:dyDescent="0.25">
      <c r="A351" s="1">
        <v>36783</v>
      </c>
      <c r="B351">
        <v>0.17272850000000001</v>
      </c>
      <c r="C351">
        <v>2.0464348096153545E-4</v>
      </c>
      <c r="D351">
        <v>0.56633639815714132</v>
      </c>
    </row>
    <row r="352" spans="1:4" x14ac:dyDescent="0.25">
      <c r="A352" s="1">
        <v>36784</v>
      </c>
      <c r="B352">
        <v>0.16256799999999999</v>
      </c>
      <c r="C352">
        <v>1.9260562914026868E-4</v>
      </c>
      <c r="D352">
        <v>0.56633639815714132</v>
      </c>
    </row>
    <row r="353" spans="1:4" x14ac:dyDescent="0.25">
      <c r="A353" s="1">
        <v>36785</v>
      </c>
      <c r="B353">
        <v>0.16256799999999999</v>
      </c>
      <c r="C353">
        <v>1.9260562914026868E-4</v>
      </c>
      <c r="D353">
        <v>0.53801957824928426</v>
      </c>
    </row>
    <row r="354" spans="1:4" x14ac:dyDescent="0.25">
      <c r="A354" s="1">
        <v>36786</v>
      </c>
      <c r="B354">
        <v>0.15240749999999997</v>
      </c>
      <c r="C354">
        <v>1.8056777731900183E-4</v>
      </c>
      <c r="D354">
        <v>0.53801957824928426</v>
      </c>
    </row>
    <row r="355" spans="1:4" x14ac:dyDescent="0.25">
      <c r="A355" s="1">
        <v>36787</v>
      </c>
      <c r="B355">
        <v>0.15240749999999997</v>
      </c>
      <c r="C355">
        <v>1.8056777731900183E-4</v>
      </c>
      <c r="D355">
        <v>0.53801957824928426</v>
      </c>
    </row>
    <row r="356" spans="1:4" x14ac:dyDescent="0.25">
      <c r="A356" s="1">
        <v>36788</v>
      </c>
      <c r="B356">
        <v>0.14224700000000001</v>
      </c>
      <c r="C356">
        <v>1.6852992549773509E-4</v>
      </c>
      <c r="D356">
        <v>0.48138593843357014</v>
      </c>
    </row>
    <row r="357" spans="1:4" x14ac:dyDescent="0.25">
      <c r="A357" s="1">
        <v>36789</v>
      </c>
      <c r="B357">
        <v>0.14224700000000001</v>
      </c>
      <c r="C357">
        <v>1.6852992549773509E-4</v>
      </c>
      <c r="D357">
        <v>0.48138593843357014</v>
      </c>
    </row>
    <row r="358" spans="1:4" x14ac:dyDescent="0.25">
      <c r="A358" s="1">
        <v>36790</v>
      </c>
      <c r="B358">
        <v>0.16256799999999999</v>
      </c>
      <c r="C358">
        <v>1.9260562914026868E-4</v>
      </c>
      <c r="D358">
        <v>0.56633639815714132</v>
      </c>
    </row>
    <row r="359" spans="1:4" x14ac:dyDescent="0.25">
      <c r="A359" s="1">
        <v>36791</v>
      </c>
      <c r="B359">
        <v>0.15240749999999997</v>
      </c>
      <c r="C359">
        <v>1.8056777731900183E-4</v>
      </c>
      <c r="D359">
        <v>0.53801957824928426</v>
      </c>
    </row>
    <row r="360" spans="1:4" x14ac:dyDescent="0.25">
      <c r="A360" s="1">
        <v>36792</v>
      </c>
      <c r="B360">
        <v>0.16256799999999999</v>
      </c>
      <c r="C360">
        <v>1.9260562914026868E-4</v>
      </c>
      <c r="D360">
        <v>0.53801957824928426</v>
      </c>
    </row>
    <row r="361" spans="1:4" x14ac:dyDescent="0.25">
      <c r="A361" s="1">
        <v>36793</v>
      </c>
      <c r="B361">
        <v>0.16256799999999999</v>
      </c>
      <c r="C361">
        <v>1.9260562914026868E-4</v>
      </c>
      <c r="D361">
        <v>0.53801957824928426</v>
      </c>
    </row>
    <row r="362" spans="1:4" x14ac:dyDescent="0.25">
      <c r="A362" s="1">
        <v>36794</v>
      </c>
      <c r="B362">
        <v>0.16256799999999999</v>
      </c>
      <c r="C362">
        <v>1.9260562914026868E-4</v>
      </c>
      <c r="D362">
        <v>0.53801957824928426</v>
      </c>
    </row>
    <row r="363" spans="1:4" x14ac:dyDescent="0.25">
      <c r="A363" s="1">
        <v>36795</v>
      </c>
      <c r="B363">
        <v>9.1444499999999984E-2</v>
      </c>
      <c r="C363">
        <v>1.0834066639140111E-4</v>
      </c>
      <c r="D363">
        <v>0.53801957824928426</v>
      </c>
    </row>
    <row r="364" spans="1:4" x14ac:dyDescent="0.25">
      <c r="A364" s="1">
        <v>36796</v>
      </c>
      <c r="B364">
        <v>5.08025E-2</v>
      </c>
      <c r="C364">
        <v>6.0189259106333959E-5</v>
      </c>
      <c r="D364">
        <v>0.53801957824928426</v>
      </c>
    </row>
    <row r="365" spans="1:4" x14ac:dyDescent="0.25">
      <c r="A365" s="1">
        <v>36797</v>
      </c>
      <c r="B365">
        <v>5.08025E-2</v>
      </c>
      <c r="C365">
        <v>6.0189259106333959E-5</v>
      </c>
      <c r="D365">
        <v>0.53801957824928426</v>
      </c>
    </row>
    <row r="366" spans="1:4" x14ac:dyDescent="0.25">
      <c r="A366" s="1">
        <v>36798</v>
      </c>
      <c r="B366">
        <v>5.08025E-2</v>
      </c>
      <c r="C366">
        <v>6.0189259106333959E-5</v>
      </c>
      <c r="D366">
        <v>0.5097027583414272</v>
      </c>
    </row>
    <row r="367" spans="1:4" x14ac:dyDescent="0.25">
      <c r="A367" s="1">
        <v>36799</v>
      </c>
      <c r="B367">
        <v>5.08025E-2</v>
      </c>
      <c r="C367">
        <v>6.0189259106333959E-5</v>
      </c>
      <c r="D367">
        <v>0.56633639815714132</v>
      </c>
    </row>
  </sheetData>
  <sortState xmlns:xlrd2="http://schemas.microsoft.com/office/spreadsheetml/2017/richdata2" ref="A2:D367">
    <sortCondition ref="A1:A367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Mean SS Con</vt:lpstr>
      <vt:lpstr>SS Discharge</vt:lpstr>
      <vt:lpstr>Mean Daily Q</vt:lpstr>
      <vt:lpstr>1999 FD Curve</vt:lpstr>
      <vt:lpstr>1999 Flow Events</vt:lpstr>
      <vt:lpstr>Figures</vt:lpstr>
      <vt:lpstr>Tables</vt:lpstr>
      <vt:lpstr>2000 FD Curve</vt:lpstr>
      <vt:lpstr>Sheet4</vt:lpstr>
      <vt:lpstr>2001 FD Curve</vt:lpstr>
      <vt:lpstr>Sheet5</vt:lpstr>
      <vt:lpstr>Full Time FD Curve</vt:lpstr>
      <vt:lpstr>Monthly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Kanyuk, Sean</dc:creator>
  <cp:lastModifiedBy>Kanyuk, Sean</cp:lastModifiedBy>
  <dcterms:created xsi:type="dcterms:W3CDTF">2024-02-29T13:42:27Z</dcterms:created>
  <dcterms:modified xsi:type="dcterms:W3CDTF">2024-07-12T16:37:26Z</dcterms:modified>
</cp:coreProperties>
</file>