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Public\_Brock_Kamrath\Sean_Kanyuk\Hangman_Creek_Watershed\USGS_Data\Sediment, Streamflow, and Streamflow 99-01\"/>
    </mc:Choice>
  </mc:AlternateContent>
  <xr:revisionPtr revIDLastSave="0" documentId="13_ncr:1_{F9459A2E-00D9-4B3C-A706-0FE39A27EF1B}" xr6:coauthVersionLast="47" xr6:coauthVersionMax="47" xr10:uidLastSave="{00000000-0000-0000-0000-000000000000}"/>
  <bookViews>
    <workbookView xWindow="-120" yWindow="-120" windowWidth="29040" windowHeight="15720" firstSheet="3" activeTab="12" xr2:uid="{E676A575-B2A9-4C2F-AA8E-292CDE94EE21}"/>
  </bookViews>
  <sheets>
    <sheet name="Oct" sheetId="1" r:id="rId1"/>
    <sheet name="Nov" sheetId="2" r:id="rId2"/>
    <sheet name="Dec" sheetId="3" r:id="rId3"/>
    <sheet name="Jan" sheetId="4" r:id="rId4"/>
    <sheet name="Feb" sheetId="5" r:id="rId5"/>
    <sheet name="Mar" sheetId="6" r:id="rId6"/>
    <sheet name="Apr" sheetId="7" r:id="rId7"/>
    <sheet name="May" sheetId="8" r:id="rId8"/>
    <sheet name="Jun" sheetId="9" r:id="rId9"/>
    <sheet name="Jul" sheetId="10" r:id="rId10"/>
    <sheet name="Aug" sheetId="11" r:id="rId11"/>
    <sheet name="Sep" sheetId="12" r:id="rId12"/>
    <sheet name="All Months Table 99-01" sheetId="15" r:id="rId13"/>
    <sheet name="Annual Stats 99-01" sheetId="17" r:id="rId14"/>
    <sheet name="Sheet4" sheetId="16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2" l="1"/>
  <c r="J2" i="12"/>
  <c r="I2" i="12"/>
  <c r="H2" i="12"/>
  <c r="J2" i="11"/>
  <c r="I2" i="11"/>
  <c r="H2" i="11"/>
  <c r="J2" i="10"/>
  <c r="I2" i="10"/>
  <c r="H2" i="10"/>
  <c r="J2" i="9"/>
  <c r="I2" i="9"/>
  <c r="H2" i="9"/>
  <c r="J2" i="8"/>
  <c r="I2" i="8"/>
  <c r="H2" i="8"/>
  <c r="J2" i="7"/>
  <c r="I2" i="7"/>
  <c r="H2" i="7"/>
  <c r="J2" i="6"/>
  <c r="I2" i="6"/>
  <c r="H2" i="6"/>
  <c r="J2" i="5"/>
  <c r="I2" i="5"/>
  <c r="H2" i="5"/>
  <c r="J2" i="4"/>
  <c r="I2" i="4"/>
  <c r="H2" i="4"/>
  <c r="J2" i="3"/>
  <c r="I2" i="3"/>
  <c r="H2" i="3"/>
  <c r="J2" i="2"/>
  <c r="I2" i="2"/>
  <c r="E31" i="12"/>
  <c r="E30" i="12"/>
  <c r="E29" i="12"/>
  <c r="E28" i="12"/>
  <c r="E27" i="12"/>
  <c r="E26" i="12"/>
  <c r="E25" i="12"/>
  <c r="E24" i="12"/>
  <c r="E23" i="12"/>
  <c r="E22" i="12"/>
  <c r="E21" i="12"/>
  <c r="E20" i="12"/>
  <c r="E19" i="12"/>
  <c r="E18" i="12"/>
  <c r="E17" i="12"/>
  <c r="E16" i="12"/>
  <c r="E15" i="12"/>
  <c r="E14" i="12"/>
  <c r="E13" i="12"/>
  <c r="E12" i="12"/>
  <c r="E11" i="12"/>
  <c r="E10" i="12"/>
  <c r="E9" i="12"/>
  <c r="E8" i="12"/>
  <c r="E7" i="12"/>
  <c r="E6" i="12"/>
  <c r="E5" i="12"/>
  <c r="E4" i="12"/>
  <c r="E3" i="12"/>
  <c r="E2" i="12"/>
  <c r="E32" i="11"/>
  <c r="E31" i="11"/>
  <c r="E30" i="11"/>
  <c r="E29" i="11"/>
  <c r="E28" i="11"/>
  <c r="E27" i="11"/>
  <c r="E26" i="11"/>
  <c r="E25" i="11"/>
  <c r="E24" i="11"/>
  <c r="E23" i="11"/>
  <c r="E22" i="11"/>
  <c r="E21" i="11"/>
  <c r="E20" i="11"/>
  <c r="E19" i="11"/>
  <c r="E18" i="11"/>
  <c r="E17" i="11"/>
  <c r="E16" i="11"/>
  <c r="E15" i="11"/>
  <c r="E14" i="11"/>
  <c r="E13" i="11"/>
  <c r="E12" i="11"/>
  <c r="E11" i="11"/>
  <c r="E10" i="11"/>
  <c r="E9" i="11"/>
  <c r="E8" i="11"/>
  <c r="E7" i="11"/>
  <c r="E6" i="11"/>
  <c r="E5" i="11"/>
  <c r="E4" i="11"/>
  <c r="E3" i="11"/>
  <c r="E2" i="11"/>
  <c r="E32" i="10"/>
  <c r="E31" i="10"/>
  <c r="E30" i="10"/>
  <c r="E29" i="10"/>
  <c r="E28" i="10"/>
  <c r="E27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6" i="10"/>
  <c r="E5" i="10"/>
  <c r="E4" i="10"/>
  <c r="E3" i="10"/>
  <c r="E2" i="10"/>
  <c r="E31" i="9"/>
  <c r="E30" i="9"/>
  <c r="E29" i="9"/>
  <c r="E28" i="9"/>
  <c r="E27" i="9"/>
  <c r="E26" i="9"/>
  <c r="E25" i="9"/>
  <c r="E24" i="9"/>
  <c r="E23" i="9"/>
  <c r="E22" i="9"/>
  <c r="E21" i="9"/>
  <c r="E20" i="9"/>
  <c r="E19" i="9"/>
  <c r="E18" i="9"/>
  <c r="E17" i="9"/>
  <c r="E16" i="9"/>
  <c r="E15" i="9"/>
  <c r="E14" i="9"/>
  <c r="E13" i="9"/>
  <c r="E12" i="9"/>
  <c r="E11" i="9"/>
  <c r="E10" i="9"/>
  <c r="E9" i="9"/>
  <c r="E8" i="9"/>
  <c r="E7" i="9"/>
  <c r="E6" i="9"/>
  <c r="E5" i="9"/>
  <c r="E4" i="9"/>
  <c r="E3" i="9"/>
  <c r="E2" i="9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4" i="8"/>
  <c r="E3" i="8"/>
  <c r="E2" i="8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3" i="7"/>
  <c r="E2" i="7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" i="6"/>
  <c r="E3" i="6"/>
  <c r="E2" i="6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4" i="5"/>
  <c r="E3" i="5"/>
  <c r="E2" i="5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3" i="4"/>
  <c r="E2" i="4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E2" i="3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E2" i="2"/>
  <c r="E2" i="1"/>
  <c r="I2" i="1" s="1"/>
  <c r="E3" i="1"/>
  <c r="E4" i="1"/>
  <c r="H2" i="1" s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C3" i="1"/>
  <c r="C4" i="1"/>
  <c r="C5" i="1"/>
  <c r="C6" i="1"/>
  <c r="C7" i="1"/>
  <c r="C8" i="1"/>
  <c r="C9" i="1"/>
  <c r="C10" i="1"/>
  <c r="C11" i="1"/>
  <c r="C12" i="1"/>
  <c r="G2" i="1" s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" i="7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" i="8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" i="9"/>
  <c r="C4" i="9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" i="10"/>
  <c r="C4" i="10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" i="11"/>
  <c r="C4" i="11"/>
  <c r="C5" i="11"/>
  <c r="C6" i="11"/>
  <c r="C7" i="11"/>
  <c r="C8" i="11"/>
  <c r="C9" i="11"/>
  <c r="C10" i="11"/>
  <c r="C11" i="11"/>
  <c r="C12" i="11"/>
  <c r="C13" i="11"/>
  <c r="C14" i="11"/>
  <c r="C15" i="11"/>
  <c r="C16" i="11"/>
  <c r="C17" i="11"/>
  <c r="C18" i="11"/>
  <c r="C19" i="11"/>
  <c r="C20" i="11"/>
  <c r="C21" i="11"/>
  <c r="C22" i="11"/>
  <c r="C23" i="11"/>
  <c r="C24" i="11"/>
  <c r="C25" i="11"/>
  <c r="C26" i="11"/>
  <c r="C27" i="11"/>
  <c r="C28" i="11"/>
  <c r="C29" i="11"/>
  <c r="C30" i="11"/>
  <c r="C31" i="11"/>
  <c r="C32" i="11"/>
  <c r="C3" i="12"/>
  <c r="C4" i="12"/>
  <c r="C5" i="12"/>
  <c r="C6" i="12"/>
  <c r="C7" i="12"/>
  <c r="C8" i="12"/>
  <c r="C9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2" i="12"/>
  <c r="C2" i="11"/>
  <c r="C2" i="10"/>
  <c r="C2" i="9"/>
  <c r="C2" i="8"/>
  <c r="C2" i="7"/>
  <c r="C2" i="6"/>
  <c r="C2" i="5"/>
  <c r="C2" i="4"/>
  <c r="C2" i="3"/>
  <c r="C2" i="2"/>
  <c r="C2" i="1"/>
</calcChain>
</file>

<file path=xl/sharedStrings.xml><?xml version="1.0" encoding="utf-8"?>
<sst xmlns="http://schemas.openxmlformats.org/spreadsheetml/2006/main" count="195" uniqueCount="34">
  <si>
    <t>Date</t>
  </si>
  <si>
    <t>Mean Streamflow (cfs)</t>
  </si>
  <si>
    <t>Mean Streamflow (cu. m/s)</t>
  </si>
  <si>
    <t>Suspended Sediment Discharge (tons/day)</t>
  </si>
  <si>
    <t>Suspended Sediment Discharge (tonnes/day)</t>
  </si>
  <si>
    <t>Average Streamflow</t>
  </si>
  <si>
    <t>Average Sediment Load</t>
  </si>
  <si>
    <t>Total Sediment Load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</si>
  <si>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</si>
  <si>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</si>
  <si>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</si>
  <si>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</si>
  <si>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</si>
  <si>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</si>
  <si>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</si>
  <si>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</si>
  <si>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</si>
  <si>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Total TSS (tonnes)</t>
  </si>
  <si>
    <t>Average TSS (tonnes/day)</t>
  </si>
  <si>
    <t>Q (m³/s)</t>
  </si>
  <si>
    <t>Oct</t>
  </si>
  <si>
    <t>Nov</t>
  </si>
  <si>
    <t>Dec</t>
  </si>
  <si>
    <t>Month</t>
  </si>
  <si>
    <t>Precipitation (mm)</t>
  </si>
  <si>
    <t>Water Year</t>
  </si>
  <si>
    <t>Annual Sedment Load (tonnes)</t>
  </si>
  <si>
    <t>Daily Mean Sediment Load (tonnes)</t>
  </si>
  <si>
    <t>Maximum Daily Discharge (m³/s)</t>
  </si>
  <si>
    <t>Discharge (mm)</t>
  </si>
  <si>
    <t>Maximum Daily Sediment Load (tonnes)</t>
  </si>
  <si>
    <t>Sediment Export (tonnes/acre)</t>
  </si>
  <si>
    <t>Maximum Daily Precipitation (mm)</t>
  </si>
  <si>
    <t>Streamflow (m³/s)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</si>
</sst>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1"/>
      </bottom>
      <diagonal/>
    </border>
    <border>
      <left style="thin">
        <color theme="0"/>
      </left>
      <right style="thin">
        <color theme="0"/>
      </right>
      <top/>
      <bottom style="medium">
        <color theme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4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3" xfId="0" applyBorder="1"/>
    <xf numFmtId="0" fontId="0" fillId="0" borderId="2" xfId="0" applyBorder="1"/>
    <xf numFmtId="0" fontId="0" fillId="0" borderId="3" xfId="0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/>
    </xf>
    <xf numFmtId="2" fontId="0" fillId="2" borderId="0" xfId="0" applyNumberFormat="1" applyFill="1" applyAlignment="1">
      <alignment horizontal="center" vertical="center"/>
    </xf>
    <xf numFmtId="2" fontId="0" fillId="2" borderId="0" xfId="0" applyNumberFormat="1" applyFill="1" applyAlignment="1">
      <alignment horizontal="center"/>
    </xf>
    <xf numFmtId="4" fontId="0" fillId="2" borderId="0" xfId="0" applyNumberFormat="1" applyFill="1" applyAlignment="1">
      <alignment horizontal="center" vertical="center"/>
    </xf>
    <xf numFmtId="4" fontId="0" fillId="2" borderId="0" xfId="0" applyNumberFormat="1" applyFill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6" xfId="0" applyFill="1" applyBorder="1" applyAlignment="1">
      <alignment horizontal="center" vertical="center"/>
    </xf>
    <xf numFmtId="2" fontId="0" fillId="2" borderId="6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ACB48-4BDE-4F6B-95B2-7BC23DCAC84B}">
  <dimension ref="A1:I32"/>
  <sheetViews>
    <sheetView workbookViewId="0">
      <selection activeCell="C36" sqref="C36"/>
    </sheetView>
  </sheetViews>
  <sheetFormatPr defaultRowHeight="15" x14ac:dyDescent="0.25"/>
  <cols>
    <col min="1" max="1" width="10.7109375" bestFit="1" customWidth="1"/>
    <col min="2" max="2" width="16.85546875" bestFit="1" customWidth="1"/>
    <col min="3" max="3" width="25.5703125" bestFit="1" customWidth="1"/>
    <col min="4" max="4" width="39.5703125" bestFit="1" customWidth="1"/>
    <col min="5" max="5" width="41.85546875" bestFit="1" customWidth="1"/>
    <col min="7" max="7" width="19.28515625" bestFit="1" customWidth="1"/>
    <col min="8" max="8" width="22.28515625" bestFit="1" customWidth="1"/>
    <col min="9" max="9" width="19.28515625" bestFit="1" customWidth="1"/>
  </cols>
  <sheetData>
    <row r="1" spans="1:9" x14ac:dyDescent="0.25">
      <c r="A1" t="s">
        <v>0</v>
      </c>
      <c r="B1" t="s">
        <v>1</v>
      </c>
      <c r="C1" t="s">
        <v>2</v>
      </c>
      <c r="D1" s="3" t="s">
        <v>3</v>
      </c>
      <c r="E1" s="3" t="s">
        <v>4</v>
      </c>
      <c r="G1" t="s">
        <v>5</v>
      </c>
      <c r="H1" t="s">
        <v>6</v>
      </c>
      <c r="I1" t="s">
        <v>7</v>
      </c>
    </row>
    <row r="2" spans="1:9" x14ac:dyDescent="0.25">
      <c r="A2" s="1">
        <v>36069</v>
      </c>
      <c r="B2">
        <v>18</v>
      </c>
      <c r="C2" s="2">
        <f>B2/35.3146667</f>
        <v>0.50970323896614889</v>
      </c>
      <c r="D2" s="4">
        <v>0.1</v>
      </c>
      <c r="E2" s="4">
        <f t="shared" ref="E2:E32" si="0">D2*1.01605</f>
        <v>0.101605</v>
      </c>
      <c r="G2" s="2">
        <f>AVERAGE(C2:C32)</f>
        <v>0.5690772721790518</v>
      </c>
      <c r="H2" s="2">
        <f>AVERAGE(E2:E32)</f>
        <v>0.1386416612903226</v>
      </c>
      <c r="I2" s="2">
        <f>SUM(E2:E32)</f>
        <v>4.2978915000000004</v>
      </c>
    </row>
    <row r="3" spans="1:9" x14ac:dyDescent="0.25">
      <c r="A3" s="1">
        <v>36070</v>
      </c>
      <c r="B3">
        <v>18</v>
      </c>
      <c r="C3" s="2">
        <f t="shared" ref="C3:C32" si="1">B3/35.3146667</f>
        <v>0.50970323896614889</v>
      </c>
      <c r="D3" s="4">
        <v>0.1</v>
      </c>
      <c r="E3" s="4">
        <f t="shared" si="0"/>
        <v>0.101605</v>
      </c>
    </row>
    <row r="4" spans="1:9" x14ac:dyDescent="0.25">
      <c r="A4" s="1">
        <v>36071</v>
      </c>
      <c r="B4">
        <v>18</v>
      </c>
      <c r="C4" s="2">
        <f t="shared" si="1"/>
        <v>0.50970323896614889</v>
      </c>
      <c r="D4" s="4">
        <v>0.1</v>
      </c>
      <c r="E4" s="4">
        <f t="shared" si="0"/>
        <v>0.101605</v>
      </c>
    </row>
    <row r="5" spans="1:9" x14ac:dyDescent="0.25">
      <c r="A5" s="1">
        <v>36072</v>
      </c>
      <c r="B5">
        <v>19</v>
      </c>
      <c r="C5" s="2">
        <f t="shared" si="1"/>
        <v>0.53802008557537939</v>
      </c>
      <c r="D5" s="4">
        <v>0.12</v>
      </c>
      <c r="E5" s="4">
        <f t="shared" si="0"/>
        <v>0.12192599999999998</v>
      </c>
    </row>
    <row r="6" spans="1:9" x14ac:dyDescent="0.25">
      <c r="A6" s="1">
        <v>36073</v>
      </c>
      <c r="B6">
        <v>19</v>
      </c>
      <c r="C6" s="2">
        <f t="shared" si="1"/>
        <v>0.53802008557537939</v>
      </c>
      <c r="D6" s="4">
        <v>0.13</v>
      </c>
      <c r="E6" s="4">
        <f t="shared" si="0"/>
        <v>0.1320865</v>
      </c>
    </row>
    <row r="7" spans="1:9" x14ac:dyDescent="0.25">
      <c r="A7" s="1">
        <v>36074</v>
      </c>
      <c r="B7">
        <v>19</v>
      </c>
      <c r="C7" s="2">
        <f t="shared" si="1"/>
        <v>0.53802008557537939</v>
      </c>
      <c r="D7" s="4">
        <v>0.14000000000000001</v>
      </c>
      <c r="E7" s="4">
        <f t="shared" si="0"/>
        <v>0.14224700000000001</v>
      </c>
    </row>
    <row r="8" spans="1:9" x14ac:dyDescent="0.25">
      <c r="A8" s="1">
        <v>36075</v>
      </c>
      <c r="B8">
        <v>19</v>
      </c>
      <c r="C8" s="2">
        <f t="shared" si="1"/>
        <v>0.53802008557537939</v>
      </c>
      <c r="D8" s="4">
        <v>0.15</v>
      </c>
      <c r="E8" s="4">
        <f t="shared" si="0"/>
        <v>0.15240749999999997</v>
      </c>
    </row>
    <row r="9" spans="1:9" x14ac:dyDescent="0.25">
      <c r="A9" s="1">
        <v>36076</v>
      </c>
      <c r="B9">
        <v>19</v>
      </c>
      <c r="C9" s="2">
        <f t="shared" si="1"/>
        <v>0.53802008557537939</v>
      </c>
      <c r="D9" s="4">
        <v>0.14000000000000001</v>
      </c>
      <c r="E9" s="4">
        <f t="shared" si="0"/>
        <v>0.14224700000000001</v>
      </c>
    </row>
    <row r="10" spans="1:9" x14ac:dyDescent="0.25">
      <c r="A10" s="1">
        <v>36077</v>
      </c>
      <c r="B10">
        <v>20</v>
      </c>
      <c r="C10" s="2">
        <f t="shared" si="1"/>
        <v>0.5663369321846099</v>
      </c>
      <c r="D10" s="4">
        <v>0.13</v>
      </c>
      <c r="E10" s="4">
        <f t="shared" si="0"/>
        <v>0.1320865</v>
      </c>
    </row>
    <row r="11" spans="1:9" x14ac:dyDescent="0.25">
      <c r="A11" s="1">
        <v>36078</v>
      </c>
      <c r="B11">
        <v>19</v>
      </c>
      <c r="C11" s="2">
        <f t="shared" si="1"/>
        <v>0.53802008557537939</v>
      </c>
      <c r="D11" s="4">
        <v>0.12</v>
      </c>
      <c r="E11" s="4">
        <f t="shared" si="0"/>
        <v>0.12192599999999998</v>
      </c>
    </row>
    <row r="12" spans="1:9" x14ac:dyDescent="0.25">
      <c r="A12" s="1">
        <v>36079</v>
      </c>
      <c r="B12">
        <v>19</v>
      </c>
      <c r="C12" s="2">
        <f t="shared" si="1"/>
        <v>0.53802008557537939</v>
      </c>
      <c r="D12" s="4">
        <v>0.11</v>
      </c>
      <c r="E12" s="4">
        <f t="shared" si="0"/>
        <v>0.11176549999999999</v>
      </c>
    </row>
    <row r="13" spans="1:9" x14ac:dyDescent="0.25">
      <c r="A13" s="1">
        <v>36080</v>
      </c>
      <c r="B13">
        <v>20</v>
      </c>
      <c r="C13" s="2">
        <f t="shared" si="1"/>
        <v>0.5663369321846099</v>
      </c>
      <c r="D13" s="4">
        <v>0.11</v>
      </c>
      <c r="E13" s="4">
        <f t="shared" si="0"/>
        <v>0.11176549999999999</v>
      </c>
    </row>
    <row r="14" spans="1:9" x14ac:dyDescent="0.25">
      <c r="A14" s="1">
        <v>36081</v>
      </c>
      <c r="B14">
        <v>20</v>
      </c>
      <c r="C14" s="2">
        <f t="shared" si="1"/>
        <v>0.5663369321846099</v>
      </c>
      <c r="D14" s="4">
        <v>0.09</v>
      </c>
      <c r="E14" s="4">
        <f t="shared" si="0"/>
        <v>9.1444499999999984E-2</v>
      </c>
    </row>
    <row r="15" spans="1:9" x14ac:dyDescent="0.25">
      <c r="A15" s="1">
        <v>36082</v>
      </c>
      <c r="B15">
        <v>20</v>
      </c>
      <c r="C15" s="2">
        <f t="shared" si="1"/>
        <v>0.5663369321846099</v>
      </c>
      <c r="D15" s="4">
        <v>0.08</v>
      </c>
      <c r="E15" s="4">
        <f t="shared" si="0"/>
        <v>8.1283999999999995E-2</v>
      </c>
    </row>
    <row r="16" spans="1:9" x14ac:dyDescent="0.25">
      <c r="A16" s="1">
        <v>36083</v>
      </c>
      <c r="B16">
        <v>20</v>
      </c>
      <c r="C16" s="2">
        <f t="shared" si="1"/>
        <v>0.5663369321846099</v>
      </c>
      <c r="D16" s="4">
        <v>7.0000000000000007E-2</v>
      </c>
      <c r="E16" s="4">
        <f t="shared" si="0"/>
        <v>7.1123500000000006E-2</v>
      </c>
    </row>
    <row r="17" spans="1:5" x14ac:dyDescent="0.25">
      <c r="A17" s="1">
        <v>36084</v>
      </c>
      <c r="B17">
        <v>21</v>
      </c>
      <c r="C17" s="2">
        <f t="shared" si="1"/>
        <v>0.5946537787938404</v>
      </c>
      <c r="D17" s="4">
        <v>0.06</v>
      </c>
      <c r="E17" s="4">
        <f t="shared" si="0"/>
        <v>6.0962999999999989E-2</v>
      </c>
    </row>
    <row r="18" spans="1:5" x14ac:dyDescent="0.25">
      <c r="A18" s="1">
        <v>36085</v>
      </c>
      <c r="B18">
        <v>21</v>
      </c>
      <c r="C18" s="2">
        <f t="shared" si="1"/>
        <v>0.5946537787938404</v>
      </c>
      <c r="D18" s="4">
        <v>0.06</v>
      </c>
      <c r="E18" s="4">
        <f t="shared" si="0"/>
        <v>6.0962999999999989E-2</v>
      </c>
    </row>
    <row r="19" spans="1:5" x14ac:dyDescent="0.25">
      <c r="A19" s="1">
        <v>36086</v>
      </c>
      <c r="B19">
        <v>21</v>
      </c>
      <c r="C19" s="2">
        <f t="shared" si="1"/>
        <v>0.5946537787938404</v>
      </c>
      <c r="D19" s="4">
        <v>0.06</v>
      </c>
      <c r="E19" s="4">
        <f t="shared" si="0"/>
        <v>6.0962999999999989E-2</v>
      </c>
    </row>
    <row r="20" spans="1:5" x14ac:dyDescent="0.25">
      <c r="A20" s="1">
        <v>36087</v>
      </c>
      <c r="B20">
        <v>21</v>
      </c>
      <c r="C20" s="2">
        <f t="shared" si="1"/>
        <v>0.5946537787938404</v>
      </c>
      <c r="D20" s="4">
        <v>0.06</v>
      </c>
      <c r="E20" s="4">
        <f t="shared" si="0"/>
        <v>6.0962999999999989E-2</v>
      </c>
    </row>
    <row r="21" spans="1:5" x14ac:dyDescent="0.25">
      <c r="A21" s="1">
        <v>36088</v>
      </c>
      <c r="B21">
        <v>21</v>
      </c>
      <c r="C21" s="2">
        <f t="shared" si="1"/>
        <v>0.5946537787938404</v>
      </c>
      <c r="D21" s="4">
        <v>0.06</v>
      </c>
      <c r="E21" s="4">
        <f t="shared" si="0"/>
        <v>6.0962999999999989E-2</v>
      </c>
    </row>
    <row r="22" spans="1:5" x14ac:dyDescent="0.25">
      <c r="A22" s="1">
        <v>36089</v>
      </c>
      <c r="B22">
        <v>21</v>
      </c>
      <c r="C22" s="2">
        <f t="shared" si="1"/>
        <v>0.5946537787938404</v>
      </c>
      <c r="D22" s="4">
        <v>0.06</v>
      </c>
      <c r="E22" s="4">
        <f t="shared" si="0"/>
        <v>6.0962999999999989E-2</v>
      </c>
    </row>
    <row r="23" spans="1:5" x14ac:dyDescent="0.25">
      <c r="A23" s="1">
        <v>36090</v>
      </c>
      <c r="B23">
        <v>21</v>
      </c>
      <c r="C23" s="2">
        <f t="shared" si="1"/>
        <v>0.5946537787938404</v>
      </c>
      <c r="D23" s="4">
        <v>0.06</v>
      </c>
      <c r="E23" s="4">
        <f t="shared" si="0"/>
        <v>6.0962999999999989E-2</v>
      </c>
    </row>
    <row r="24" spans="1:5" x14ac:dyDescent="0.25">
      <c r="A24" s="1">
        <v>36091</v>
      </c>
      <c r="B24">
        <v>21</v>
      </c>
      <c r="C24" s="2">
        <f t="shared" si="1"/>
        <v>0.5946537787938404</v>
      </c>
      <c r="D24" s="4">
        <v>0.1</v>
      </c>
      <c r="E24" s="4">
        <f t="shared" si="0"/>
        <v>0.101605</v>
      </c>
    </row>
    <row r="25" spans="1:5" x14ac:dyDescent="0.25">
      <c r="A25" s="1">
        <v>36092</v>
      </c>
      <c r="B25">
        <v>21</v>
      </c>
      <c r="C25" s="2">
        <f t="shared" si="1"/>
        <v>0.5946537787938404</v>
      </c>
      <c r="D25" s="4">
        <v>0.15</v>
      </c>
      <c r="E25" s="4">
        <f t="shared" si="0"/>
        <v>0.15240749999999997</v>
      </c>
    </row>
    <row r="26" spans="1:5" x14ac:dyDescent="0.25">
      <c r="A26" s="1">
        <v>36093</v>
      </c>
      <c r="B26">
        <v>21</v>
      </c>
      <c r="C26" s="2">
        <f t="shared" si="1"/>
        <v>0.5946537787938404</v>
      </c>
      <c r="D26" s="4">
        <v>0.2</v>
      </c>
      <c r="E26" s="4">
        <f t="shared" si="0"/>
        <v>0.20321</v>
      </c>
    </row>
    <row r="27" spans="1:5" x14ac:dyDescent="0.25">
      <c r="A27" s="1">
        <v>36094</v>
      </c>
      <c r="B27">
        <v>21</v>
      </c>
      <c r="C27" s="2">
        <f t="shared" si="1"/>
        <v>0.5946537787938404</v>
      </c>
      <c r="D27" s="4">
        <v>0.28000000000000003</v>
      </c>
      <c r="E27" s="4">
        <f t="shared" si="0"/>
        <v>0.28449400000000002</v>
      </c>
    </row>
    <row r="28" spans="1:5" x14ac:dyDescent="0.25">
      <c r="A28" s="1">
        <v>36095</v>
      </c>
      <c r="B28">
        <v>21</v>
      </c>
      <c r="C28" s="2">
        <f t="shared" si="1"/>
        <v>0.5946537787938404</v>
      </c>
      <c r="D28" s="4">
        <v>0.33</v>
      </c>
      <c r="E28" s="4">
        <f t="shared" si="0"/>
        <v>0.3352965</v>
      </c>
    </row>
    <row r="29" spans="1:5" x14ac:dyDescent="0.25">
      <c r="A29" s="1">
        <v>36096</v>
      </c>
      <c r="B29">
        <v>21</v>
      </c>
      <c r="C29" s="2">
        <f t="shared" si="1"/>
        <v>0.5946537787938404</v>
      </c>
      <c r="D29" s="4">
        <v>0.28999999999999998</v>
      </c>
      <c r="E29" s="4">
        <f t="shared" si="0"/>
        <v>0.29465449999999993</v>
      </c>
    </row>
    <row r="30" spans="1:5" x14ac:dyDescent="0.25">
      <c r="A30" s="1">
        <v>36097</v>
      </c>
      <c r="B30">
        <v>21</v>
      </c>
      <c r="C30" s="2">
        <f t="shared" si="1"/>
        <v>0.5946537787938404</v>
      </c>
      <c r="D30" s="4">
        <v>0.25</v>
      </c>
      <c r="E30" s="4">
        <f t="shared" si="0"/>
        <v>0.25401249999999997</v>
      </c>
    </row>
    <row r="31" spans="1:5" x14ac:dyDescent="0.25">
      <c r="A31" s="1">
        <v>36098</v>
      </c>
      <c r="B31">
        <v>21</v>
      </c>
      <c r="C31" s="2">
        <f t="shared" si="1"/>
        <v>0.5946537787938404</v>
      </c>
      <c r="D31" s="4">
        <v>0.24</v>
      </c>
      <c r="E31" s="4">
        <f t="shared" si="0"/>
        <v>0.24385199999999996</v>
      </c>
    </row>
    <row r="32" spans="1:5" x14ac:dyDescent="0.25">
      <c r="A32" s="1">
        <v>36099</v>
      </c>
      <c r="B32">
        <v>21</v>
      </c>
      <c r="C32" s="2">
        <f t="shared" si="1"/>
        <v>0.5946537787938404</v>
      </c>
      <c r="D32" s="4">
        <v>0.28000000000000003</v>
      </c>
      <c r="E32" s="4">
        <f t="shared" si="0"/>
        <v>0.28449400000000002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9BDF18-2B00-4712-8EFE-DD9EB69BBA16}">
  <dimension ref="A1:J32"/>
  <sheetViews>
    <sheetView workbookViewId="0">
      <selection activeCell="J2" sqref="J2"/>
    </sheetView>
  </sheetViews>
  <sheetFormatPr defaultRowHeight="15" x14ac:dyDescent="0.25"/>
  <cols>
    <col min="1" max="1" width="9.7109375" bestFit="1" customWidth="1"/>
    <col min="2" max="2" width="21.42578125" bestFit="1" customWidth="1"/>
    <col min="3" max="3" width="25.5703125" bestFit="1" customWidth="1"/>
    <col min="4" max="4" width="39.5703125" bestFit="1" customWidth="1"/>
    <col min="5" max="5" width="41.85546875" bestFit="1" customWidth="1"/>
    <col min="8" max="8" width="19.28515625" bestFit="1" customWidth="1"/>
    <col min="9" max="9" width="22.28515625" bestFit="1" customWidth="1"/>
    <col min="10" max="10" width="19.28515625" bestFit="1" customWidth="1"/>
  </cols>
  <sheetData>
    <row r="1" spans="1:10" x14ac:dyDescent="0.25">
      <c r="A1" t="s">
        <v>0</v>
      </c>
      <c r="B1" t="s">
        <v>1</v>
      </c>
      <c r="C1" t="s">
        <v>2</v>
      </c>
      <c r="D1" s="3" t="s">
        <v>3</v>
      </c>
      <c r="E1" s="3" t="s">
        <v>4</v>
      </c>
      <c r="H1" t="s">
        <v>5</v>
      </c>
      <c r="I1" t="s">
        <v>6</v>
      </c>
      <c r="J1" t="s">
        <v>7</v>
      </c>
    </row>
    <row r="2" spans="1:10" x14ac:dyDescent="0.25">
      <c r="A2" s="1">
        <v>36342</v>
      </c>
      <c r="B2">
        <v>45</v>
      </c>
      <c r="C2" s="2">
        <f>B2/35.3146667</f>
        <v>1.2742580974153723</v>
      </c>
      <c r="D2" s="4">
        <v>1.3</v>
      </c>
      <c r="E2" s="4">
        <f t="shared" ref="E2:E32" si="0">D2*1.01605</f>
        <v>1.320865</v>
      </c>
      <c r="H2" s="2">
        <f>AVERAGE(C2:C32)</f>
        <v>0.83671714496952032</v>
      </c>
      <c r="I2" s="2">
        <f>AVERAGE(E2:E32)</f>
        <v>0.77678661290322581</v>
      </c>
      <c r="J2" s="2">
        <f>SUM(E2:E32)</f>
        <v>24.080385</v>
      </c>
    </row>
    <row r="3" spans="1:10" x14ac:dyDescent="0.25">
      <c r="A3" s="1">
        <v>36343</v>
      </c>
      <c r="B3">
        <v>41</v>
      </c>
      <c r="C3" s="2">
        <f t="shared" ref="C3:C32" si="1">B3/35.3146667</f>
        <v>1.1609907109784503</v>
      </c>
      <c r="D3" s="4">
        <v>1.2</v>
      </c>
      <c r="E3" s="4">
        <f t="shared" si="0"/>
        <v>1.2192599999999998</v>
      </c>
    </row>
    <row r="4" spans="1:10" x14ac:dyDescent="0.25">
      <c r="A4" s="1">
        <v>36344</v>
      </c>
      <c r="B4">
        <v>40</v>
      </c>
      <c r="C4" s="2">
        <f t="shared" si="1"/>
        <v>1.1326738643692198</v>
      </c>
      <c r="D4" s="4">
        <v>1.1000000000000001</v>
      </c>
      <c r="E4" s="4">
        <f t="shared" si="0"/>
        <v>1.1176550000000001</v>
      </c>
    </row>
    <row r="5" spans="1:10" x14ac:dyDescent="0.25">
      <c r="A5" s="1">
        <v>36345</v>
      </c>
      <c r="B5">
        <v>39</v>
      </c>
      <c r="C5" s="2">
        <f t="shared" si="1"/>
        <v>1.1043570177599893</v>
      </c>
      <c r="D5" s="4">
        <v>1.1000000000000001</v>
      </c>
      <c r="E5" s="4">
        <f t="shared" si="0"/>
        <v>1.1176550000000001</v>
      </c>
    </row>
    <row r="6" spans="1:10" x14ac:dyDescent="0.25">
      <c r="A6" s="1">
        <v>36346</v>
      </c>
      <c r="B6">
        <v>38</v>
      </c>
      <c r="C6" s="2">
        <f t="shared" si="1"/>
        <v>1.0760401711507588</v>
      </c>
      <c r="D6" s="4">
        <v>1.3</v>
      </c>
      <c r="E6" s="4">
        <f t="shared" si="0"/>
        <v>1.320865</v>
      </c>
    </row>
    <row r="7" spans="1:10" x14ac:dyDescent="0.25">
      <c r="A7" s="1">
        <v>36347</v>
      </c>
      <c r="B7">
        <v>36</v>
      </c>
      <c r="C7" s="2">
        <f t="shared" si="1"/>
        <v>1.0194064779322978</v>
      </c>
      <c r="D7" s="4">
        <v>1.3</v>
      </c>
      <c r="E7" s="4">
        <f t="shared" si="0"/>
        <v>1.320865</v>
      </c>
    </row>
    <row r="8" spans="1:10" x14ac:dyDescent="0.25">
      <c r="A8" s="1">
        <v>36348</v>
      </c>
      <c r="B8">
        <v>35</v>
      </c>
      <c r="C8" s="2">
        <f t="shared" si="1"/>
        <v>0.99108963132306738</v>
      </c>
      <c r="D8" s="4">
        <v>0.9</v>
      </c>
      <c r="E8" s="4">
        <f t="shared" si="0"/>
        <v>0.91444499999999995</v>
      </c>
    </row>
    <row r="9" spans="1:10" x14ac:dyDescent="0.25">
      <c r="A9" s="1">
        <v>36349</v>
      </c>
      <c r="B9">
        <v>34</v>
      </c>
      <c r="C9" s="2">
        <f t="shared" si="1"/>
        <v>0.96277278471383687</v>
      </c>
      <c r="D9" s="4">
        <v>0.8</v>
      </c>
      <c r="E9" s="4">
        <f t="shared" si="0"/>
        <v>0.81284000000000001</v>
      </c>
    </row>
    <row r="10" spans="1:10" x14ac:dyDescent="0.25">
      <c r="A10" s="1">
        <v>36350</v>
      </c>
      <c r="B10">
        <v>33</v>
      </c>
      <c r="C10" s="2">
        <f t="shared" si="1"/>
        <v>0.93445593810460637</v>
      </c>
      <c r="D10" s="4">
        <v>0.8</v>
      </c>
      <c r="E10" s="4">
        <f t="shared" si="0"/>
        <v>0.81284000000000001</v>
      </c>
    </row>
    <row r="11" spans="1:10" x14ac:dyDescent="0.25">
      <c r="A11" s="1">
        <v>36351</v>
      </c>
      <c r="B11">
        <v>32</v>
      </c>
      <c r="C11" s="2">
        <f t="shared" si="1"/>
        <v>0.90613909149537586</v>
      </c>
      <c r="D11" s="4">
        <v>0.7</v>
      </c>
      <c r="E11" s="4">
        <f t="shared" si="0"/>
        <v>0.71123499999999984</v>
      </c>
    </row>
    <row r="12" spans="1:10" x14ac:dyDescent="0.25">
      <c r="A12" s="1">
        <v>36352</v>
      </c>
      <c r="B12">
        <v>31</v>
      </c>
      <c r="C12" s="2">
        <f t="shared" si="1"/>
        <v>0.87782224488614535</v>
      </c>
      <c r="D12" s="4">
        <v>0.7</v>
      </c>
      <c r="E12" s="4">
        <f t="shared" si="0"/>
        <v>0.71123499999999984</v>
      </c>
    </row>
    <row r="13" spans="1:10" x14ac:dyDescent="0.25">
      <c r="A13" s="1">
        <v>36353</v>
      </c>
      <c r="B13">
        <v>30</v>
      </c>
      <c r="C13" s="2">
        <f t="shared" si="1"/>
        <v>0.84950539827691485</v>
      </c>
      <c r="D13" s="4">
        <v>0.6</v>
      </c>
      <c r="E13" s="4">
        <f t="shared" si="0"/>
        <v>0.60962999999999989</v>
      </c>
    </row>
    <row r="14" spans="1:10" x14ac:dyDescent="0.25">
      <c r="A14" s="1">
        <v>36354</v>
      </c>
      <c r="B14">
        <v>29</v>
      </c>
      <c r="C14" s="2">
        <f t="shared" si="1"/>
        <v>0.82118855166768434</v>
      </c>
      <c r="D14" s="4">
        <v>0.6</v>
      </c>
      <c r="E14" s="4">
        <f t="shared" si="0"/>
        <v>0.60962999999999989</v>
      </c>
    </row>
    <row r="15" spans="1:10" x14ac:dyDescent="0.25">
      <c r="A15" s="1">
        <v>36355</v>
      </c>
      <c r="B15">
        <v>29</v>
      </c>
      <c r="C15" s="2">
        <f t="shared" si="1"/>
        <v>0.82118855166768434</v>
      </c>
      <c r="D15" s="4">
        <v>0.8</v>
      </c>
      <c r="E15" s="4">
        <f t="shared" si="0"/>
        <v>0.81284000000000001</v>
      </c>
    </row>
    <row r="16" spans="1:10" x14ac:dyDescent="0.25">
      <c r="A16" s="1">
        <v>36356</v>
      </c>
      <c r="B16">
        <v>28</v>
      </c>
      <c r="C16" s="2">
        <f t="shared" si="1"/>
        <v>0.79287170505845384</v>
      </c>
      <c r="D16" s="4">
        <v>0.9</v>
      </c>
      <c r="E16" s="4">
        <f t="shared" si="0"/>
        <v>0.91444499999999995</v>
      </c>
    </row>
    <row r="17" spans="1:5" x14ac:dyDescent="0.25">
      <c r="A17" s="1">
        <v>36357</v>
      </c>
      <c r="B17">
        <v>29</v>
      </c>
      <c r="C17" s="2">
        <f t="shared" si="1"/>
        <v>0.82118855166768434</v>
      </c>
      <c r="D17" s="4">
        <v>1</v>
      </c>
      <c r="E17" s="4">
        <f t="shared" si="0"/>
        <v>1.0160499999999999</v>
      </c>
    </row>
    <row r="18" spans="1:5" x14ac:dyDescent="0.25">
      <c r="A18" s="1">
        <v>36358</v>
      </c>
      <c r="B18">
        <v>29</v>
      </c>
      <c r="C18" s="2">
        <f t="shared" si="1"/>
        <v>0.82118855166768434</v>
      </c>
      <c r="D18" s="4">
        <v>1</v>
      </c>
      <c r="E18" s="4">
        <f t="shared" si="0"/>
        <v>1.0160499999999999</v>
      </c>
    </row>
    <row r="19" spans="1:5" x14ac:dyDescent="0.25">
      <c r="A19" s="1">
        <v>36359</v>
      </c>
      <c r="B19">
        <v>28</v>
      </c>
      <c r="C19" s="2">
        <f t="shared" si="1"/>
        <v>0.79287170505845384</v>
      </c>
      <c r="D19" s="4">
        <v>1</v>
      </c>
      <c r="E19" s="4">
        <f t="shared" si="0"/>
        <v>1.0160499999999999</v>
      </c>
    </row>
    <row r="20" spans="1:5" x14ac:dyDescent="0.25">
      <c r="A20" s="1">
        <v>36360</v>
      </c>
      <c r="B20">
        <v>28</v>
      </c>
      <c r="C20" s="2">
        <f t="shared" si="1"/>
        <v>0.79287170505845384</v>
      </c>
      <c r="D20" s="4">
        <v>1.1000000000000001</v>
      </c>
      <c r="E20" s="4">
        <f t="shared" si="0"/>
        <v>1.1176550000000001</v>
      </c>
    </row>
    <row r="21" spans="1:5" x14ac:dyDescent="0.25">
      <c r="A21" s="1">
        <v>36361</v>
      </c>
      <c r="B21">
        <v>27</v>
      </c>
      <c r="C21" s="2">
        <f t="shared" si="1"/>
        <v>0.76455485844922333</v>
      </c>
      <c r="D21" s="4">
        <v>0.99</v>
      </c>
      <c r="E21" s="4">
        <f t="shared" si="0"/>
        <v>1.0058894999999999</v>
      </c>
    </row>
    <row r="22" spans="1:5" x14ac:dyDescent="0.25">
      <c r="A22" s="1">
        <v>36362</v>
      </c>
      <c r="B22">
        <v>26</v>
      </c>
      <c r="C22" s="2">
        <f t="shared" si="1"/>
        <v>0.73623801183999293</v>
      </c>
      <c r="D22" s="4">
        <v>0.75</v>
      </c>
      <c r="E22" s="4">
        <f t="shared" si="0"/>
        <v>0.76203749999999992</v>
      </c>
    </row>
    <row r="23" spans="1:5" x14ac:dyDescent="0.25">
      <c r="A23" s="1">
        <v>36363</v>
      </c>
      <c r="B23">
        <v>25</v>
      </c>
      <c r="C23" s="2">
        <f t="shared" si="1"/>
        <v>0.70792116523076243</v>
      </c>
      <c r="D23" s="4">
        <v>0.56999999999999995</v>
      </c>
      <c r="E23" s="4">
        <f t="shared" si="0"/>
        <v>0.57914849999999984</v>
      </c>
    </row>
    <row r="24" spans="1:5" x14ac:dyDescent="0.25">
      <c r="A24" s="1">
        <v>36364</v>
      </c>
      <c r="B24">
        <v>25</v>
      </c>
      <c r="C24" s="2">
        <f t="shared" si="1"/>
        <v>0.70792116523076243</v>
      </c>
      <c r="D24" s="4">
        <v>0.43</v>
      </c>
      <c r="E24" s="4">
        <f t="shared" si="0"/>
        <v>0.43690149999999994</v>
      </c>
    </row>
    <row r="25" spans="1:5" x14ac:dyDescent="0.25">
      <c r="A25" s="1">
        <v>36365</v>
      </c>
      <c r="B25">
        <v>25</v>
      </c>
      <c r="C25" s="2">
        <f t="shared" si="1"/>
        <v>0.70792116523076243</v>
      </c>
      <c r="D25" s="4">
        <v>0.35</v>
      </c>
      <c r="E25" s="4">
        <f t="shared" si="0"/>
        <v>0.35561749999999992</v>
      </c>
    </row>
    <row r="26" spans="1:5" x14ac:dyDescent="0.25">
      <c r="A26" s="1">
        <v>36366</v>
      </c>
      <c r="B26">
        <v>24</v>
      </c>
      <c r="C26" s="2">
        <f t="shared" si="1"/>
        <v>0.67960431862153192</v>
      </c>
      <c r="D26" s="4">
        <v>0.35</v>
      </c>
      <c r="E26" s="4">
        <f t="shared" si="0"/>
        <v>0.35561749999999992</v>
      </c>
    </row>
    <row r="27" spans="1:5" x14ac:dyDescent="0.25">
      <c r="A27" s="1">
        <v>36367</v>
      </c>
      <c r="B27">
        <v>24</v>
      </c>
      <c r="C27" s="2">
        <f t="shared" si="1"/>
        <v>0.67960431862153192</v>
      </c>
      <c r="D27" s="4">
        <v>0.36</v>
      </c>
      <c r="E27" s="4">
        <f t="shared" si="0"/>
        <v>0.36577799999999994</v>
      </c>
    </row>
    <row r="28" spans="1:5" x14ac:dyDescent="0.25">
      <c r="A28" s="1">
        <v>36368</v>
      </c>
      <c r="B28">
        <v>25</v>
      </c>
      <c r="C28" s="2">
        <f t="shared" si="1"/>
        <v>0.70792116523076243</v>
      </c>
      <c r="D28" s="4">
        <v>0.4</v>
      </c>
      <c r="E28" s="4">
        <f t="shared" si="0"/>
        <v>0.40642</v>
      </c>
    </row>
    <row r="29" spans="1:5" x14ac:dyDescent="0.25">
      <c r="A29" s="1">
        <v>36369</v>
      </c>
      <c r="B29">
        <v>23</v>
      </c>
      <c r="C29" s="2">
        <f t="shared" si="1"/>
        <v>0.65128747201230142</v>
      </c>
      <c r="D29" s="4">
        <v>0.37</v>
      </c>
      <c r="E29" s="4">
        <f t="shared" si="0"/>
        <v>0.37593849999999995</v>
      </c>
    </row>
    <row r="30" spans="1:5" x14ac:dyDescent="0.25">
      <c r="A30" s="1">
        <v>36370</v>
      </c>
      <c r="B30">
        <v>20</v>
      </c>
      <c r="C30" s="2">
        <f t="shared" si="1"/>
        <v>0.5663369321846099</v>
      </c>
      <c r="D30" s="4">
        <v>0.32</v>
      </c>
      <c r="E30" s="4">
        <f t="shared" si="0"/>
        <v>0.32513599999999998</v>
      </c>
    </row>
    <row r="31" spans="1:5" x14ac:dyDescent="0.25">
      <c r="A31" s="1">
        <v>36371</v>
      </c>
      <c r="B31">
        <v>20</v>
      </c>
      <c r="C31" s="2">
        <f t="shared" si="1"/>
        <v>0.5663369321846099</v>
      </c>
      <c r="D31" s="4">
        <v>0.32</v>
      </c>
      <c r="E31" s="4">
        <f t="shared" si="0"/>
        <v>0.32513599999999998</v>
      </c>
    </row>
    <row r="32" spans="1:5" x14ac:dyDescent="0.25">
      <c r="A32" s="1">
        <v>36372</v>
      </c>
      <c r="B32">
        <v>18</v>
      </c>
      <c r="C32" s="2">
        <f t="shared" si="1"/>
        <v>0.50970323896614889</v>
      </c>
      <c r="D32" s="4">
        <v>0.28999999999999998</v>
      </c>
      <c r="E32" s="4">
        <f t="shared" si="0"/>
        <v>0.29465449999999993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9049D4-2F0F-45A0-B8A0-7135A41C2BCF}">
  <dimension ref="A1:J32"/>
  <sheetViews>
    <sheetView workbookViewId="0">
      <selection activeCell="J2" sqref="J2"/>
    </sheetView>
  </sheetViews>
  <sheetFormatPr defaultRowHeight="15" x14ac:dyDescent="0.25"/>
  <cols>
    <col min="1" max="1" width="9.7109375" bestFit="1" customWidth="1"/>
    <col min="2" max="2" width="21.42578125" bestFit="1" customWidth="1"/>
    <col min="3" max="3" width="25.5703125" bestFit="1" customWidth="1"/>
    <col min="4" max="4" width="39.5703125" bestFit="1" customWidth="1"/>
    <col min="5" max="5" width="41.85546875" bestFit="1" customWidth="1"/>
    <col min="8" max="8" width="19.28515625" bestFit="1" customWidth="1"/>
    <col min="9" max="9" width="22.28515625" bestFit="1" customWidth="1"/>
    <col min="10" max="10" width="19.28515625" bestFit="1" customWidth="1"/>
  </cols>
  <sheetData>
    <row r="1" spans="1:10" x14ac:dyDescent="0.25">
      <c r="A1" t="s">
        <v>0</v>
      </c>
      <c r="B1" t="s">
        <v>1</v>
      </c>
      <c r="C1" t="s">
        <v>2</v>
      </c>
      <c r="D1" s="3" t="s">
        <v>3</v>
      </c>
      <c r="E1" s="3" t="s">
        <v>4</v>
      </c>
      <c r="H1" t="s">
        <v>5</v>
      </c>
      <c r="I1" t="s">
        <v>6</v>
      </c>
      <c r="J1" t="s">
        <v>7</v>
      </c>
    </row>
    <row r="2" spans="1:10" x14ac:dyDescent="0.25">
      <c r="A2" s="1">
        <v>36373</v>
      </c>
      <c r="B2">
        <v>19</v>
      </c>
      <c r="C2" s="2">
        <f>B2/35.3146667</f>
        <v>0.53802008557537939</v>
      </c>
      <c r="D2" s="4">
        <v>0.31</v>
      </c>
      <c r="E2" s="4">
        <f t="shared" ref="E2:E32" si="0">D2*1.01605</f>
        <v>0.31497549999999996</v>
      </c>
      <c r="H2" s="2">
        <f>AVERAGE(C2:C32)</f>
        <v>0.58277897215125973</v>
      </c>
      <c r="I2" s="2">
        <f>AVERAGE(E2:E32)</f>
        <v>0.23106943548387091</v>
      </c>
      <c r="J2" s="2">
        <f>SUM(E2:E32)</f>
        <v>7.163152499999998</v>
      </c>
    </row>
    <row r="3" spans="1:10" x14ac:dyDescent="0.25">
      <c r="A3" s="1">
        <v>36374</v>
      </c>
      <c r="B3">
        <v>20</v>
      </c>
      <c r="C3" s="2">
        <f t="shared" ref="C3:C32" si="1">B3/35.3146667</f>
        <v>0.5663369321846099</v>
      </c>
      <c r="D3" s="4">
        <v>0.32</v>
      </c>
      <c r="E3" s="4">
        <f t="shared" si="0"/>
        <v>0.32513599999999998</v>
      </c>
    </row>
    <row r="4" spans="1:10" x14ac:dyDescent="0.25">
      <c r="A4" s="1">
        <v>36375</v>
      </c>
      <c r="B4">
        <v>19</v>
      </c>
      <c r="C4" s="2">
        <f t="shared" si="1"/>
        <v>0.53802008557537939</v>
      </c>
      <c r="D4" s="4">
        <v>0.31</v>
      </c>
      <c r="E4" s="4">
        <f t="shared" si="0"/>
        <v>0.31497549999999996</v>
      </c>
    </row>
    <row r="5" spans="1:10" x14ac:dyDescent="0.25">
      <c r="A5" s="1">
        <v>36376</v>
      </c>
      <c r="B5">
        <v>18</v>
      </c>
      <c r="C5" s="2">
        <f t="shared" si="1"/>
        <v>0.50970323896614889</v>
      </c>
      <c r="D5" s="4">
        <v>0.28999999999999998</v>
      </c>
      <c r="E5" s="4">
        <f t="shared" si="0"/>
        <v>0.29465449999999993</v>
      </c>
    </row>
    <row r="6" spans="1:10" x14ac:dyDescent="0.25">
      <c r="A6" s="1">
        <v>36377</v>
      </c>
      <c r="B6">
        <v>17</v>
      </c>
      <c r="C6" s="2">
        <f t="shared" si="1"/>
        <v>0.48138639235691844</v>
      </c>
      <c r="D6" s="4">
        <v>0.31</v>
      </c>
      <c r="E6" s="4">
        <f t="shared" si="0"/>
        <v>0.31497549999999996</v>
      </c>
    </row>
    <row r="7" spans="1:10" x14ac:dyDescent="0.25">
      <c r="A7" s="1">
        <v>36378</v>
      </c>
      <c r="B7">
        <v>19</v>
      </c>
      <c r="C7" s="2">
        <f t="shared" si="1"/>
        <v>0.53802008557537939</v>
      </c>
      <c r="D7" s="4">
        <v>0.36</v>
      </c>
      <c r="E7" s="4">
        <f t="shared" si="0"/>
        <v>0.36577799999999994</v>
      </c>
    </row>
    <row r="8" spans="1:10" x14ac:dyDescent="0.25">
      <c r="A8" s="1">
        <v>36379</v>
      </c>
      <c r="B8">
        <v>23</v>
      </c>
      <c r="C8" s="2">
        <f t="shared" si="1"/>
        <v>0.65128747201230142</v>
      </c>
      <c r="D8" s="4">
        <v>0.5</v>
      </c>
      <c r="E8" s="4">
        <f t="shared" si="0"/>
        <v>0.50802499999999995</v>
      </c>
    </row>
    <row r="9" spans="1:10" x14ac:dyDescent="0.25">
      <c r="A9" s="1">
        <v>36380</v>
      </c>
      <c r="B9">
        <v>23</v>
      </c>
      <c r="C9" s="2">
        <f t="shared" si="1"/>
        <v>0.65128747201230142</v>
      </c>
      <c r="D9" s="4">
        <v>0.56000000000000005</v>
      </c>
      <c r="E9" s="4">
        <f t="shared" si="0"/>
        <v>0.56898800000000005</v>
      </c>
    </row>
    <row r="10" spans="1:10" x14ac:dyDescent="0.25">
      <c r="A10" s="1">
        <v>36381</v>
      </c>
      <c r="B10">
        <v>21</v>
      </c>
      <c r="C10" s="2">
        <f t="shared" si="1"/>
        <v>0.5946537787938404</v>
      </c>
      <c r="D10" s="4">
        <v>0.56999999999999995</v>
      </c>
      <c r="E10" s="4">
        <f t="shared" si="0"/>
        <v>0.57914849999999984</v>
      </c>
    </row>
    <row r="11" spans="1:10" x14ac:dyDescent="0.25">
      <c r="A11" s="1">
        <v>36382</v>
      </c>
      <c r="B11">
        <v>20</v>
      </c>
      <c r="C11" s="2">
        <f t="shared" si="1"/>
        <v>0.5663369321846099</v>
      </c>
      <c r="D11" s="4">
        <v>0.59</v>
      </c>
      <c r="E11" s="4">
        <f t="shared" si="0"/>
        <v>0.59946949999999988</v>
      </c>
    </row>
    <row r="12" spans="1:10" x14ac:dyDescent="0.25">
      <c r="A12" s="1">
        <v>36383</v>
      </c>
      <c r="B12">
        <v>20</v>
      </c>
      <c r="C12" s="2">
        <f t="shared" si="1"/>
        <v>0.5663369321846099</v>
      </c>
      <c r="D12" s="4">
        <v>0.49</v>
      </c>
      <c r="E12" s="4">
        <f t="shared" si="0"/>
        <v>0.49786449999999993</v>
      </c>
    </row>
    <row r="13" spans="1:10" x14ac:dyDescent="0.25">
      <c r="A13" s="1">
        <v>36384</v>
      </c>
      <c r="B13">
        <v>19</v>
      </c>
      <c r="C13" s="2">
        <f t="shared" si="1"/>
        <v>0.53802008557537939</v>
      </c>
      <c r="D13" s="4">
        <v>0.37</v>
      </c>
      <c r="E13" s="4">
        <f t="shared" si="0"/>
        <v>0.37593849999999995</v>
      </c>
    </row>
    <row r="14" spans="1:10" x14ac:dyDescent="0.25">
      <c r="A14" s="1">
        <v>36385</v>
      </c>
      <c r="B14">
        <v>20</v>
      </c>
      <c r="C14" s="2">
        <f t="shared" si="1"/>
        <v>0.5663369321846099</v>
      </c>
      <c r="D14" s="4">
        <v>0.27</v>
      </c>
      <c r="E14" s="4">
        <f t="shared" si="0"/>
        <v>0.27433350000000001</v>
      </c>
    </row>
    <row r="15" spans="1:10" x14ac:dyDescent="0.25">
      <c r="A15" s="1">
        <v>36386</v>
      </c>
      <c r="B15">
        <v>23</v>
      </c>
      <c r="C15" s="2">
        <f t="shared" si="1"/>
        <v>0.65128747201230142</v>
      </c>
      <c r="D15" s="4">
        <v>0.25</v>
      </c>
      <c r="E15" s="4">
        <f t="shared" si="0"/>
        <v>0.25401249999999997</v>
      </c>
    </row>
    <row r="16" spans="1:10" x14ac:dyDescent="0.25">
      <c r="A16" s="1">
        <v>36387</v>
      </c>
      <c r="B16">
        <v>23</v>
      </c>
      <c r="C16" s="2">
        <f t="shared" si="1"/>
        <v>0.65128747201230142</v>
      </c>
      <c r="D16" s="4">
        <v>0.19</v>
      </c>
      <c r="E16" s="4">
        <f t="shared" si="0"/>
        <v>0.19304949999999999</v>
      </c>
    </row>
    <row r="17" spans="1:5" x14ac:dyDescent="0.25">
      <c r="A17" s="1">
        <v>36388</v>
      </c>
      <c r="B17">
        <v>22</v>
      </c>
      <c r="C17" s="2">
        <f t="shared" si="1"/>
        <v>0.62297062540307091</v>
      </c>
      <c r="D17" s="4">
        <v>0.18</v>
      </c>
      <c r="E17" s="4">
        <f t="shared" si="0"/>
        <v>0.18288899999999997</v>
      </c>
    </row>
    <row r="18" spans="1:5" x14ac:dyDescent="0.25">
      <c r="A18" s="1">
        <v>36389</v>
      </c>
      <c r="B18">
        <v>22</v>
      </c>
      <c r="C18" s="2">
        <f t="shared" si="1"/>
        <v>0.62297062540307091</v>
      </c>
      <c r="D18" s="4">
        <v>0.12</v>
      </c>
      <c r="E18" s="4">
        <f t="shared" si="0"/>
        <v>0.12192599999999998</v>
      </c>
    </row>
    <row r="19" spans="1:5" x14ac:dyDescent="0.25">
      <c r="A19" s="1">
        <v>36390</v>
      </c>
      <c r="B19">
        <v>22</v>
      </c>
      <c r="C19" s="2">
        <f t="shared" si="1"/>
        <v>0.62297062540307091</v>
      </c>
      <c r="D19" s="4">
        <v>0.12</v>
      </c>
      <c r="E19" s="4">
        <f t="shared" si="0"/>
        <v>0.12192599999999998</v>
      </c>
    </row>
    <row r="20" spans="1:5" x14ac:dyDescent="0.25">
      <c r="A20" s="1">
        <v>36391</v>
      </c>
      <c r="B20">
        <v>23</v>
      </c>
      <c r="C20" s="2">
        <f t="shared" si="1"/>
        <v>0.65128747201230142</v>
      </c>
      <c r="D20" s="4">
        <v>0.12</v>
      </c>
      <c r="E20" s="4">
        <f t="shared" si="0"/>
        <v>0.12192599999999998</v>
      </c>
    </row>
    <row r="21" spans="1:5" x14ac:dyDescent="0.25">
      <c r="A21" s="1">
        <v>36392</v>
      </c>
      <c r="B21">
        <v>22</v>
      </c>
      <c r="C21" s="2">
        <f t="shared" si="1"/>
        <v>0.62297062540307091</v>
      </c>
      <c r="D21" s="4">
        <v>0.12</v>
      </c>
      <c r="E21" s="4">
        <f t="shared" si="0"/>
        <v>0.12192599999999998</v>
      </c>
    </row>
    <row r="22" spans="1:5" x14ac:dyDescent="0.25">
      <c r="A22" s="1">
        <v>36393</v>
      </c>
      <c r="B22">
        <v>22</v>
      </c>
      <c r="C22" s="2">
        <f t="shared" si="1"/>
        <v>0.62297062540307091</v>
      </c>
      <c r="D22" s="4">
        <v>0.06</v>
      </c>
      <c r="E22" s="4">
        <f t="shared" si="0"/>
        <v>6.0962999999999989E-2</v>
      </c>
    </row>
    <row r="23" spans="1:5" x14ac:dyDescent="0.25">
      <c r="A23" s="1">
        <v>36394</v>
      </c>
      <c r="B23">
        <v>21</v>
      </c>
      <c r="C23" s="2">
        <f t="shared" si="1"/>
        <v>0.5946537787938404</v>
      </c>
      <c r="D23" s="4">
        <v>0.06</v>
      </c>
      <c r="E23" s="4">
        <f t="shared" si="0"/>
        <v>6.0962999999999989E-2</v>
      </c>
    </row>
    <row r="24" spans="1:5" x14ac:dyDescent="0.25">
      <c r="A24" s="1">
        <v>36395</v>
      </c>
      <c r="B24">
        <v>21</v>
      </c>
      <c r="C24" s="2">
        <f t="shared" si="1"/>
        <v>0.5946537787938404</v>
      </c>
      <c r="D24" s="4">
        <v>0.06</v>
      </c>
      <c r="E24" s="4">
        <f t="shared" si="0"/>
        <v>6.0962999999999989E-2</v>
      </c>
    </row>
    <row r="25" spans="1:5" x14ac:dyDescent="0.25">
      <c r="A25" s="1">
        <v>36396</v>
      </c>
      <c r="B25">
        <v>20</v>
      </c>
      <c r="C25" s="2">
        <f t="shared" si="1"/>
        <v>0.5663369321846099</v>
      </c>
      <c r="D25" s="4">
        <v>0.05</v>
      </c>
      <c r="E25" s="4">
        <f t="shared" si="0"/>
        <v>5.08025E-2</v>
      </c>
    </row>
    <row r="26" spans="1:5" x14ac:dyDescent="0.25">
      <c r="A26" s="1">
        <v>36397</v>
      </c>
      <c r="B26">
        <v>20</v>
      </c>
      <c r="C26" s="2">
        <f t="shared" si="1"/>
        <v>0.5663369321846099</v>
      </c>
      <c r="D26" s="4">
        <v>0.05</v>
      </c>
      <c r="E26" s="4">
        <f t="shared" si="0"/>
        <v>5.08025E-2</v>
      </c>
    </row>
    <row r="27" spans="1:5" x14ac:dyDescent="0.25">
      <c r="A27" s="1">
        <v>36398</v>
      </c>
      <c r="B27">
        <v>20</v>
      </c>
      <c r="C27" s="2">
        <f t="shared" si="1"/>
        <v>0.5663369321846099</v>
      </c>
      <c r="D27" s="4">
        <v>0.05</v>
      </c>
      <c r="E27" s="4">
        <f t="shared" si="0"/>
        <v>5.08025E-2</v>
      </c>
    </row>
    <row r="28" spans="1:5" x14ac:dyDescent="0.25">
      <c r="A28" s="1">
        <v>36399</v>
      </c>
      <c r="B28">
        <v>19</v>
      </c>
      <c r="C28" s="2">
        <f t="shared" si="1"/>
        <v>0.53802008557537939</v>
      </c>
      <c r="D28" s="4">
        <v>0.05</v>
      </c>
      <c r="E28" s="4">
        <f t="shared" si="0"/>
        <v>5.08025E-2</v>
      </c>
    </row>
    <row r="29" spans="1:5" x14ac:dyDescent="0.25">
      <c r="A29" s="1">
        <v>36400</v>
      </c>
      <c r="B29">
        <v>19</v>
      </c>
      <c r="C29" s="2">
        <f t="shared" si="1"/>
        <v>0.53802008557537939</v>
      </c>
      <c r="D29" s="4">
        <v>0.05</v>
      </c>
      <c r="E29" s="4">
        <f t="shared" si="0"/>
        <v>5.08025E-2</v>
      </c>
    </row>
    <row r="30" spans="1:5" x14ac:dyDescent="0.25">
      <c r="A30" s="1">
        <v>36401</v>
      </c>
      <c r="B30">
        <v>20</v>
      </c>
      <c r="C30" s="2">
        <f t="shared" si="1"/>
        <v>0.5663369321846099</v>
      </c>
      <c r="D30" s="4">
        <v>0.08</v>
      </c>
      <c r="E30" s="4">
        <f t="shared" si="0"/>
        <v>8.1283999999999995E-2</v>
      </c>
    </row>
    <row r="31" spans="1:5" x14ac:dyDescent="0.25">
      <c r="A31" s="1">
        <v>36402</v>
      </c>
      <c r="B31">
        <v>20</v>
      </c>
      <c r="C31" s="2">
        <f t="shared" si="1"/>
        <v>0.5663369321846099</v>
      </c>
      <c r="D31" s="4">
        <v>0.09</v>
      </c>
      <c r="E31" s="4">
        <f t="shared" si="0"/>
        <v>9.1444499999999984E-2</v>
      </c>
    </row>
    <row r="32" spans="1:5" x14ac:dyDescent="0.25">
      <c r="A32" s="1">
        <v>36403</v>
      </c>
      <c r="B32">
        <v>21</v>
      </c>
      <c r="C32" s="2">
        <f t="shared" si="1"/>
        <v>0.5946537787938404</v>
      </c>
      <c r="D32" s="4">
        <v>0.1</v>
      </c>
      <c r="E32" s="4">
        <f t="shared" si="0"/>
        <v>0.101605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5A7784-4532-4829-9721-B0C53CDFE0BA}">
  <dimension ref="A1:J31"/>
  <sheetViews>
    <sheetView workbookViewId="0">
      <selection activeCell="J2" sqref="J2"/>
    </sheetView>
  </sheetViews>
  <sheetFormatPr defaultRowHeight="15" x14ac:dyDescent="0.25"/>
  <cols>
    <col min="1" max="1" width="9.7109375" bestFit="1" customWidth="1"/>
    <col min="2" max="2" width="21.42578125" bestFit="1" customWidth="1"/>
    <col min="3" max="3" width="25.5703125" bestFit="1" customWidth="1"/>
    <col min="4" max="4" width="39.5703125" bestFit="1" customWidth="1"/>
    <col min="5" max="5" width="41.85546875" bestFit="1" customWidth="1"/>
    <col min="8" max="8" width="19.28515625" bestFit="1" customWidth="1"/>
    <col min="9" max="9" width="22.28515625" bestFit="1" customWidth="1"/>
    <col min="10" max="10" width="19.28515625" bestFit="1" customWidth="1"/>
  </cols>
  <sheetData>
    <row r="1" spans="1:10" x14ac:dyDescent="0.25">
      <c r="A1" t="s">
        <v>0</v>
      </c>
      <c r="B1" t="s">
        <v>1</v>
      </c>
      <c r="C1" t="s">
        <v>2</v>
      </c>
      <c r="D1" s="3" t="s">
        <v>3</v>
      </c>
      <c r="E1" s="3" t="s">
        <v>4</v>
      </c>
      <c r="H1" t="s">
        <v>5</v>
      </c>
      <c r="I1" t="s">
        <v>6</v>
      </c>
      <c r="J1" t="s">
        <v>7</v>
      </c>
    </row>
    <row r="2" spans="1:10" x14ac:dyDescent="0.25">
      <c r="A2" s="1">
        <v>36404</v>
      </c>
      <c r="B2">
        <v>20</v>
      </c>
      <c r="C2" s="2">
        <f>B2/35.3146667</f>
        <v>0.5663369321846099</v>
      </c>
      <c r="D2" s="4">
        <v>0.1</v>
      </c>
      <c r="E2" s="4">
        <f t="shared" ref="E2:E31" si="0">D2*1.01605</f>
        <v>0.101605</v>
      </c>
      <c r="H2" s="2">
        <f>AVERAGE(C2:C32)</f>
        <v>0.55972966797578949</v>
      </c>
      <c r="I2" s="2">
        <f>AVERAGE(E2:E32)</f>
        <v>9.7202116666666699E-2</v>
      </c>
      <c r="J2" s="2">
        <f>SUM(E2:E32)</f>
        <v>2.9160635000000008</v>
      </c>
    </row>
    <row r="3" spans="1:10" x14ac:dyDescent="0.25">
      <c r="A3" s="1">
        <v>36405</v>
      </c>
      <c r="B3">
        <v>20</v>
      </c>
      <c r="C3" s="2">
        <f t="shared" ref="C3:C31" si="1">B3/35.3146667</f>
        <v>0.5663369321846099</v>
      </c>
      <c r="D3" s="4">
        <v>0.11</v>
      </c>
      <c r="E3" s="4">
        <f t="shared" si="0"/>
        <v>0.11176549999999999</v>
      </c>
    </row>
    <row r="4" spans="1:10" x14ac:dyDescent="0.25">
      <c r="A4" s="1">
        <v>36406</v>
      </c>
      <c r="B4">
        <v>20</v>
      </c>
      <c r="C4" s="2">
        <f t="shared" si="1"/>
        <v>0.5663369321846099</v>
      </c>
      <c r="D4" s="4">
        <v>0.11</v>
      </c>
      <c r="E4" s="4">
        <f t="shared" si="0"/>
        <v>0.11176549999999999</v>
      </c>
    </row>
    <row r="5" spans="1:10" x14ac:dyDescent="0.25">
      <c r="A5" s="1">
        <v>36407</v>
      </c>
      <c r="B5">
        <v>20</v>
      </c>
      <c r="C5" s="2">
        <f t="shared" si="1"/>
        <v>0.5663369321846099</v>
      </c>
      <c r="D5" s="4">
        <v>0.11</v>
      </c>
      <c r="E5" s="4">
        <f t="shared" si="0"/>
        <v>0.11176549999999999</v>
      </c>
    </row>
    <row r="6" spans="1:10" x14ac:dyDescent="0.25">
      <c r="A6" s="1">
        <v>36408</v>
      </c>
      <c r="B6">
        <v>20</v>
      </c>
      <c r="C6" s="2">
        <f t="shared" si="1"/>
        <v>0.5663369321846099</v>
      </c>
      <c r="D6" s="4">
        <v>0.11</v>
      </c>
      <c r="E6" s="4">
        <f t="shared" si="0"/>
        <v>0.11176549999999999</v>
      </c>
    </row>
    <row r="7" spans="1:10" x14ac:dyDescent="0.25">
      <c r="A7" s="1">
        <v>36409</v>
      </c>
      <c r="B7">
        <v>20</v>
      </c>
      <c r="C7" s="2">
        <f t="shared" si="1"/>
        <v>0.5663369321846099</v>
      </c>
      <c r="D7" s="4">
        <v>0.11</v>
      </c>
      <c r="E7" s="4">
        <f t="shared" si="0"/>
        <v>0.11176549999999999</v>
      </c>
    </row>
    <row r="8" spans="1:10" x14ac:dyDescent="0.25">
      <c r="A8" s="1">
        <v>36410</v>
      </c>
      <c r="B8">
        <v>20</v>
      </c>
      <c r="C8" s="2">
        <f t="shared" si="1"/>
        <v>0.5663369321846099</v>
      </c>
      <c r="D8" s="4">
        <v>0.11</v>
      </c>
      <c r="E8" s="4">
        <f t="shared" si="0"/>
        <v>0.11176549999999999</v>
      </c>
    </row>
    <row r="9" spans="1:10" x14ac:dyDescent="0.25">
      <c r="A9" s="1">
        <v>36411</v>
      </c>
      <c r="B9">
        <v>20</v>
      </c>
      <c r="C9" s="2">
        <f t="shared" si="1"/>
        <v>0.5663369321846099</v>
      </c>
      <c r="D9" s="4">
        <v>0.11</v>
      </c>
      <c r="E9" s="4">
        <f t="shared" si="0"/>
        <v>0.11176549999999999</v>
      </c>
    </row>
    <row r="10" spans="1:10" x14ac:dyDescent="0.25">
      <c r="A10" s="1">
        <v>36412</v>
      </c>
      <c r="B10">
        <v>20</v>
      </c>
      <c r="C10" s="2">
        <f t="shared" si="1"/>
        <v>0.5663369321846099</v>
      </c>
      <c r="D10" s="4">
        <v>0.11</v>
      </c>
      <c r="E10" s="4">
        <f t="shared" si="0"/>
        <v>0.11176549999999999</v>
      </c>
    </row>
    <row r="11" spans="1:10" x14ac:dyDescent="0.25">
      <c r="A11" s="1">
        <v>36413</v>
      </c>
      <c r="B11">
        <v>20</v>
      </c>
      <c r="C11" s="2">
        <f t="shared" si="1"/>
        <v>0.5663369321846099</v>
      </c>
      <c r="D11" s="4">
        <v>0.11</v>
      </c>
      <c r="E11" s="4">
        <f t="shared" si="0"/>
        <v>0.11176549999999999</v>
      </c>
    </row>
    <row r="12" spans="1:10" x14ac:dyDescent="0.25">
      <c r="A12" s="1">
        <v>36414</v>
      </c>
      <c r="B12">
        <v>20</v>
      </c>
      <c r="C12" s="2">
        <f t="shared" si="1"/>
        <v>0.5663369321846099</v>
      </c>
      <c r="D12" s="4">
        <v>0.11</v>
      </c>
      <c r="E12" s="4">
        <f t="shared" si="0"/>
        <v>0.11176549999999999</v>
      </c>
    </row>
    <row r="13" spans="1:10" x14ac:dyDescent="0.25">
      <c r="A13" s="1">
        <v>36415</v>
      </c>
      <c r="B13">
        <v>20</v>
      </c>
      <c r="C13" s="2">
        <f t="shared" si="1"/>
        <v>0.5663369321846099</v>
      </c>
      <c r="D13" s="4">
        <v>0.11</v>
      </c>
      <c r="E13" s="4">
        <f t="shared" si="0"/>
        <v>0.11176549999999999</v>
      </c>
    </row>
    <row r="14" spans="1:10" x14ac:dyDescent="0.25">
      <c r="A14" s="1">
        <v>36416</v>
      </c>
      <c r="B14">
        <v>20</v>
      </c>
      <c r="C14" s="2">
        <f t="shared" si="1"/>
        <v>0.5663369321846099</v>
      </c>
      <c r="D14" s="4">
        <v>0.11</v>
      </c>
      <c r="E14" s="4">
        <f t="shared" si="0"/>
        <v>0.11176549999999999</v>
      </c>
    </row>
    <row r="15" spans="1:10" x14ac:dyDescent="0.25">
      <c r="A15" s="1">
        <v>36417</v>
      </c>
      <c r="B15">
        <v>20</v>
      </c>
      <c r="C15" s="2">
        <f t="shared" si="1"/>
        <v>0.5663369321846099</v>
      </c>
      <c r="D15" s="4">
        <v>0.11</v>
      </c>
      <c r="E15" s="4">
        <f t="shared" si="0"/>
        <v>0.11176549999999999</v>
      </c>
    </row>
    <row r="16" spans="1:10" x14ac:dyDescent="0.25">
      <c r="A16" s="1">
        <v>36418</v>
      </c>
      <c r="B16">
        <v>20</v>
      </c>
      <c r="C16" s="2">
        <f t="shared" si="1"/>
        <v>0.5663369321846099</v>
      </c>
      <c r="D16" s="4">
        <v>0.11</v>
      </c>
      <c r="E16" s="4">
        <f t="shared" si="0"/>
        <v>0.11176549999999999</v>
      </c>
    </row>
    <row r="17" spans="1:5" x14ac:dyDescent="0.25">
      <c r="A17" s="1">
        <v>36419</v>
      </c>
      <c r="B17">
        <v>20</v>
      </c>
      <c r="C17" s="2">
        <f t="shared" si="1"/>
        <v>0.5663369321846099</v>
      </c>
      <c r="D17" s="4">
        <v>0.11</v>
      </c>
      <c r="E17" s="4">
        <f t="shared" si="0"/>
        <v>0.11176549999999999</v>
      </c>
    </row>
    <row r="18" spans="1:5" x14ac:dyDescent="0.25">
      <c r="A18" s="1">
        <v>36420</v>
      </c>
      <c r="B18">
        <v>19</v>
      </c>
      <c r="C18" s="2">
        <f t="shared" si="1"/>
        <v>0.53802008557537939</v>
      </c>
      <c r="D18" s="4">
        <v>0.1</v>
      </c>
      <c r="E18" s="4">
        <f t="shared" si="0"/>
        <v>0.101605</v>
      </c>
    </row>
    <row r="19" spans="1:5" x14ac:dyDescent="0.25">
      <c r="A19" s="1">
        <v>36421</v>
      </c>
      <c r="B19">
        <v>19</v>
      </c>
      <c r="C19" s="2">
        <f t="shared" si="1"/>
        <v>0.53802008557537939</v>
      </c>
      <c r="D19" s="4">
        <v>0.1</v>
      </c>
      <c r="E19" s="4">
        <f t="shared" si="0"/>
        <v>0.101605</v>
      </c>
    </row>
    <row r="20" spans="1:5" x14ac:dyDescent="0.25">
      <c r="A20" s="1">
        <v>36422</v>
      </c>
      <c r="B20">
        <v>19</v>
      </c>
      <c r="C20" s="2">
        <f t="shared" si="1"/>
        <v>0.53802008557537939</v>
      </c>
      <c r="D20" s="4">
        <v>0.1</v>
      </c>
      <c r="E20" s="4">
        <f t="shared" si="0"/>
        <v>0.101605</v>
      </c>
    </row>
    <row r="21" spans="1:5" x14ac:dyDescent="0.25">
      <c r="A21" s="1">
        <v>36423</v>
      </c>
      <c r="B21">
        <v>19</v>
      </c>
      <c r="C21" s="2">
        <f t="shared" si="1"/>
        <v>0.53802008557537939</v>
      </c>
      <c r="D21" s="4">
        <v>0.1</v>
      </c>
      <c r="E21" s="4">
        <f t="shared" si="0"/>
        <v>0.101605</v>
      </c>
    </row>
    <row r="22" spans="1:5" x14ac:dyDescent="0.25">
      <c r="A22" s="1">
        <v>36424</v>
      </c>
      <c r="B22">
        <v>18</v>
      </c>
      <c r="C22" s="2">
        <f t="shared" si="1"/>
        <v>0.50970323896614889</v>
      </c>
      <c r="D22" s="4">
        <v>0.09</v>
      </c>
      <c r="E22" s="4">
        <f t="shared" si="0"/>
        <v>9.1444499999999984E-2</v>
      </c>
    </row>
    <row r="23" spans="1:5" x14ac:dyDescent="0.25">
      <c r="A23" s="1">
        <v>36425</v>
      </c>
      <c r="B23">
        <v>19</v>
      </c>
      <c r="C23" s="2">
        <f t="shared" si="1"/>
        <v>0.53802008557537939</v>
      </c>
      <c r="D23" s="4">
        <v>0.09</v>
      </c>
      <c r="E23" s="4">
        <f t="shared" si="0"/>
        <v>9.1444499999999984E-2</v>
      </c>
    </row>
    <row r="24" spans="1:5" x14ac:dyDescent="0.25">
      <c r="A24" s="1">
        <v>36426</v>
      </c>
      <c r="B24">
        <v>19</v>
      </c>
      <c r="C24" s="2">
        <f t="shared" si="1"/>
        <v>0.53802008557537939</v>
      </c>
      <c r="D24" s="4">
        <v>0.08</v>
      </c>
      <c r="E24" s="4">
        <f t="shared" si="0"/>
        <v>8.1283999999999995E-2</v>
      </c>
    </row>
    <row r="25" spans="1:5" x14ac:dyDescent="0.25">
      <c r="A25" s="1">
        <v>36427</v>
      </c>
      <c r="B25">
        <v>20</v>
      </c>
      <c r="C25" s="2">
        <f t="shared" si="1"/>
        <v>0.5663369321846099</v>
      </c>
      <c r="D25" s="4">
        <v>0.08</v>
      </c>
      <c r="E25" s="4">
        <f t="shared" si="0"/>
        <v>8.1283999999999995E-2</v>
      </c>
    </row>
    <row r="26" spans="1:5" x14ac:dyDescent="0.25">
      <c r="A26" s="1">
        <v>36428</v>
      </c>
      <c r="B26">
        <v>19</v>
      </c>
      <c r="C26" s="2">
        <f t="shared" si="1"/>
        <v>0.53802008557537939</v>
      </c>
      <c r="D26" s="4">
        <v>7.0000000000000007E-2</v>
      </c>
      <c r="E26" s="4">
        <f t="shared" si="0"/>
        <v>7.1123500000000006E-2</v>
      </c>
    </row>
    <row r="27" spans="1:5" x14ac:dyDescent="0.25">
      <c r="A27" s="1">
        <v>36429</v>
      </c>
      <c r="B27">
        <v>20</v>
      </c>
      <c r="C27" s="2">
        <f t="shared" si="1"/>
        <v>0.5663369321846099</v>
      </c>
      <c r="D27" s="4">
        <v>7.0000000000000007E-2</v>
      </c>
      <c r="E27" s="4">
        <f t="shared" si="0"/>
        <v>7.1123500000000006E-2</v>
      </c>
    </row>
    <row r="28" spans="1:5" x14ac:dyDescent="0.25">
      <c r="A28" s="1">
        <v>36430</v>
      </c>
      <c r="B28">
        <v>20</v>
      </c>
      <c r="C28" s="2">
        <f t="shared" si="1"/>
        <v>0.5663369321846099</v>
      </c>
      <c r="D28" s="4">
        <v>0.06</v>
      </c>
      <c r="E28" s="4">
        <f t="shared" si="0"/>
        <v>6.0962999999999989E-2</v>
      </c>
    </row>
    <row r="29" spans="1:5" x14ac:dyDescent="0.25">
      <c r="A29" s="1">
        <v>36431</v>
      </c>
      <c r="B29">
        <v>20</v>
      </c>
      <c r="C29" s="2">
        <f t="shared" si="1"/>
        <v>0.5663369321846099</v>
      </c>
      <c r="D29" s="4">
        <v>0.06</v>
      </c>
      <c r="E29" s="4">
        <f t="shared" si="0"/>
        <v>6.0962999999999989E-2</v>
      </c>
    </row>
    <row r="30" spans="1:5" x14ac:dyDescent="0.25">
      <c r="A30" s="1">
        <v>36432</v>
      </c>
      <c r="B30">
        <v>21</v>
      </c>
      <c r="C30" s="2">
        <f t="shared" si="1"/>
        <v>0.5946537787938404</v>
      </c>
      <c r="D30" s="4">
        <v>0.06</v>
      </c>
      <c r="E30" s="4">
        <f t="shared" si="0"/>
        <v>6.0962999999999989E-2</v>
      </c>
    </row>
    <row r="31" spans="1:5" x14ac:dyDescent="0.25">
      <c r="A31" s="1">
        <v>36433</v>
      </c>
      <c r="B31">
        <v>21</v>
      </c>
      <c r="C31" s="2">
        <f t="shared" si="1"/>
        <v>0.5946537787938404</v>
      </c>
      <c r="D31" s="4">
        <v>0.06</v>
      </c>
      <c r="E31" s="4">
        <f t="shared" si="0"/>
        <v>6.0962999999999989E-2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E09E5-1198-4ECA-A106-A2FFF0FEE214}">
  <dimension ref="B2:N19"/>
  <sheetViews>
    <sheetView tabSelected="1" workbookViewId="0">
      <selection activeCell="H28" sqref="H28"/>
    </sheetView>
  </sheetViews>
  <sheetFormatPr defaultRowHeight="15" x14ac:dyDescent="0.25"/>
  <cols>
    <col min="2" max="2" width="24.140625" bestFit="1" customWidth="1"/>
    <col min="3" max="13" width="10" customWidth="1"/>
    <col min="14" max="14" width="10.140625" customWidth="1"/>
  </cols>
  <sheetData>
    <row r="2" spans="2:14" ht="15.75" thickBot="1" x14ac:dyDescent="0.3">
      <c r="B2" s="30">
        <v>1999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2:14" x14ac:dyDescent="0.25">
      <c r="B3" s="24"/>
      <c r="C3" s="25" t="s">
        <v>20</v>
      </c>
      <c r="D3" s="25" t="s">
        <v>21</v>
      </c>
      <c r="E3" s="25" t="s">
        <v>22</v>
      </c>
      <c r="F3" s="24" t="s">
        <v>8</v>
      </c>
      <c r="G3" s="24" t="s">
        <v>9</v>
      </c>
      <c r="H3" s="24" t="s">
        <v>10</v>
      </c>
      <c r="I3" s="24" t="s">
        <v>11</v>
      </c>
      <c r="J3" s="24" t="s">
        <v>12</v>
      </c>
      <c r="K3" s="24" t="s">
        <v>13</v>
      </c>
      <c r="L3" s="24" t="s">
        <v>14</v>
      </c>
      <c r="M3" s="24" t="s">
        <v>15</v>
      </c>
      <c r="N3" s="24" t="s">
        <v>16</v>
      </c>
    </row>
    <row r="4" spans="2:14" x14ac:dyDescent="0.25">
      <c r="B4" s="24" t="s">
        <v>33</v>
      </c>
      <c r="C4" s="26">
        <v>0.5690772721790518</v>
      </c>
      <c r="D4" s="26">
        <v>1.0732084864898357</v>
      </c>
      <c r="E4" s="26">
        <v>15.006101809562539</v>
      </c>
      <c r="F4" s="26">
        <v>21.390180549946788</v>
      </c>
      <c r="G4" s="26">
        <v>36.881681392572382</v>
      </c>
      <c r="H4" s="26">
        <v>19.17507238777312</v>
      </c>
      <c r="I4" s="26">
        <v>7.5530468855687483</v>
      </c>
      <c r="J4" s="26">
        <v>3.5761436927463675</v>
      </c>
      <c r="K4" s="26">
        <v>1.5914067794387541</v>
      </c>
      <c r="L4" s="27">
        <v>0.83671714496952032</v>
      </c>
      <c r="M4" s="27">
        <v>0.58277897215125973</v>
      </c>
      <c r="N4" s="27">
        <v>0.55972966797578949</v>
      </c>
    </row>
    <row r="5" spans="2:14" x14ac:dyDescent="0.25">
      <c r="B5" s="24" t="s">
        <v>18</v>
      </c>
      <c r="C5" s="26">
        <v>0.1386416612903226</v>
      </c>
      <c r="D5" s="26">
        <v>1.5284778833333299</v>
      </c>
      <c r="E5" s="28">
        <v>1337.90186419355</v>
      </c>
      <c r="F5" s="28">
        <v>1004.26382</v>
      </c>
      <c r="G5" s="28">
        <v>3676.3591999999999</v>
      </c>
      <c r="H5" s="26">
        <v>466.6619322580645</v>
      </c>
      <c r="I5" s="26">
        <v>15.545564999999998</v>
      </c>
      <c r="J5" s="26">
        <v>3.0710930645161292</v>
      </c>
      <c r="K5" s="26">
        <v>1.8525978333333328</v>
      </c>
      <c r="L5" s="27">
        <v>0.77678661290322581</v>
      </c>
      <c r="M5" s="27">
        <v>0.23106943548387091</v>
      </c>
      <c r="N5" s="27">
        <v>9.7202116666666699E-2</v>
      </c>
    </row>
    <row r="6" spans="2:14" x14ac:dyDescent="0.25">
      <c r="B6" s="24" t="s">
        <v>17</v>
      </c>
      <c r="C6" s="26">
        <v>4.2978915000000004</v>
      </c>
      <c r="D6" s="26">
        <v>45.854336500000002</v>
      </c>
      <c r="E6" s="28">
        <v>41474.95779</v>
      </c>
      <c r="F6" s="28">
        <v>31132.17842</v>
      </c>
      <c r="G6" s="28">
        <v>102938.0576</v>
      </c>
      <c r="H6" s="28">
        <v>14466.519899999999</v>
      </c>
      <c r="I6" s="26">
        <v>466.36694999999992</v>
      </c>
      <c r="J6" s="26">
        <v>95.203885</v>
      </c>
      <c r="K6" s="26">
        <v>55.577934999999982</v>
      </c>
      <c r="L6" s="27">
        <v>24.080385</v>
      </c>
      <c r="M6" s="27">
        <v>7.163152499999998</v>
      </c>
      <c r="N6" s="27">
        <v>2.9160635000000008</v>
      </c>
    </row>
    <row r="7" spans="2:14" ht="15.75" thickBot="1" x14ac:dyDescent="0.3">
      <c r="B7" s="32" t="s">
        <v>24</v>
      </c>
      <c r="C7" s="33">
        <v>6.8579999999999997</v>
      </c>
      <c r="D7" s="33">
        <v>96.011999999999986</v>
      </c>
      <c r="E7" s="33">
        <v>83.311999999999983</v>
      </c>
      <c r="F7" s="33">
        <v>48.005999999999993</v>
      </c>
      <c r="G7" s="33">
        <v>83.057999999999993</v>
      </c>
      <c r="H7" s="33">
        <v>17.525999999999996</v>
      </c>
      <c r="I7" s="33">
        <v>11.176</v>
      </c>
      <c r="J7" s="33">
        <v>18.541999999999998</v>
      </c>
      <c r="K7" s="33">
        <v>34.544000000000004</v>
      </c>
      <c r="L7" s="33">
        <v>3.302</v>
      </c>
      <c r="M7" s="33">
        <v>27.178000000000001</v>
      </c>
      <c r="N7" s="33">
        <v>0</v>
      </c>
    </row>
    <row r="8" spans="2:14" ht="15.75" thickBot="1" x14ac:dyDescent="0.3">
      <c r="B8" s="31">
        <v>2000</v>
      </c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</row>
    <row r="9" spans="2:14" x14ac:dyDescent="0.25">
      <c r="B9" s="24"/>
      <c r="C9" s="25" t="s">
        <v>20</v>
      </c>
      <c r="D9" s="25" t="s">
        <v>21</v>
      </c>
      <c r="E9" s="25" t="s">
        <v>22</v>
      </c>
      <c r="F9" s="24" t="s">
        <v>8</v>
      </c>
      <c r="G9" s="24" t="s">
        <v>9</v>
      </c>
      <c r="H9" s="24" t="s">
        <v>10</v>
      </c>
      <c r="I9" s="24" t="s">
        <v>11</v>
      </c>
      <c r="J9" s="24" t="s">
        <v>12</v>
      </c>
      <c r="K9" s="24" t="s">
        <v>13</v>
      </c>
      <c r="L9" s="24" t="s">
        <v>14</v>
      </c>
      <c r="M9" s="24" t="s">
        <v>15</v>
      </c>
      <c r="N9" s="24" t="s">
        <v>16</v>
      </c>
    </row>
    <row r="10" spans="2:14" x14ac:dyDescent="0.25">
      <c r="B10" s="24" t="s">
        <v>33</v>
      </c>
      <c r="C10" s="27">
        <v>0.7353238718008045</v>
      </c>
      <c r="D10" s="27">
        <v>1.334666111656996</v>
      </c>
      <c r="E10" s="27">
        <v>6.2735457782955599</v>
      </c>
      <c r="F10" s="27">
        <v>6.8608914299327228</v>
      </c>
      <c r="G10" s="27">
        <v>35.508315722386968</v>
      </c>
      <c r="H10" s="27">
        <v>20.948052611189873</v>
      </c>
      <c r="I10" s="27">
        <v>12.85678013216404</v>
      </c>
      <c r="J10" s="27">
        <v>5.1627956812647779</v>
      </c>
      <c r="K10" s="27">
        <v>2.4862167879098513</v>
      </c>
      <c r="L10" s="27">
        <v>0.88421553776792405</v>
      </c>
      <c r="M10" s="27">
        <v>0.46220357656050548</v>
      </c>
      <c r="N10" s="27">
        <v>0.52480506229228407</v>
      </c>
    </row>
    <row r="11" spans="2:14" x14ac:dyDescent="0.25">
      <c r="B11" s="24" t="s">
        <v>18</v>
      </c>
      <c r="C11" s="27">
        <v>0.17600608064516129</v>
      </c>
      <c r="D11" s="27">
        <v>0.6048884333333332</v>
      </c>
      <c r="E11" s="27">
        <v>103.12317535483872</v>
      </c>
      <c r="F11" s="27">
        <v>61.071815677419352</v>
      </c>
      <c r="G11" s="25">
        <v>1780.8133168965521</v>
      </c>
      <c r="H11" s="27">
        <v>278.58452209677415</v>
      </c>
      <c r="I11" s="27">
        <v>630.68932966666682</v>
      </c>
      <c r="J11" s="27">
        <v>1.9006690161290318</v>
      </c>
      <c r="K11" s="27">
        <v>0.58185796666666656</v>
      </c>
      <c r="L11" s="27">
        <v>0.23828011290322579</v>
      </c>
      <c r="M11" s="27">
        <v>0.1012772419354839</v>
      </c>
      <c r="N11" s="27">
        <v>0.12192599999999998</v>
      </c>
    </row>
    <row r="12" spans="2:14" x14ac:dyDescent="0.25">
      <c r="B12" s="24" t="s">
        <v>17</v>
      </c>
      <c r="C12" s="27">
        <v>5.4561885000000006</v>
      </c>
      <c r="D12" s="27">
        <v>18.146652999999997</v>
      </c>
      <c r="E12" s="29">
        <v>3196.818436</v>
      </c>
      <c r="F12" s="29">
        <v>1893.2262860000001</v>
      </c>
      <c r="G12" s="29">
        <v>51643.586190000002</v>
      </c>
      <c r="H12" s="29">
        <v>8636.1201849999998</v>
      </c>
      <c r="I12" s="29">
        <v>18920.679889999999</v>
      </c>
      <c r="J12" s="27">
        <v>58.920739499999989</v>
      </c>
      <c r="K12" s="27">
        <v>17.455738999999998</v>
      </c>
      <c r="L12" s="27">
        <v>7.3866834999999993</v>
      </c>
      <c r="M12" s="27">
        <v>3.1395945000000012</v>
      </c>
      <c r="N12" s="27">
        <v>3.6577799999999994</v>
      </c>
    </row>
    <row r="13" spans="2:14" ht="15.75" thickBot="1" x14ac:dyDescent="0.3">
      <c r="B13" s="32" t="s">
        <v>24</v>
      </c>
      <c r="C13" s="33">
        <v>22.605999999999998</v>
      </c>
      <c r="D13" s="33">
        <v>52.323999999999998</v>
      </c>
      <c r="E13" s="33">
        <v>57.403999999999989</v>
      </c>
      <c r="F13" s="33">
        <v>49.783999999999999</v>
      </c>
      <c r="G13" s="33">
        <v>40.893999999999998</v>
      </c>
      <c r="H13" s="33">
        <v>41.655999999999992</v>
      </c>
      <c r="I13" s="33">
        <v>54.863999999999997</v>
      </c>
      <c r="J13" s="33">
        <v>56.388000000000005</v>
      </c>
      <c r="K13" s="33">
        <v>23.114000000000001</v>
      </c>
      <c r="L13" s="33">
        <v>8.8899999999999988</v>
      </c>
      <c r="M13" s="33">
        <v>0</v>
      </c>
      <c r="N13" s="33">
        <v>28.448</v>
      </c>
    </row>
    <row r="14" spans="2:14" ht="15.75" thickBot="1" x14ac:dyDescent="0.3">
      <c r="B14" s="31">
        <v>2001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</row>
    <row r="15" spans="2:14" x14ac:dyDescent="0.25">
      <c r="B15" s="24"/>
      <c r="C15" s="25" t="s">
        <v>20</v>
      </c>
      <c r="D15" s="25" t="s">
        <v>21</v>
      </c>
      <c r="E15" s="25" t="s">
        <v>22</v>
      </c>
      <c r="F15" s="24" t="s">
        <v>8</v>
      </c>
      <c r="G15" s="24" t="s">
        <v>9</v>
      </c>
      <c r="H15" s="24" t="s">
        <v>10</v>
      </c>
      <c r="I15" s="24" t="s">
        <v>11</v>
      </c>
      <c r="J15" s="24" t="s">
        <v>12</v>
      </c>
      <c r="K15" s="24" t="s">
        <v>13</v>
      </c>
      <c r="L15" s="24" t="s">
        <v>14</v>
      </c>
      <c r="M15" s="24" t="s">
        <v>15</v>
      </c>
      <c r="N15" s="24" t="s">
        <v>16</v>
      </c>
    </row>
    <row r="16" spans="2:14" x14ac:dyDescent="0.25">
      <c r="B16" s="24" t="s">
        <v>33</v>
      </c>
      <c r="C16" s="27">
        <v>0.66316165332594301</v>
      </c>
      <c r="D16" s="27">
        <v>0.83534618728178367</v>
      </c>
      <c r="E16" s="27">
        <v>1.039501324359398</v>
      </c>
      <c r="F16" s="27">
        <v>1.3610342471840979</v>
      </c>
      <c r="G16" s="27">
        <v>3.4839801636631287</v>
      </c>
      <c r="H16" s="27">
        <v>9.3070992916501805</v>
      </c>
      <c r="I16" s="27">
        <v>5.9333176646929831</v>
      </c>
      <c r="J16" s="27">
        <v>4.2466095403750828</v>
      </c>
      <c r="K16" s="27">
        <v>0.88537256911899742</v>
      </c>
      <c r="L16" s="27">
        <v>0.43516558077751955</v>
      </c>
      <c r="M16" s="27">
        <v>0.18022285702645804</v>
      </c>
      <c r="N16" s="27">
        <v>0.1225434792564159</v>
      </c>
    </row>
    <row r="17" spans="2:14" x14ac:dyDescent="0.25">
      <c r="B17" s="24" t="s">
        <v>18</v>
      </c>
      <c r="C17" s="27">
        <v>1.1845176451612904</v>
      </c>
      <c r="D17" s="27">
        <v>2.5011764166666666</v>
      </c>
      <c r="E17" s="27">
        <v>1.5178475967741931</v>
      </c>
      <c r="F17" s="27">
        <v>0.56538266129032244</v>
      </c>
      <c r="G17" s="27">
        <v>7.9814356250000014</v>
      </c>
      <c r="H17" s="27">
        <v>63.401520000000012</v>
      </c>
      <c r="I17" s="27">
        <v>11.69134866666667</v>
      </c>
      <c r="J17" s="27">
        <v>24.256391080645166</v>
      </c>
      <c r="K17" s="27">
        <v>0.27534955</v>
      </c>
      <c r="L17" s="27">
        <v>0.13831390322580653</v>
      </c>
      <c r="M17" s="27">
        <v>5.9979725806451577E-2</v>
      </c>
      <c r="N17" s="27">
        <v>4.9050689655172418E-2</v>
      </c>
    </row>
    <row r="18" spans="2:14" x14ac:dyDescent="0.25">
      <c r="B18" s="24" t="s">
        <v>17</v>
      </c>
      <c r="C18" s="27">
        <v>36.720047000000001</v>
      </c>
      <c r="D18" s="27">
        <v>75.035292499999997</v>
      </c>
      <c r="E18" s="27">
        <v>47.053275499999984</v>
      </c>
      <c r="F18" s="27">
        <v>17.526862499999996</v>
      </c>
      <c r="G18" s="27">
        <v>223.48019750000003</v>
      </c>
      <c r="H18" s="29">
        <v>1965.44712</v>
      </c>
      <c r="I18" s="27">
        <v>350.7404600000001</v>
      </c>
      <c r="J18" s="27">
        <v>751.94812350000018</v>
      </c>
      <c r="K18" s="27">
        <v>8.2604865000000007</v>
      </c>
      <c r="L18" s="27">
        <v>4.2877310000000026</v>
      </c>
      <c r="M18" s="27">
        <v>1.8593714999999988</v>
      </c>
      <c r="N18" s="27">
        <v>1.4224700000000001</v>
      </c>
    </row>
    <row r="19" spans="2:14" ht="15.75" thickBot="1" x14ac:dyDescent="0.3">
      <c r="B19" s="32" t="s">
        <v>24</v>
      </c>
      <c r="C19" s="33">
        <v>16.256</v>
      </c>
      <c r="D19" s="33">
        <v>28.701999999999995</v>
      </c>
      <c r="E19" s="33">
        <v>23.622</v>
      </c>
      <c r="F19" s="33">
        <v>16.001999999999999</v>
      </c>
      <c r="G19" s="33">
        <v>16.763999999999999</v>
      </c>
      <c r="H19" s="33">
        <v>34.798000000000002</v>
      </c>
      <c r="I19" s="33">
        <v>43.433999999999997</v>
      </c>
      <c r="J19" s="33">
        <v>20.065999999999999</v>
      </c>
      <c r="K19" s="33">
        <v>27.94</v>
      </c>
      <c r="L19" s="33">
        <v>7.1120000000000001</v>
      </c>
      <c r="M19" s="33">
        <v>6.6040000000000001</v>
      </c>
      <c r="N19" s="33">
        <v>4.3180000000000005</v>
      </c>
    </row>
  </sheetData>
  <mergeCells count="3">
    <mergeCell ref="B2:N2"/>
    <mergeCell ref="B8:N8"/>
    <mergeCell ref="B14:N14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E8DF99-FBEA-4FFA-A150-C2A46B65E16C}">
  <dimension ref="A1:S12"/>
  <sheetViews>
    <sheetView workbookViewId="0">
      <selection activeCell="H2" sqref="H2"/>
    </sheetView>
  </sheetViews>
  <sheetFormatPr defaultRowHeight="15" x14ac:dyDescent="0.25"/>
  <cols>
    <col min="2" max="2" width="6.5703125" customWidth="1"/>
    <col min="3" max="3" width="5" customWidth="1"/>
    <col min="4" max="4" width="12.42578125" bestFit="1" customWidth="1"/>
    <col min="5" max="5" width="2.85546875" customWidth="1"/>
    <col min="6" max="6" width="15" customWidth="1"/>
    <col min="7" max="7" width="2.85546875" customWidth="1"/>
    <col min="8" max="8" width="9.5703125" bestFit="1" customWidth="1"/>
    <col min="9" max="9" width="2.85546875" customWidth="1"/>
    <col min="10" max="10" width="14.7109375" customWidth="1"/>
    <col min="11" max="11" width="2.85546875" customWidth="1"/>
    <col min="12" max="12" width="15.140625" customWidth="1"/>
    <col min="13" max="13" width="2.85546875" customWidth="1"/>
    <col min="14" max="14" width="16.42578125" customWidth="1"/>
    <col min="15" max="15" width="2.85546875" customWidth="1"/>
    <col min="16" max="16" width="21" customWidth="1"/>
    <col min="17" max="17" width="2.85546875" customWidth="1"/>
    <col min="18" max="18" width="15.140625" customWidth="1"/>
  </cols>
  <sheetData>
    <row r="1" spans="1:19" ht="15.75" thickBot="1" x14ac:dyDescent="0.3">
      <c r="A1" s="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8"/>
    </row>
    <row r="2" spans="1:19" ht="45.75" thickBot="1" x14ac:dyDescent="0.3">
      <c r="A2" s="8"/>
      <c r="B2" s="17" t="s">
        <v>25</v>
      </c>
      <c r="C2" s="17"/>
      <c r="D2" s="17" t="s">
        <v>24</v>
      </c>
      <c r="E2" s="17"/>
      <c r="F2" s="17" t="s">
        <v>32</v>
      </c>
      <c r="G2" s="17"/>
      <c r="H2" s="17" t="s">
        <v>29</v>
      </c>
      <c r="I2" s="17"/>
      <c r="J2" s="17" t="s">
        <v>28</v>
      </c>
      <c r="K2" s="17"/>
      <c r="L2" s="17" t="s">
        <v>26</v>
      </c>
      <c r="M2" s="17"/>
      <c r="N2" s="17" t="s">
        <v>27</v>
      </c>
      <c r="O2" s="17"/>
      <c r="P2" s="17" t="s">
        <v>30</v>
      </c>
      <c r="Q2" s="17"/>
      <c r="R2" s="17" t="s">
        <v>31</v>
      </c>
      <c r="S2" s="8"/>
    </row>
    <row r="3" spans="1:19" x14ac:dyDescent="0.25">
      <c r="A3" s="8"/>
      <c r="B3" s="13">
        <v>1999</v>
      </c>
      <c r="C3" s="13"/>
      <c r="D3" s="14">
        <v>429.51399999999995</v>
      </c>
      <c r="E3" s="14"/>
      <c r="F3" s="14">
        <v>24.13</v>
      </c>
      <c r="G3" s="14"/>
      <c r="H3" s="14">
        <v>157.39658869517947</v>
      </c>
      <c r="I3" s="14"/>
      <c r="J3" s="15">
        <v>154.043500298742</v>
      </c>
      <c r="K3" s="15"/>
      <c r="L3" s="16">
        <v>190713.17430899979</v>
      </c>
      <c r="M3" s="16"/>
      <c r="N3" s="14">
        <v>522.5018474219172</v>
      </c>
      <c r="O3" s="14"/>
      <c r="P3" s="15">
        <v>24181.99</v>
      </c>
      <c r="Q3" s="15"/>
      <c r="R3" s="14">
        <v>0.43249540617969834</v>
      </c>
      <c r="S3" s="8"/>
    </row>
    <row r="4" spans="1:19" x14ac:dyDescent="0.25">
      <c r="A4" s="8"/>
      <c r="B4" s="9">
        <v>2000</v>
      </c>
      <c r="C4" s="9"/>
      <c r="D4" s="10">
        <v>436.3719999999999</v>
      </c>
      <c r="E4" s="10"/>
      <c r="F4" s="10">
        <v>31.241999999999997</v>
      </c>
      <c r="G4" s="10"/>
      <c r="H4" s="10">
        <v>136.8675645365239</v>
      </c>
      <c r="I4" s="10"/>
      <c r="J4" s="11">
        <v>123.74450299733537</v>
      </c>
      <c r="K4" s="11"/>
      <c r="L4" s="12">
        <v>84404.594364999997</v>
      </c>
      <c r="M4" s="12"/>
      <c r="N4" s="10">
        <v>230.61364580601091</v>
      </c>
      <c r="O4" s="10"/>
      <c r="P4" s="11">
        <v>19914.580000000002</v>
      </c>
      <c r="Q4" s="11"/>
      <c r="R4" s="10">
        <v>0.19141099955778301</v>
      </c>
      <c r="S4" s="8"/>
    </row>
    <row r="5" spans="1:19" ht="15.75" thickBot="1" x14ac:dyDescent="0.3">
      <c r="A5" s="8"/>
      <c r="B5" s="20">
        <v>2001</v>
      </c>
      <c r="C5" s="20"/>
      <c r="D5" s="21">
        <v>245.61800000000002</v>
      </c>
      <c r="E5" s="21"/>
      <c r="F5" s="21">
        <v>14.985999999999999</v>
      </c>
      <c r="G5" s="21"/>
      <c r="H5" s="21">
        <v>41.887594408928209</v>
      </c>
      <c r="I5" s="21"/>
      <c r="J5" s="22">
        <v>20.303159873933517</v>
      </c>
      <c r="K5" s="22"/>
      <c r="L5" s="23">
        <v>3483.7814375000003</v>
      </c>
      <c r="M5" s="23"/>
      <c r="N5" s="21">
        <v>9.544606678082193</v>
      </c>
      <c r="O5" s="21"/>
      <c r="P5" s="21">
        <v>396.25949999999995</v>
      </c>
      <c r="Q5" s="21"/>
      <c r="R5" s="21">
        <v>7.9004477446933969E-3</v>
      </c>
      <c r="S5" s="8"/>
    </row>
    <row r="6" spans="1:19" x14ac:dyDescent="0.25">
      <c r="A6" s="8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8"/>
    </row>
    <row r="7" spans="1:19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</row>
    <row r="8" spans="1:19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</row>
    <row r="9" spans="1:19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</row>
    <row r="10" spans="1:19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</row>
    <row r="11" spans="1:19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</row>
    <row r="12" spans="1:19" x14ac:dyDescent="0.2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12645F-4790-45C6-BAD6-8CAF1B9B4D28}">
  <dimension ref="B1:K13"/>
  <sheetViews>
    <sheetView workbookViewId="0">
      <selection activeCell="G17" sqref="G17"/>
    </sheetView>
  </sheetViews>
  <sheetFormatPr defaultRowHeight="15" x14ac:dyDescent="0.25"/>
  <sheetData>
    <row r="1" spans="2:11" x14ac:dyDescent="0.25">
      <c r="B1" t="s">
        <v>23</v>
      </c>
      <c r="C1" s="7" t="s">
        <v>19</v>
      </c>
      <c r="F1" t="s">
        <v>23</v>
      </c>
      <c r="G1" s="7" t="s">
        <v>19</v>
      </c>
      <c r="J1" t="s">
        <v>23</v>
      </c>
      <c r="K1" s="7" t="s">
        <v>19</v>
      </c>
    </row>
    <row r="2" spans="2:11" x14ac:dyDescent="0.25">
      <c r="B2" s="5" t="s">
        <v>16</v>
      </c>
      <c r="C2" s="4">
        <v>0.55972966797578949</v>
      </c>
      <c r="F2" s="5" t="s">
        <v>15</v>
      </c>
      <c r="G2" s="2">
        <v>0.46220357656050548</v>
      </c>
      <c r="J2" s="5" t="s">
        <v>16</v>
      </c>
      <c r="K2" s="2">
        <v>0.1225434792564159</v>
      </c>
    </row>
    <row r="3" spans="2:11" x14ac:dyDescent="0.25">
      <c r="B3" s="3" t="s">
        <v>20</v>
      </c>
      <c r="C3" s="6">
        <v>0.5690772721790518</v>
      </c>
      <c r="F3" s="5" t="s">
        <v>16</v>
      </c>
      <c r="G3" s="2">
        <v>0.52480506229228407</v>
      </c>
      <c r="J3" s="5" t="s">
        <v>15</v>
      </c>
      <c r="K3" s="2">
        <v>0.18022285702645804</v>
      </c>
    </row>
    <row r="4" spans="2:11" x14ac:dyDescent="0.25">
      <c r="B4" s="5" t="s">
        <v>15</v>
      </c>
      <c r="C4" s="4">
        <v>0.58277897215125973</v>
      </c>
      <c r="F4" s="3" t="s">
        <v>20</v>
      </c>
      <c r="G4" s="2">
        <v>0.7353238718008045</v>
      </c>
      <c r="J4" s="5" t="s">
        <v>14</v>
      </c>
      <c r="K4" s="2">
        <v>0.43516558077751955</v>
      </c>
    </row>
    <row r="5" spans="2:11" x14ac:dyDescent="0.25">
      <c r="B5" s="5" t="s">
        <v>14</v>
      </c>
      <c r="C5" s="4">
        <v>0.83671714496952032</v>
      </c>
      <c r="F5" s="5" t="s">
        <v>14</v>
      </c>
      <c r="G5" s="2">
        <v>0.88421553776792405</v>
      </c>
      <c r="J5" s="3" t="s">
        <v>20</v>
      </c>
      <c r="K5" s="2">
        <v>0.66316165332594301</v>
      </c>
    </row>
    <row r="6" spans="2:11" x14ac:dyDescent="0.25">
      <c r="B6" s="3" t="s">
        <v>21</v>
      </c>
      <c r="C6" s="6">
        <v>1.0732084864898357</v>
      </c>
      <c r="F6" s="3" t="s">
        <v>21</v>
      </c>
      <c r="G6" s="2">
        <v>1.334666111656996</v>
      </c>
      <c r="J6" s="3" t="s">
        <v>21</v>
      </c>
      <c r="K6" s="2">
        <v>0.83534618728178367</v>
      </c>
    </row>
    <row r="7" spans="2:11" x14ac:dyDescent="0.25">
      <c r="B7" s="5" t="s">
        <v>13</v>
      </c>
      <c r="C7" s="6">
        <v>1.5914067794387541</v>
      </c>
      <c r="F7" s="5" t="s">
        <v>13</v>
      </c>
      <c r="G7" s="2">
        <v>2.4862167879098513</v>
      </c>
      <c r="J7" s="5" t="s">
        <v>13</v>
      </c>
      <c r="K7" s="2">
        <v>0.88537256911899742</v>
      </c>
    </row>
    <row r="8" spans="2:11" x14ac:dyDescent="0.25">
      <c r="B8" s="5" t="s">
        <v>12</v>
      </c>
      <c r="C8" s="6">
        <v>3.5761436927463675</v>
      </c>
      <c r="F8" s="5" t="s">
        <v>12</v>
      </c>
      <c r="G8" s="2">
        <v>5.1627956812647779</v>
      </c>
      <c r="J8" s="3" t="s">
        <v>22</v>
      </c>
      <c r="K8" s="2">
        <v>1.039501324359398</v>
      </c>
    </row>
    <row r="9" spans="2:11" x14ac:dyDescent="0.25">
      <c r="B9" s="5" t="s">
        <v>11</v>
      </c>
      <c r="C9" s="6">
        <v>7.5530468855687483</v>
      </c>
      <c r="F9" s="3" t="s">
        <v>22</v>
      </c>
      <c r="G9" s="2">
        <v>6.2735457782955599</v>
      </c>
      <c r="J9" s="5" t="s">
        <v>8</v>
      </c>
      <c r="K9" s="2">
        <v>1.3610342471840979</v>
      </c>
    </row>
    <row r="10" spans="2:11" x14ac:dyDescent="0.25">
      <c r="B10" s="3" t="s">
        <v>22</v>
      </c>
      <c r="C10" s="6">
        <v>15.006101809562539</v>
      </c>
      <c r="F10" s="5" t="s">
        <v>8</v>
      </c>
      <c r="G10" s="2">
        <v>6.8608914299327228</v>
      </c>
      <c r="J10" s="5" t="s">
        <v>9</v>
      </c>
      <c r="K10" s="2">
        <v>3.4839801636631287</v>
      </c>
    </row>
    <row r="11" spans="2:11" x14ac:dyDescent="0.25">
      <c r="B11" s="5" t="s">
        <v>10</v>
      </c>
      <c r="C11" s="6">
        <v>19.17507238777312</v>
      </c>
      <c r="F11" s="5" t="s">
        <v>11</v>
      </c>
      <c r="G11" s="2">
        <v>12.85678013216404</v>
      </c>
      <c r="J11" s="5" t="s">
        <v>12</v>
      </c>
      <c r="K11" s="2">
        <v>4.2466095403750828</v>
      </c>
    </row>
    <row r="12" spans="2:11" x14ac:dyDescent="0.25">
      <c r="B12" s="5" t="s">
        <v>8</v>
      </c>
      <c r="C12" s="6">
        <v>21.390180549946788</v>
      </c>
      <c r="F12" s="5" t="s">
        <v>10</v>
      </c>
      <c r="G12" s="2">
        <v>20.948052611189873</v>
      </c>
      <c r="J12" s="5" t="s">
        <v>11</v>
      </c>
      <c r="K12" s="2">
        <v>5.9333176646929831</v>
      </c>
    </row>
    <row r="13" spans="2:11" x14ac:dyDescent="0.25">
      <c r="B13" s="5" t="s">
        <v>9</v>
      </c>
      <c r="C13" s="6">
        <v>36.881681392572382</v>
      </c>
      <c r="F13" s="5" t="s">
        <v>9</v>
      </c>
      <c r="G13" s="2">
        <v>35.508315722386968</v>
      </c>
      <c r="J13" s="5" t="s">
        <v>10</v>
      </c>
      <c r="K13" s="2">
        <v>9.3070992916501805</v>
      </c>
    </row>
  </sheetData>
  <sortState xmlns:xlrd2="http://schemas.microsoft.com/office/spreadsheetml/2017/richdata2" ref="B2:C16">
    <sortCondition ref="C1:C1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435C0-F7F0-47FA-B3DD-FEB134F0F927}">
  <dimension ref="A1:J31"/>
  <sheetViews>
    <sheetView workbookViewId="0">
      <selection activeCell="H2" sqref="H2:J2"/>
    </sheetView>
  </sheetViews>
  <sheetFormatPr defaultRowHeight="15" x14ac:dyDescent="0.25"/>
  <cols>
    <col min="1" max="1" width="10.7109375" bestFit="1" customWidth="1"/>
    <col min="2" max="2" width="21.42578125" bestFit="1" customWidth="1"/>
    <col min="3" max="3" width="25.5703125" bestFit="1" customWidth="1"/>
    <col min="4" max="4" width="39.5703125" bestFit="1" customWidth="1"/>
    <col min="5" max="5" width="41.85546875" bestFit="1" customWidth="1"/>
    <col min="8" max="8" width="19.28515625" bestFit="1" customWidth="1"/>
    <col min="9" max="9" width="22.28515625" bestFit="1" customWidth="1"/>
    <col min="10" max="10" width="19.28515625" bestFit="1" customWidth="1"/>
  </cols>
  <sheetData>
    <row r="1" spans="1:10" x14ac:dyDescent="0.25">
      <c r="A1" t="s">
        <v>0</v>
      </c>
      <c r="B1" t="s">
        <v>1</v>
      </c>
      <c r="C1" t="s">
        <v>2</v>
      </c>
      <c r="D1" s="3" t="s">
        <v>3</v>
      </c>
      <c r="E1" s="3" t="s">
        <v>4</v>
      </c>
      <c r="H1" t="s">
        <v>5</v>
      </c>
      <c r="I1" t="s">
        <v>6</v>
      </c>
      <c r="J1" t="s">
        <v>7</v>
      </c>
    </row>
    <row r="2" spans="1:10" x14ac:dyDescent="0.25">
      <c r="A2" s="1">
        <v>36100</v>
      </c>
      <c r="B2">
        <v>23</v>
      </c>
      <c r="C2" s="2">
        <f>B2/35.3146667</f>
        <v>0.65128747201230142</v>
      </c>
      <c r="D2" s="4">
        <v>0.34</v>
      </c>
      <c r="E2" s="4">
        <f t="shared" ref="E2:E31" si="0">D2*1.01605</f>
        <v>0.34545700000000001</v>
      </c>
      <c r="H2" s="2">
        <f>AVERAGE(C2:C31)</f>
        <v>1.0732084864898357</v>
      </c>
      <c r="I2" s="2">
        <f>AVERAGE(E2:E31)</f>
        <v>1.5284778833333335</v>
      </c>
      <c r="J2" s="2">
        <f>SUM(E2:E31)</f>
        <v>45.854336500000002</v>
      </c>
    </row>
    <row r="3" spans="1:10" x14ac:dyDescent="0.25">
      <c r="A3" s="1">
        <v>36101</v>
      </c>
      <c r="B3">
        <v>23</v>
      </c>
      <c r="C3" s="2">
        <f t="shared" ref="C3:C31" si="1">B3/35.3146667</f>
        <v>0.65128747201230142</v>
      </c>
      <c r="D3" s="4">
        <v>0.36</v>
      </c>
      <c r="E3" s="4">
        <f t="shared" si="0"/>
        <v>0.36577799999999994</v>
      </c>
    </row>
    <row r="4" spans="1:10" x14ac:dyDescent="0.25">
      <c r="A4" s="1">
        <v>36102</v>
      </c>
      <c r="B4">
        <v>23</v>
      </c>
      <c r="C4" s="2">
        <f t="shared" si="1"/>
        <v>0.65128747201230142</v>
      </c>
      <c r="D4" s="4">
        <v>0.34</v>
      </c>
      <c r="E4" s="4">
        <f t="shared" si="0"/>
        <v>0.34545700000000001</v>
      </c>
    </row>
    <row r="5" spans="1:10" x14ac:dyDescent="0.25">
      <c r="A5" s="1">
        <v>36103</v>
      </c>
      <c r="B5">
        <v>23</v>
      </c>
      <c r="C5" s="2">
        <f t="shared" si="1"/>
        <v>0.65128747201230142</v>
      </c>
      <c r="D5" s="4">
        <v>0.33</v>
      </c>
      <c r="E5" s="4">
        <f t="shared" si="0"/>
        <v>0.3352965</v>
      </c>
    </row>
    <row r="6" spans="1:10" x14ac:dyDescent="0.25">
      <c r="A6" s="1">
        <v>36104</v>
      </c>
      <c r="B6">
        <v>24</v>
      </c>
      <c r="C6" s="2">
        <f t="shared" si="1"/>
        <v>0.67960431862153192</v>
      </c>
      <c r="D6" s="4">
        <v>0.33</v>
      </c>
      <c r="E6" s="4">
        <f t="shared" si="0"/>
        <v>0.3352965</v>
      </c>
    </row>
    <row r="7" spans="1:10" x14ac:dyDescent="0.25">
      <c r="A7" s="1">
        <v>36105</v>
      </c>
      <c r="B7">
        <v>24</v>
      </c>
      <c r="C7" s="2">
        <f t="shared" si="1"/>
        <v>0.67960431862153192</v>
      </c>
      <c r="D7" s="4">
        <v>0.35</v>
      </c>
      <c r="E7" s="4">
        <f t="shared" si="0"/>
        <v>0.35561749999999992</v>
      </c>
    </row>
    <row r="8" spans="1:10" x14ac:dyDescent="0.25">
      <c r="A8" s="1">
        <v>36106</v>
      </c>
      <c r="B8">
        <v>24</v>
      </c>
      <c r="C8" s="2">
        <f t="shared" si="1"/>
        <v>0.67960431862153192</v>
      </c>
      <c r="D8" s="4">
        <v>0.38</v>
      </c>
      <c r="E8" s="4">
        <f t="shared" si="0"/>
        <v>0.38609899999999997</v>
      </c>
    </row>
    <row r="9" spans="1:10" x14ac:dyDescent="0.25">
      <c r="A9" s="1">
        <v>36107</v>
      </c>
      <c r="B9">
        <v>24</v>
      </c>
      <c r="C9" s="2">
        <f t="shared" si="1"/>
        <v>0.67960431862153192</v>
      </c>
      <c r="D9" s="4">
        <v>0.35</v>
      </c>
      <c r="E9" s="4">
        <f t="shared" si="0"/>
        <v>0.35561749999999992</v>
      </c>
    </row>
    <row r="10" spans="1:10" x14ac:dyDescent="0.25">
      <c r="A10" s="1">
        <v>36108</v>
      </c>
      <c r="B10">
        <v>23</v>
      </c>
      <c r="C10" s="2">
        <f t="shared" si="1"/>
        <v>0.65128747201230142</v>
      </c>
      <c r="D10" s="4">
        <v>0.25</v>
      </c>
      <c r="E10" s="4">
        <f t="shared" si="0"/>
        <v>0.25401249999999997</v>
      </c>
    </row>
    <row r="11" spans="1:10" x14ac:dyDescent="0.25">
      <c r="A11" s="1">
        <v>36109</v>
      </c>
      <c r="B11">
        <v>23</v>
      </c>
      <c r="C11" s="2">
        <f t="shared" si="1"/>
        <v>0.65128747201230142</v>
      </c>
      <c r="D11" s="4">
        <v>0.19</v>
      </c>
      <c r="E11" s="4">
        <f t="shared" si="0"/>
        <v>0.19304949999999999</v>
      </c>
    </row>
    <row r="12" spans="1:10" x14ac:dyDescent="0.25">
      <c r="A12" s="1">
        <v>36110</v>
      </c>
      <c r="B12">
        <v>23</v>
      </c>
      <c r="C12" s="2">
        <f t="shared" si="1"/>
        <v>0.65128747201230142</v>
      </c>
      <c r="D12" s="4">
        <v>0.19</v>
      </c>
      <c r="E12" s="4">
        <f t="shared" si="0"/>
        <v>0.19304949999999999</v>
      </c>
    </row>
    <row r="13" spans="1:10" x14ac:dyDescent="0.25">
      <c r="A13" s="1">
        <v>36111</v>
      </c>
      <c r="B13">
        <v>24</v>
      </c>
      <c r="C13" s="2">
        <f t="shared" si="1"/>
        <v>0.67960431862153192</v>
      </c>
      <c r="D13" s="4">
        <v>0.22</v>
      </c>
      <c r="E13" s="4">
        <f t="shared" si="0"/>
        <v>0.22353099999999998</v>
      </c>
    </row>
    <row r="14" spans="1:10" x14ac:dyDescent="0.25">
      <c r="A14" s="1">
        <v>36112</v>
      </c>
      <c r="B14">
        <v>24</v>
      </c>
      <c r="C14" s="2">
        <f t="shared" si="1"/>
        <v>0.67960431862153192</v>
      </c>
      <c r="D14" s="4">
        <v>0.3</v>
      </c>
      <c r="E14" s="4">
        <f t="shared" si="0"/>
        <v>0.30481499999999995</v>
      </c>
    </row>
    <row r="15" spans="1:10" x14ac:dyDescent="0.25">
      <c r="A15" s="1">
        <v>36113</v>
      </c>
      <c r="B15">
        <v>25</v>
      </c>
      <c r="C15" s="2">
        <f t="shared" si="1"/>
        <v>0.70792116523076243</v>
      </c>
      <c r="D15" s="4">
        <v>0.36</v>
      </c>
      <c r="E15" s="4">
        <f t="shared" si="0"/>
        <v>0.36577799999999994</v>
      </c>
    </row>
    <row r="16" spans="1:10" x14ac:dyDescent="0.25">
      <c r="A16" s="1">
        <v>36114</v>
      </c>
      <c r="B16">
        <v>26</v>
      </c>
      <c r="C16" s="2">
        <f t="shared" si="1"/>
        <v>0.73623801183999293</v>
      </c>
      <c r="D16" s="4">
        <v>0.44</v>
      </c>
      <c r="E16" s="4">
        <f t="shared" si="0"/>
        <v>0.44706199999999996</v>
      </c>
    </row>
    <row r="17" spans="1:5" x14ac:dyDescent="0.25">
      <c r="A17" s="1">
        <v>36115</v>
      </c>
      <c r="B17">
        <v>26</v>
      </c>
      <c r="C17" s="2">
        <f t="shared" si="1"/>
        <v>0.73623801183999293</v>
      </c>
      <c r="D17" s="4">
        <v>0.49</v>
      </c>
      <c r="E17" s="4">
        <f t="shared" si="0"/>
        <v>0.49786449999999993</v>
      </c>
    </row>
    <row r="18" spans="1:5" x14ac:dyDescent="0.25">
      <c r="A18" s="1">
        <v>36116</v>
      </c>
      <c r="B18">
        <v>26</v>
      </c>
      <c r="C18" s="2">
        <f t="shared" si="1"/>
        <v>0.73623801183999293</v>
      </c>
      <c r="D18" s="4">
        <v>0.53</v>
      </c>
      <c r="E18" s="4">
        <f t="shared" si="0"/>
        <v>0.5385065</v>
      </c>
    </row>
    <row r="19" spans="1:5" x14ac:dyDescent="0.25">
      <c r="A19" s="1">
        <v>36117</v>
      </c>
      <c r="B19">
        <v>26</v>
      </c>
      <c r="C19" s="2">
        <f t="shared" si="1"/>
        <v>0.73623801183999293</v>
      </c>
      <c r="D19" s="4">
        <v>0.56999999999999995</v>
      </c>
      <c r="E19" s="4">
        <f t="shared" si="0"/>
        <v>0.57914849999999984</v>
      </c>
    </row>
    <row r="20" spans="1:5" x14ac:dyDescent="0.25">
      <c r="A20" s="1">
        <v>36118</v>
      </c>
      <c r="B20">
        <v>29</v>
      </c>
      <c r="C20" s="2">
        <f t="shared" si="1"/>
        <v>0.82118855166768434</v>
      </c>
      <c r="D20" s="4">
        <v>0.66</v>
      </c>
      <c r="E20" s="4">
        <f t="shared" si="0"/>
        <v>0.67059299999999999</v>
      </c>
    </row>
    <row r="21" spans="1:5" x14ac:dyDescent="0.25">
      <c r="A21" s="1">
        <v>36119</v>
      </c>
      <c r="B21">
        <v>34</v>
      </c>
      <c r="C21" s="2">
        <f t="shared" si="1"/>
        <v>0.96277278471383687</v>
      </c>
      <c r="D21" s="4">
        <v>0.8</v>
      </c>
      <c r="E21" s="4">
        <f t="shared" si="0"/>
        <v>0.81284000000000001</v>
      </c>
    </row>
    <row r="22" spans="1:5" x14ac:dyDescent="0.25">
      <c r="A22" s="1">
        <v>36120</v>
      </c>
      <c r="B22">
        <v>36</v>
      </c>
      <c r="C22" s="2">
        <f t="shared" si="1"/>
        <v>1.0194064779322978</v>
      </c>
      <c r="D22" s="4">
        <v>0.87</v>
      </c>
      <c r="E22" s="4">
        <f t="shared" si="0"/>
        <v>0.8839634999999999</v>
      </c>
    </row>
    <row r="23" spans="1:5" x14ac:dyDescent="0.25">
      <c r="A23" s="1">
        <v>36121</v>
      </c>
      <c r="B23">
        <v>36</v>
      </c>
      <c r="C23" s="2">
        <f t="shared" si="1"/>
        <v>1.0194064779322978</v>
      </c>
      <c r="D23" s="4">
        <v>0.88</v>
      </c>
      <c r="E23" s="4">
        <f t="shared" si="0"/>
        <v>0.89412399999999992</v>
      </c>
    </row>
    <row r="24" spans="1:5" x14ac:dyDescent="0.25">
      <c r="A24" s="1">
        <v>36122</v>
      </c>
      <c r="B24">
        <v>50</v>
      </c>
      <c r="C24" s="2">
        <f t="shared" si="1"/>
        <v>1.4158423304615249</v>
      </c>
      <c r="D24" s="4">
        <v>1.7</v>
      </c>
      <c r="E24" s="4">
        <f t="shared" si="0"/>
        <v>1.7272849999999997</v>
      </c>
    </row>
    <row r="25" spans="1:5" x14ac:dyDescent="0.25">
      <c r="A25" s="1">
        <v>36123</v>
      </c>
      <c r="B25">
        <v>82</v>
      </c>
      <c r="C25" s="2">
        <f t="shared" si="1"/>
        <v>2.3219814219569006</v>
      </c>
      <c r="D25" s="4">
        <v>4.8</v>
      </c>
      <c r="E25" s="4">
        <f t="shared" si="0"/>
        <v>4.8770399999999992</v>
      </c>
    </row>
    <row r="26" spans="1:5" x14ac:dyDescent="0.25">
      <c r="A26" s="1">
        <v>36124</v>
      </c>
      <c r="B26">
        <v>63</v>
      </c>
      <c r="C26" s="2">
        <f t="shared" si="1"/>
        <v>1.7839613363815212</v>
      </c>
      <c r="D26" s="4">
        <v>2.5</v>
      </c>
      <c r="E26" s="4">
        <f t="shared" si="0"/>
        <v>2.5401249999999997</v>
      </c>
    </row>
    <row r="27" spans="1:5" x14ac:dyDescent="0.25">
      <c r="A27" s="1">
        <v>36125</v>
      </c>
      <c r="B27">
        <v>56</v>
      </c>
      <c r="C27" s="2">
        <f t="shared" si="1"/>
        <v>1.5857434101169077</v>
      </c>
      <c r="D27" s="4">
        <v>2.1</v>
      </c>
      <c r="E27" s="4">
        <f t="shared" si="0"/>
        <v>2.133705</v>
      </c>
    </row>
    <row r="28" spans="1:5" x14ac:dyDescent="0.25">
      <c r="A28" s="1">
        <v>36126</v>
      </c>
      <c r="B28">
        <v>108</v>
      </c>
      <c r="C28" s="2">
        <f t="shared" si="1"/>
        <v>3.0582194337968933</v>
      </c>
      <c r="D28" s="4">
        <v>9.1</v>
      </c>
      <c r="E28" s="4">
        <f t="shared" si="0"/>
        <v>9.2460549999999984</v>
      </c>
    </row>
    <row r="29" spans="1:5" x14ac:dyDescent="0.25">
      <c r="A29" s="1">
        <v>36127</v>
      </c>
      <c r="B29">
        <v>84</v>
      </c>
      <c r="C29" s="2">
        <f t="shared" si="1"/>
        <v>2.3786151151753616</v>
      </c>
      <c r="D29" s="4">
        <v>7.1</v>
      </c>
      <c r="E29" s="4">
        <f t="shared" si="0"/>
        <v>7.2139549999999986</v>
      </c>
    </row>
    <row r="30" spans="1:5" x14ac:dyDescent="0.25">
      <c r="A30" s="1">
        <v>36128</v>
      </c>
      <c r="B30">
        <v>66</v>
      </c>
      <c r="C30" s="2">
        <f t="shared" si="1"/>
        <v>1.8689118762092127</v>
      </c>
      <c r="D30" s="4">
        <v>4.8</v>
      </c>
      <c r="E30" s="4">
        <f t="shared" si="0"/>
        <v>4.8770399999999992</v>
      </c>
    </row>
    <row r="31" spans="1:5" x14ac:dyDescent="0.25">
      <c r="A31" s="1">
        <v>36129</v>
      </c>
      <c r="B31">
        <v>59</v>
      </c>
      <c r="C31" s="2">
        <f t="shared" si="1"/>
        <v>1.6706939499445992</v>
      </c>
      <c r="D31" s="4">
        <v>3.5</v>
      </c>
      <c r="E31" s="4">
        <f t="shared" si="0"/>
        <v>3.5561749999999996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78C47-F075-4C71-97C9-3A3343FE7052}">
  <dimension ref="A1:J32"/>
  <sheetViews>
    <sheetView workbookViewId="0">
      <selection activeCell="J2" sqref="J2"/>
    </sheetView>
  </sheetViews>
  <sheetFormatPr defaultRowHeight="15" x14ac:dyDescent="0.25"/>
  <cols>
    <col min="1" max="1" width="10.7109375" bestFit="1" customWidth="1"/>
    <col min="2" max="2" width="21.42578125" bestFit="1" customWidth="1"/>
    <col min="3" max="3" width="25.5703125" bestFit="1" customWidth="1"/>
    <col min="4" max="4" width="39.5703125" bestFit="1" customWidth="1"/>
    <col min="5" max="5" width="41.85546875" bestFit="1" customWidth="1"/>
    <col min="8" max="8" width="19.28515625" bestFit="1" customWidth="1"/>
    <col min="9" max="9" width="22.28515625" bestFit="1" customWidth="1"/>
    <col min="10" max="10" width="19.28515625" bestFit="1" customWidth="1"/>
  </cols>
  <sheetData>
    <row r="1" spans="1:10" x14ac:dyDescent="0.25">
      <c r="A1" t="s">
        <v>0</v>
      </c>
      <c r="B1" t="s">
        <v>1</v>
      </c>
      <c r="C1" t="s">
        <v>2</v>
      </c>
      <c r="D1" s="3" t="s">
        <v>3</v>
      </c>
      <c r="E1" s="3" t="s">
        <v>4</v>
      </c>
      <c r="H1" t="s">
        <v>5</v>
      </c>
      <c r="I1" t="s">
        <v>6</v>
      </c>
      <c r="J1" t="s">
        <v>7</v>
      </c>
    </row>
    <row r="2" spans="1:10" x14ac:dyDescent="0.25">
      <c r="A2" s="1">
        <v>36130</v>
      </c>
      <c r="B2">
        <v>69</v>
      </c>
      <c r="C2" s="2">
        <f>B2/35.3146667</f>
        <v>1.9538624160369042</v>
      </c>
      <c r="D2" s="4">
        <v>3.6</v>
      </c>
      <c r="E2" s="4">
        <f t="shared" ref="E2:E32" si="0">D2*1.01605</f>
        <v>3.6577799999999998</v>
      </c>
      <c r="H2" s="2">
        <f>AVERAGE(C2:C32)</f>
        <v>15.006101809562539</v>
      </c>
      <c r="I2" s="2">
        <f>AVERAGE(E2:E32)</f>
        <v>1337.9018641935481</v>
      </c>
      <c r="J2" s="2">
        <f>SUM(E2:E32)</f>
        <v>41474.957789999993</v>
      </c>
    </row>
    <row r="3" spans="1:10" x14ac:dyDescent="0.25">
      <c r="A3" s="1">
        <v>36131</v>
      </c>
      <c r="B3">
        <v>222</v>
      </c>
      <c r="C3" s="2">
        <f t="shared" ref="C3:C32" si="1">B3/35.3146667</f>
        <v>6.2863399472491697</v>
      </c>
      <c r="D3" s="4">
        <v>96</v>
      </c>
      <c r="E3" s="4">
        <f t="shared" si="0"/>
        <v>97.54079999999999</v>
      </c>
    </row>
    <row r="4" spans="1:10" x14ac:dyDescent="0.25">
      <c r="A4" s="1">
        <v>36132</v>
      </c>
      <c r="B4">
        <v>1260</v>
      </c>
      <c r="C4" s="2">
        <f t="shared" si="1"/>
        <v>35.679226727630422</v>
      </c>
      <c r="D4" s="4">
        <v>1570</v>
      </c>
      <c r="E4" s="4">
        <f t="shared" si="0"/>
        <v>1595.1984999999997</v>
      </c>
    </row>
    <row r="5" spans="1:10" x14ac:dyDescent="0.25">
      <c r="A5" s="1">
        <v>36133</v>
      </c>
      <c r="B5">
        <v>554</v>
      </c>
      <c r="C5" s="2">
        <f t="shared" si="1"/>
        <v>15.687533021513694</v>
      </c>
      <c r="D5" s="4">
        <v>452</v>
      </c>
      <c r="E5" s="4">
        <f t="shared" si="0"/>
        <v>459.25459999999998</v>
      </c>
    </row>
    <row r="6" spans="1:10" x14ac:dyDescent="0.25">
      <c r="A6" s="1">
        <v>36134</v>
      </c>
      <c r="B6">
        <v>253</v>
      </c>
      <c r="C6" s="2">
        <f t="shared" si="1"/>
        <v>7.1641621921353158</v>
      </c>
      <c r="D6" s="4">
        <v>46</v>
      </c>
      <c r="E6" s="4">
        <f t="shared" si="0"/>
        <v>46.738299999999995</v>
      </c>
    </row>
    <row r="7" spans="1:10" x14ac:dyDescent="0.25">
      <c r="A7" s="1">
        <v>36135</v>
      </c>
      <c r="B7">
        <v>184</v>
      </c>
      <c r="C7" s="2">
        <f t="shared" si="1"/>
        <v>5.2102997760984113</v>
      </c>
      <c r="D7" s="4">
        <v>19</v>
      </c>
      <c r="E7" s="4">
        <f t="shared" si="0"/>
        <v>19.304949999999998</v>
      </c>
    </row>
    <row r="8" spans="1:10" x14ac:dyDescent="0.25">
      <c r="A8" s="1">
        <v>36136</v>
      </c>
      <c r="B8">
        <v>148</v>
      </c>
      <c r="C8" s="2">
        <f t="shared" si="1"/>
        <v>4.1908932981661131</v>
      </c>
      <c r="D8" s="4">
        <v>15</v>
      </c>
      <c r="E8" s="4">
        <f t="shared" si="0"/>
        <v>15.240749999999998</v>
      </c>
    </row>
    <row r="9" spans="1:10" x14ac:dyDescent="0.25">
      <c r="A9" s="1">
        <v>36137</v>
      </c>
      <c r="B9">
        <v>129</v>
      </c>
      <c r="C9" s="2">
        <f t="shared" si="1"/>
        <v>3.6528732125907339</v>
      </c>
      <c r="D9" s="4">
        <v>12</v>
      </c>
      <c r="E9" s="4">
        <f t="shared" si="0"/>
        <v>12.192599999999999</v>
      </c>
    </row>
    <row r="10" spans="1:10" x14ac:dyDescent="0.25">
      <c r="A10" s="1">
        <v>36138</v>
      </c>
      <c r="B10">
        <v>116</v>
      </c>
      <c r="C10" s="2">
        <f t="shared" si="1"/>
        <v>3.2847542066707374</v>
      </c>
      <c r="D10" s="4">
        <v>10</v>
      </c>
      <c r="E10" s="4">
        <f t="shared" si="0"/>
        <v>10.160499999999999</v>
      </c>
    </row>
    <row r="11" spans="1:10" x14ac:dyDescent="0.25">
      <c r="A11" s="1">
        <v>36139</v>
      </c>
      <c r="B11">
        <v>107</v>
      </c>
      <c r="C11" s="2">
        <f t="shared" si="1"/>
        <v>3.0299025871876633</v>
      </c>
      <c r="D11" s="4">
        <v>8</v>
      </c>
      <c r="E11" s="4">
        <f t="shared" si="0"/>
        <v>8.1283999999999992</v>
      </c>
    </row>
    <row r="12" spans="1:10" x14ac:dyDescent="0.25">
      <c r="A12" s="1">
        <v>36140</v>
      </c>
      <c r="B12">
        <v>106</v>
      </c>
      <c r="C12" s="2">
        <f t="shared" si="1"/>
        <v>3.0015857405784327</v>
      </c>
      <c r="D12" s="4">
        <v>5.9</v>
      </c>
      <c r="E12" s="4">
        <f t="shared" si="0"/>
        <v>5.9946950000000001</v>
      </c>
    </row>
    <row r="13" spans="1:10" x14ac:dyDescent="0.25">
      <c r="A13" s="1">
        <v>36141</v>
      </c>
      <c r="B13">
        <v>159</v>
      </c>
      <c r="C13" s="2">
        <f t="shared" si="1"/>
        <v>4.5023786108676491</v>
      </c>
      <c r="D13" s="4">
        <v>12</v>
      </c>
      <c r="E13" s="4">
        <f t="shared" si="0"/>
        <v>12.192599999999999</v>
      </c>
    </row>
    <row r="14" spans="1:10" x14ac:dyDescent="0.25">
      <c r="A14" s="1">
        <v>36142</v>
      </c>
      <c r="B14">
        <v>852</v>
      </c>
      <c r="C14" s="2">
        <f t="shared" si="1"/>
        <v>24.125953311064382</v>
      </c>
      <c r="D14" s="4">
        <v>170</v>
      </c>
      <c r="E14" s="4">
        <f t="shared" si="0"/>
        <v>172.7285</v>
      </c>
    </row>
    <row r="15" spans="1:10" x14ac:dyDescent="0.25">
      <c r="A15" s="1">
        <v>36143</v>
      </c>
      <c r="B15">
        <v>942</v>
      </c>
      <c r="C15" s="2">
        <f t="shared" si="1"/>
        <v>26.674469505895129</v>
      </c>
      <c r="D15" s="4">
        <v>288</v>
      </c>
      <c r="E15" s="4">
        <f t="shared" si="0"/>
        <v>292.62239999999997</v>
      </c>
    </row>
    <row r="16" spans="1:10" x14ac:dyDescent="0.25">
      <c r="A16" s="1">
        <v>36144</v>
      </c>
      <c r="B16">
        <v>547</v>
      </c>
      <c r="C16" s="2">
        <f t="shared" si="1"/>
        <v>15.489315095249081</v>
      </c>
      <c r="D16" s="4">
        <v>139</v>
      </c>
      <c r="E16" s="4">
        <f t="shared" si="0"/>
        <v>141.23094999999998</v>
      </c>
    </row>
    <row r="17" spans="1:5" x14ac:dyDescent="0.25">
      <c r="A17" s="1">
        <v>36145</v>
      </c>
      <c r="B17">
        <v>307</v>
      </c>
      <c r="C17" s="2">
        <f t="shared" si="1"/>
        <v>8.6932719090337613</v>
      </c>
      <c r="D17" s="4">
        <v>61</v>
      </c>
      <c r="E17" s="4">
        <f t="shared" si="0"/>
        <v>61.979049999999994</v>
      </c>
    </row>
    <row r="18" spans="1:5" x14ac:dyDescent="0.25">
      <c r="A18" s="1">
        <v>36146</v>
      </c>
      <c r="B18">
        <v>232</v>
      </c>
      <c r="C18" s="2">
        <f t="shared" si="1"/>
        <v>6.5695084133414747</v>
      </c>
      <c r="D18" s="4">
        <v>33</v>
      </c>
      <c r="E18" s="4">
        <f t="shared" si="0"/>
        <v>33.529649999999997</v>
      </c>
    </row>
    <row r="19" spans="1:5" x14ac:dyDescent="0.25">
      <c r="A19" s="1">
        <v>36147</v>
      </c>
      <c r="B19">
        <v>199</v>
      </c>
      <c r="C19" s="2">
        <f t="shared" si="1"/>
        <v>5.6350524752368685</v>
      </c>
      <c r="D19" s="4">
        <v>20</v>
      </c>
      <c r="E19" s="4">
        <f t="shared" si="0"/>
        <v>20.320999999999998</v>
      </c>
    </row>
    <row r="20" spans="1:5" x14ac:dyDescent="0.25">
      <c r="A20" s="1">
        <v>36148</v>
      </c>
      <c r="B20">
        <v>120</v>
      </c>
      <c r="C20" s="2">
        <f t="shared" si="1"/>
        <v>3.3980215931076594</v>
      </c>
      <c r="D20" s="4">
        <v>8.4</v>
      </c>
      <c r="E20" s="4">
        <f t="shared" si="0"/>
        <v>8.5348199999999999</v>
      </c>
    </row>
    <row r="21" spans="1:5" x14ac:dyDescent="0.25">
      <c r="A21" s="1">
        <v>36149</v>
      </c>
      <c r="B21">
        <v>84</v>
      </c>
      <c r="C21" s="2">
        <f t="shared" si="1"/>
        <v>2.3786151151753616</v>
      </c>
      <c r="D21" s="4">
        <v>4.0999999999999996</v>
      </c>
      <c r="E21" s="4">
        <f t="shared" si="0"/>
        <v>4.1658049999999989</v>
      </c>
    </row>
    <row r="22" spans="1:5" x14ac:dyDescent="0.25">
      <c r="A22" s="1">
        <v>36150</v>
      </c>
      <c r="B22">
        <v>69</v>
      </c>
      <c r="C22" s="2">
        <f t="shared" si="1"/>
        <v>1.9538624160369042</v>
      </c>
      <c r="D22" s="4">
        <v>2.4</v>
      </c>
      <c r="E22" s="4">
        <f t="shared" si="0"/>
        <v>2.4385199999999996</v>
      </c>
    </row>
    <row r="23" spans="1:5" x14ac:dyDescent="0.25">
      <c r="A23" s="1">
        <v>36151</v>
      </c>
      <c r="B23">
        <v>64</v>
      </c>
      <c r="C23" s="2">
        <f t="shared" si="1"/>
        <v>1.8122781829907517</v>
      </c>
      <c r="D23" s="4">
        <v>1.9</v>
      </c>
      <c r="E23" s="4">
        <f t="shared" si="0"/>
        <v>1.9304949999999996</v>
      </c>
    </row>
    <row r="24" spans="1:5" x14ac:dyDescent="0.25">
      <c r="A24" s="1">
        <v>36152</v>
      </c>
      <c r="B24">
        <v>65</v>
      </c>
      <c r="C24" s="2">
        <f t="shared" si="1"/>
        <v>1.8405950295999822</v>
      </c>
      <c r="D24" s="4">
        <v>1.9</v>
      </c>
      <c r="E24" s="4">
        <f t="shared" si="0"/>
        <v>1.9304949999999996</v>
      </c>
    </row>
    <row r="25" spans="1:5" x14ac:dyDescent="0.25">
      <c r="A25" s="1">
        <v>36153</v>
      </c>
      <c r="B25">
        <v>66</v>
      </c>
      <c r="C25" s="2">
        <f t="shared" si="1"/>
        <v>1.8689118762092127</v>
      </c>
      <c r="D25" s="4">
        <v>1.8</v>
      </c>
      <c r="E25" s="4">
        <f t="shared" si="0"/>
        <v>1.8288899999999999</v>
      </c>
    </row>
    <row r="26" spans="1:5" x14ac:dyDescent="0.25">
      <c r="A26" s="1">
        <v>36154</v>
      </c>
      <c r="B26">
        <v>66</v>
      </c>
      <c r="C26" s="2">
        <f t="shared" si="1"/>
        <v>1.8689118762092127</v>
      </c>
      <c r="D26" s="4">
        <v>2.1</v>
      </c>
      <c r="E26" s="4">
        <f t="shared" si="0"/>
        <v>2.133705</v>
      </c>
    </row>
    <row r="27" spans="1:5" x14ac:dyDescent="0.25">
      <c r="A27" s="1">
        <v>36155</v>
      </c>
      <c r="B27">
        <v>67</v>
      </c>
      <c r="C27" s="2">
        <f t="shared" si="1"/>
        <v>1.8972287228184432</v>
      </c>
      <c r="D27" s="4">
        <v>2.8</v>
      </c>
      <c r="E27" s="4">
        <f t="shared" si="0"/>
        <v>2.8449399999999994</v>
      </c>
    </row>
    <row r="28" spans="1:5" x14ac:dyDescent="0.25">
      <c r="A28" s="1">
        <v>36156</v>
      </c>
      <c r="B28">
        <v>72</v>
      </c>
      <c r="C28" s="2">
        <f t="shared" si="1"/>
        <v>2.0388129558645955</v>
      </c>
      <c r="D28" s="4">
        <v>3.9</v>
      </c>
      <c r="E28" s="4">
        <f t="shared" si="0"/>
        <v>3.9625949999999994</v>
      </c>
    </row>
    <row r="29" spans="1:5" x14ac:dyDescent="0.25">
      <c r="A29" s="1">
        <v>36157</v>
      </c>
      <c r="B29">
        <v>3360</v>
      </c>
      <c r="C29" s="2">
        <f t="shared" si="1"/>
        <v>95.144604607014472</v>
      </c>
      <c r="D29" s="4">
        <v>19400</v>
      </c>
      <c r="E29" s="4">
        <f t="shared" si="0"/>
        <v>19711.37</v>
      </c>
    </row>
    <row r="30" spans="1:5" x14ac:dyDescent="0.25">
      <c r="A30" s="1">
        <v>36158</v>
      </c>
      <c r="B30">
        <v>3330</v>
      </c>
      <c r="C30" s="2">
        <f t="shared" si="1"/>
        <v>94.295099208737554</v>
      </c>
      <c r="D30" s="4">
        <v>13000</v>
      </c>
      <c r="E30" s="4">
        <f t="shared" si="0"/>
        <v>13208.649999999998</v>
      </c>
    </row>
    <row r="31" spans="1:5" x14ac:dyDescent="0.25">
      <c r="A31" s="1">
        <v>36159</v>
      </c>
      <c r="B31">
        <v>1880</v>
      </c>
      <c r="C31" s="2">
        <f t="shared" si="1"/>
        <v>53.235671625353334</v>
      </c>
      <c r="D31" s="4">
        <v>4410</v>
      </c>
      <c r="E31" s="4">
        <f t="shared" si="0"/>
        <v>4480.7804999999998</v>
      </c>
    </row>
    <row r="32" spans="1:5" x14ac:dyDescent="0.25">
      <c r="A32" s="1">
        <v>36160</v>
      </c>
      <c r="B32">
        <v>799</v>
      </c>
      <c r="C32" s="2">
        <f t="shared" si="1"/>
        <v>22.625160440775165</v>
      </c>
      <c r="D32" s="4">
        <v>1020</v>
      </c>
      <c r="E32" s="4">
        <f t="shared" si="0"/>
        <v>1036.3709999999999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553914-BA19-4C63-8E23-B06BCD2B3CEC}">
  <dimension ref="A1:J32"/>
  <sheetViews>
    <sheetView workbookViewId="0">
      <selection activeCell="J2" sqref="J2"/>
    </sheetView>
  </sheetViews>
  <sheetFormatPr defaultRowHeight="15" x14ac:dyDescent="0.25"/>
  <cols>
    <col min="1" max="1" width="9.7109375" bestFit="1" customWidth="1"/>
    <col min="2" max="2" width="21.42578125" bestFit="1" customWidth="1"/>
    <col min="3" max="3" width="25.5703125" bestFit="1" customWidth="1"/>
    <col min="4" max="4" width="39.5703125" bestFit="1" customWidth="1"/>
    <col min="5" max="5" width="41.85546875" bestFit="1" customWidth="1"/>
    <col min="8" max="8" width="19.28515625" bestFit="1" customWidth="1"/>
    <col min="9" max="9" width="22.28515625" bestFit="1" customWidth="1"/>
    <col min="10" max="10" width="19.28515625" bestFit="1" customWidth="1"/>
  </cols>
  <sheetData>
    <row r="1" spans="1:10" x14ac:dyDescent="0.25">
      <c r="A1" t="s">
        <v>0</v>
      </c>
      <c r="B1" t="s">
        <v>1</v>
      </c>
      <c r="C1" t="s">
        <v>2</v>
      </c>
      <c r="D1" s="3" t="s">
        <v>3</v>
      </c>
      <c r="E1" s="3" t="s">
        <v>4</v>
      </c>
      <c r="H1" t="s">
        <v>5</v>
      </c>
      <c r="I1" t="s">
        <v>6</v>
      </c>
      <c r="J1" t="s">
        <v>7</v>
      </c>
    </row>
    <row r="2" spans="1:10" x14ac:dyDescent="0.25">
      <c r="A2" s="1">
        <v>36161</v>
      </c>
      <c r="B2">
        <v>515</v>
      </c>
      <c r="C2" s="2">
        <f>B2/35.3146667</f>
        <v>14.583176003753705</v>
      </c>
      <c r="D2" s="4">
        <v>278</v>
      </c>
      <c r="E2" s="4">
        <f t="shared" ref="E2:E32" si="0">D2*1.01605</f>
        <v>282.46189999999996</v>
      </c>
      <c r="H2" s="2">
        <f>AVERAGE(C2:C32)</f>
        <v>21.390180549946788</v>
      </c>
      <c r="I2" s="2">
        <f>AVERAGE(E2:E32)</f>
        <v>1004.2638200000001</v>
      </c>
      <c r="J2" s="2">
        <f>SUM(E2:E32)</f>
        <v>31132.178420000004</v>
      </c>
    </row>
    <row r="3" spans="1:10" x14ac:dyDescent="0.25">
      <c r="A3" s="1">
        <v>36162</v>
      </c>
      <c r="B3">
        <v>358</v>
      </c>
      <c r="C3" s="2">
        <f t="shared" ref="C3:C32" si="1">B3/35.3146667</f>
        <v>10.137431086104517</v>
      </c>
      <c r="D3" s="4">
        <v>92</v>
      </c>
      <c r="E3" s="4">
        <f t="shared" si="0"/>
        <v>93.476599999999991</v>
      </c>
    </row>
    <row r="4" spans="1:10" x14ac:dyDescent="0.25">
      <c r="A4" s="1">
        <v>36163</v>
      </c>
      <c r="B4">
        <v>279</v>
      </c>
      <c r="C4" s="2">
        <f t="shared" si="1"/>
        <v>7.9004002039753081</v>
      </c>
      <c r="D4" s="4">
        <v>52</v>
      </c>
      <c r="E4" s="4">
        <f t="shared" si="0"/>
        <v>52.834599999999995</v>
      </c>
    </row>
    <row r="5" spans="1:10" x14ac:dyDescent="0.25">
      <c r="A5" s="1">
        <v>36164</v>
      </c>
      <c r="B5">
        <v>229</v>
      </c>
      <c r="C5" s="2">
        <f t="shared" si="1"/>
        <v>6.4845578735137837</v>
      </c>
      <c r="D5" s="4">
        <v>31</v>
      </c>
      <c r="E5" s="4">
        <f t="shared" si="0"/>
        <v>31.497549999999997</v>
      </c>
    </row>
    <row r="6" spans="1:10" x14ac:dyDescent="0.25">
      <c r="A6" s="1">
        <v>36165</v>
      </c>
      <c r="B6">
        <v>220</v>
      </c>
      <c r="C6" s="2">
        <f t="shared" si="1"/>
        <v>6.2297062540307087</v>
      </c>
      <c r="D6" s="4">
        <v>19</v>
      </c>
      <c r="E6" s="4">
        <f t="shared" si="0"/>
        <v>19.304949999999998</v>
      </c>
    </row>
    <row r="7" spans="1:10" x14ac:dyDescent="0.25">
      <c r="A7" s="1">
        <v>36166</v>
      </c>
      <c r="B7">
        <v>201</v>
      </c>
      <c r="C7" s="2">
        <f t="shared" si="1"/>
        <v>5.6916861684553295</v>
      </c>
      <c r="D7" s="4">
        <v>10</v>
      </c>
      <c r="E7" s="4">
        <f t="shared" si="0"/>
        <v>10.160499999999999</v>
      </c>
    </row>
    <row r="8" spans="1:10" x14ac:dyDescent="0.25">
      <c r="A8" s="1">
        <v>36167</v>
      </c>
      <c r="B8">
        <v>200</v>
      </c>
      <c r="C8" s="2">
        <f t="shared" si="1"/>
        <v>5.6633693218460994</v>
      </c>
      <c r="D8" s="4">
        <v>7.9</v>
      </c>
      <c r="E8" s="4">
        <f t="shared" si="0"/>
        <v>8.0267949999999999</v>
      </c>
    </row>
    <row r="9" spans="1:10" x14ac:dyDescent="0.25">
      <c r="A9" s="1">
        <v>36168</v>
      </c>
      <c r="B9">
        <v>204</v>
      </c>
      <c r="C9" s="2">
        <f t="shared" si="1"/>
        <v>5.7766367082830214</v>
      </c>
      <c r="D9" s="4">
        <v>8.5</v>
      </c>
      <c r="E9" s="4">
        <f t="shared" si="0"/>
        <v>8.6364249999999991</v>
      </c>
    </row>
    <row r="10" spans="1:10" x14ac:dyDescent="0.25">
      <c r="A10" s="1">
        <v>36169</v>
      </c>
      <c r="B10">
        <v>206</v>
      </c>
      <c r="C10" s="2">
        <f t="shared" si="1"/>
        <v>5.8332704015014825</v>
      </c>
      <c r="D10" s="4">
        <v>11</v>
      </c>
      <c r="E10" s="4">
        <f t="shared" si="0"/>
        <v>11.176549999999999</v>
      </c>
    </row>
    <row r="11" spans="1:10" x14ac:dyDescent="0.25">
      <c r="A11" s="1">
        <v>36170</v>
      </c>
      <c r="B11">
        <v>575</v>
      </c>
      <c r="C11" s="2">
        <f t="shared" si="1"/>
        <v>16.282186800307535</v>
      </c>
      <c r="D11" s="4">
        <v>420</v>
      </c>
      <c r="E11" s="4">
        <f t="shared" si="0"/>
        <v>426.74099999999999</v>
      </c>
    </row>
    <row r="12" spans="1:10" x14ac:dyDescent="0.25">
      <c r="A12" s="1">
        <v>36171</v>
      </c>
      <c r="B12">
        <v>2420</v>
      </c>
      <c r="C12" s="2">
        <f t="shared" si="1"/>
        <v>68.526768794337798</v>
      </c>
      <c r="D12" s="4">
        <v>9220</v>
      </c>
      <c r="E12" s="4">
        <f t="shared" si="0"/>
        <v>9367.9809999999998</v>
      </c>
    </row>
    <row r="13" spans="1:10" x14ac:dyDescent="0.25">
      <c r="A13" s="1">
        <v>36172</v>
      </c>
      <c r="B13">
        <v>909</v>
      </c>
      <c r="C13" s="2">
        <f t="shared" si="1"/>
        <v>25.74001356779052</v>
      </c>
      <c r="D13" s="4">
        <v>1250</v>
      </c>
      <c r="E13" s="4">
        <f t="shared" si="0"/>
        <v>1270.0624999999998</v>
      </c>
    </row>
    <row r="14" spans="1:10" x14ac:dyDescent="0.25">
      <c r="A14" s="1">
        <v>36173</v>
      </c>
      <c r="B14">
        <v>764</v>
      </c>
      <c r="C14" s="2">
        <f t="shared" si="1"/>
        <v>21.634070809452098</v>
      </c>
      <c r="D14" s="4">
        <v>318</v>
      </c>
      <c r="E14" s="4">
        <f t="shared" si="0"/>
        <v>323.10389999999995</v>
      </c>
    </row>
    <row r="15" spans="1:10" x14ac:dyDescent="0.25">
      <c r="A15" s="1">
        <v>36174</v>
      </c>
      <c r="B15">
        <v>864</v>
      </c>
      <c r="C15" s="2">
        <f t="shared" si="1"/>
        <v>24.465755470375147</v>
      </c>
      <c r="D15" s="4">
        <v>533</v>
      </c>
      <c r="E15" s="4">
        <f t="shared" si="0"/>
        <v>541.55464999999992</v>
      </c>
    </row>
    <row r="16" spans="1:10" x14ac:dyDescent="0.25">
      <c r="A16" s="1">
        <v>36175</v>
      </c>
      <c r="B16">
        <v>1830</v>
      </c>
      <c r="C16" s="2">
        <f t="shared" si="1"/>
        <v>51.819829294891804</v>
      </c>
      <c r="D16" s="4">
        <v>4220</v>
      </c>
      <c r="E16" s="4">
        <f t="shared" si="0"/>
        <v>4287.7309999999998</v>
      </c>
    </row>
    <row r="17" spans="1:5" x14ac:dyDescent="0.25">
      <c r="A17" s="1">
        <v>36176</v>
      </c>
      <c r="B17">
        <v>1130</v>
      </c>
      <c r="C17" s="2">
        <f t="shared" si="1"/>
        <v>31.998036668430458</v>
      </c>
      <c r="D17" s="4">
        <v>1620</v>
      </c>
      <c r="E17" s="4">
        <f t="shared" si="0"/>
        <v>1646.0009999999997</v>
      </c>
    </row>
    <row r="18" spans="1:5" x14ac:dyDescent="0.25">
      <c r="A18" s="1">
        <v>36177</v>
      </c>
      <c r="B18">
        <v>856</v>
      </c>
      <c r="C18" s="2">
        <f t="shared" si="1"/>
        <v>24.239220697501306</v>
      </c>
      <c r="D18" s="4">
        <v>398</v>
      </c>
      <c r="E18" s="4">
        <f t="shared" si="0"/>
        <v>404.38789999999995</v>
      </c>
    </row>
    <row r="19" spans="1:5" x14ac:dyDescent="0.25">
      <c r="A19" s="1">
        <v>36178</v>
      </c>
      <c r="B19">
        <v>1600</v>
      </c>
      <c r="C19" s="2">
        <f t="shared" si="1"/>
        <v>45.306954574768795</v>
      </c>
      <c r="D19" s="4">
        <v>5230</v>
      </c>
      <c r="E19" s="4">
        <f t="shared" si="0"/>
        <v>5313.9414999999999</v>
      </c>
    </row>
    <row r="20" spans="1:5" x14ac:dyDescent="0.25">
      <c r="A20" s="1">
        <v>36179</v>
      </c>
      <c r="B20">
        <v>1520</v>
      </c>
      <c r="C20" s="2">
        <f t="shared" si="1"/>
        <v>43.041606846030355</v>
      </c>
      <c r="D20" s="4">
        <v>4790</v>
      </c>
      <c r="E20" s="4">
        <f t="shared" si="0"/>
        <v>4866.8794999999991</v>
      </c>
    </row>
    <row r="21" spans="1:5" x14ac:dyDescent="0.25">
      <c r="A21" s="1">
        <v>36180</v>
      </c>
      <c r="B21">
        <v>913</v>
      </c>
      <c r="C21" s="2">
        <f t="shared" si="1"/>
        <v>25.853280954227444</v>
      </c>
      <c r="D21" s="4">
        <v>399</v>
      </c>
      <c r="E21" s="4">
        <f t="shared" si="0"/>
        <v>405.40394999999995</v>
      </c>
    </row>
    <row r="22" spans="1:5" x14ac:dyDescent="0.25">
      <c r="A22" s="1">
        <v>36181</v>
      </c>
      <c r="B22">
        <v>898</v>
      </c>
      <c r="C22" s="2">
        <f t="shared" si="1"/>
        <v>25.428528255088985</v>
      </c>
      <c r="D22" s="4">
        <v>272</v>
      </c>
      <c r="E22" s="4">
        <f t="shared" si="0"/>
        <v>276.36559999999997</v>
      </c>
    </row>
    <row r="23" spans="1:5" x14ac:dyDescent="0.25">
      <c r="A23" s="1">
        <v>36182</v>
      </c>
      <c r="B23">
        <v>1420</v>
      </c>
      <c r="C23" s="2">
        <f t="shared" si="1"/>
        <v>40.209922185107303</v>
      </c>
      <c r="D23" s="4">
        <v>685</v>
      </c>
      <c r="E23" s="4">
        <f t="shared" si="0"/>
        <v>695.99424999999997</v>
      </c>
    </row>
    <row r="24" spans="1:5" x14ac:dyDescent="0.25">
      <c r="A24" s="1">
        <v>36183</v>
      </c>
      <c r="B24">
        <v>1120</v>
      </c>
      <c r="C24" s="2">
        <f t="shared" si="1"/>
        <v>31.714868202338156</v>
      </c>
      <c r="D24" s="4">
        <v>403</v>
      </c>
      <c r="E24" s="4">
        <f t="shared" si="0"/>
        <v>409.46814999999998</v>
      </c>
    </row>
    <row r="25" spans="1:5" x14ac:dyDescent="0.25">
      <c r="A25" s="1">
        <v>36184</v>
      </c>
      <c r="B25">
        <v>710</v>
      </c>
      <c r="C25" s="2">
        <f t="shared" si="1"/>
        <v>20.104961092553651</v>
      </c>
      <c r="D25" s="4">
        <v>131</v>
      </c>
      <c r="E25" s="4">
        <f t="shared" si="0"/>
        <v>133.10254999999998</v>
      </c>
    </row>
    <row r="26" spans="1:5" x14ac:dyDescent="0.25">
      <c r="A26" s="1">
        <v>36185</v>
      </c>
      <c r="B26">
        <v>624</v>
      </c>
      <c r="C26" s="2">
        <f t="shared" si="1"/>
        <v>17.669712284159829</v>
      </c>
      <c r="D26" s="4">
        <v>69</v>
      </c>
      <c r="E26" s="4">
        <f t="shared" si="0"/>
        <v>70.10745</v>
      </c>
    </row>
    <row r="27" spans="1:5" x14ac:dyDescent="0.25">
      <c r="A27" s="1">
        <v>36186</v>
      </c>
      <c r="B27">
        <v>501</v>
      </c>
      <c r="C27" s="2">
        <f t="shared" si="1"/>
        <v>14.186740151224479</v>
      </c>
      <c r="D27" s="4">
        <v>40</v>
      </c>
      <c r="E27" s="4">
        <f t="shared" si="0"/>
        <v>40.641999999999996</v>
      </c>
    </row>
    <row r="28" spans="1:5" x14ac:dyDescent="0.25">
      <c r="A28" s="1">
        <v>36187</v>
      </c>
      <c r="B28">
        <v>414</v>
      </c>
      <c r="C28" s="2">
        <f t="shared" si="1"/>
        <v>11.723174496221425</v>
      </c>
      <c r="D28" s="4">
        <v>26</v>
      </c>
      <c r="E28" s="4">
        <f t="shared" si="0"/>
        <v>26.417299999999997</v>
      </c>
    </row>
    <row r="29" spans="1:5" x14ac:dyDescent="0.25">
      <c r="A29" s="1">
        <v>36188</v>
      </c>
      <c r="B29">
        <v>360</v>
      </c>
      <c r="C29" s="2">
        <f t="shared" si="1"/>
        <v>10.194064779322979</v>
      </c>
      <c r="D29" s="4">
        <v>18</v>
      </c>
      <c r="E29" s="4">
        <f t="shared" si="0"/>
        <v>18.288899999999998</v>
      </c>
    </row>
    <row r="30" spans="1:5" x14ac:dyDescent="0.25">
      <c r="A30" s="1">
        <v>36189</v>
      </c>
      <c r="B30">
        <v>441</v>
      </c>
      <c r="C30" s="2">
        <f t="shared" si="1"/>
        <v>12.487729354670648</v>
      </c>
      <c r="D30" s="4">
        <v>12</v>
      </c>
      <c r="E30" s="4">
        <f t="shared" si="0"/>
        <v>12.192599999999999</v>
      </c>
    </row>
    <row r="31" spans="1:5" x14ac:dyDescent="0.25">
      <c r="A31" s="1">
        <v>36190</v>
      </c>
      <c r="B31">
        <v>647</v>
      </c>
      <c r="C31" s="2">
        <f t="shared" si="1"/>
        <v>18.320999756172132</v>
      </c>
      <c r="D31" s="4">
        <v>42</v>
      </c>
      <c r="E31" s="4">
        <f t="shared" si="0"/>
        <v>42.674099999999996</v>
      </c>
    </row>
    <row r="32" spans="1:5" x14ac:dyDescent="0.25">
      <c r="A32" s="1">
        <v>36191</v>
      </c>
      <c r="B32">
        <v>489</v>
      </c>
      <c r="C32" s="2">
        <f t="shared" si="1"/>
        <v>13.846937991913713</v>
      </c>
      <c r="D32" s="4">
        <v>35</v>
      </c>
      <c r="E32" s="4">
        <f t="shared" si="0"/>
        <v>35.561749999999996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7F8A63-4759-49F2-B7A2-BEDCB151AF87}">
  <dimension ref="A1:J29"/>
  <sheetViews>
    <sheetView workbookViewId="0">
      <selection activeCell="J2" sqref="J2"/>
    </sheetView>
  </sheetViews>
  <sheetFormatPr defaultRowHeight="15" x14ac:dyDescent="0.25"/>
  <cols>
    <col min="1" max="1" width="9.7109375" bestFit="1" customWidth="1"/>
    <col min="2" max="2" width="21.42578125" bestFit="1" customWidth="1"/>
    <col min="3" max="3" width="25.5703125" bestFit="1" customWidth="1"/>
    <col min="4" max="4" width="39.5703125" bestFit="1" customWidth="1"/>
    <col min="5" max="5" width="41.85546875" bestFit="1" customWidth="1"/>
    <col min="8" max="8" width="19.28515625" bestFit="1" customWidth="1"/>
    <col min="9" max="9" width="22.28515625" bestFit="1" customWidth="1"/>
    <col min="10" max="10" width="19.28515625" bestFit="1" customWidth="1"/>
  </cols>
  <sheetData>
    <row r="1" spans="1:10" x14ac:dyDescent="0.25">
      <c r="A1" t="s">
        <v>0</v>
      </c>
      <c r="B1" t="s">
        <v>1</v>
      </c>
      <c r="C1" t="s">
        <v>2</v>
      </c>
      <c r="D1" s="3" t="s">
        <v>3</v>
      </c>
      <c r="E1" s="3" t="s">
        <v>4</v>
      </c>
      <c r="H1" t="s">
        <v>5</v>
      </c>
      <c r="I1" t="s">
        <v>6</v>
      </c>
      <c r="J1" t="s">
        <v>7</v>
      </c>
    </row>
    <row r="2" spans="1:10" x14ac:dyDescent="0.25">
      <c r="A2" s="1">
        <v>36192</v>
      </c>
      <c r="B2">
        <v>386</v>
      </c>
      <c r="C2" s="2">
        <f>B2/35.3146667</f>
        <v>10.930302791162971</v>
      </c>
      <c r="D2" s="4">
        <v>25</v>
      </c>
      <c r="E2" s="4">
        <f t="shared" ref="E2:E29" si="0">D2*1.01605</f>
        <v>25.401249999999997</v>
      </c>
      <c r="H2" s="2">
        <f>AVERAGE(C2:C29)</f>
        <v>36.881681392572382</v>
      </c>
      <c r="I2" s="2">
        <f>AVERAGE(E2:E29)</f>
        <v>3676.359199999999</v>
      </c>
      <c r="J2" s="2">
        <f>SUM(E2:E29)</f>
        <v>102938.05759999997</v>
      </c>
    </row>
    <row r="3" spans="1:10" x14ac:dyDescent="0.25">
      <c r="A3" s="1">
        <v>36193</v>
      </c>
      <c r="B3">
        <v>323</v>
      </c>
      <c r="C3" s="2">
        <f t="shared" ref="C3:C29" si="1">B3/35.3146667</f>
        <v>9.1463414547814494</v>
      </c>
      <c r="D3" s="4">
        <v>15</v>
      </c>
      <c r="E3" s="4">
        <f t="shared" si="0"/>
        <v>15.240749999999998</v>
      </c>
    </row>
    <row r="4" spans="1:10" x14ac:dyDescent="0.25">
      <c r="A4" s="1">
        <v>36194</v>
      </c>
      <c r="B4">
        <v>363</v>
      </c>
      <c r="C4" s="2">
        <f t="shared" si="1"/>
        <v>10.27901531915067</v>
      </c>
      <c r="D4" s="4">
        <v>26</v>
      </c>
      <c r="E4" s="4">
        <f t="shared" si="0"/>
        <v>26.417299999999997</v>
      </c>
    </row>
    <row r="5" spans="1:10" x14ac:dyDescent="0.25">
      <c r="A5" s="1">
        <v>36195</v>
      </c>
      <c r="B5">
        <v>456</v>
      </c>
      <c r="C5" s="2">
        <f t="shared" si="1"/>
        <v>12.912482053809105</v>
      </c>
      <c r="D5" s="4">
        <v>47</v>
      </c>
      <c r="E5" s="4">
        <f t="shared" si="0"/>
        <v>47.754349999999995</v>
      </c>
    </row>
    <row r="6" spans="1:10" x14ac:dyDescent="0.25">
      <c r="A6" s="1">
        <v>36196</v>
      </c>
      <c r="B6">
        <v>536</v>
      </c>
      <c r="C6" s="2">
        <f t="shared" si="1"/>
        <v>15.177829782547546</v>
      </c>
      <c r="D6" s="4">
        <v>92</v>
      </c>
      <c r="E6" s="4">
        <f t="shared" si="0"/>
        <v>93.476599999999991</v>
      </c>
    </row>
    <row r="7" spans="1:10" x14ac:dyDescent="0.25">
      <c r="A7" s="1">
        <v>36197</v>
      </c>
      <c r="B7">
        <v>690</v>
      </c>
      <c r="C7" s="2">
        <f t="shared" si="1"/>
        <v>19.538624160369043</v>
      </c>
      <c r="D7" s="4">
        <v>911</v>
      </c>
      <c r="E7" s="4">
        <f t="shared" si="0"/>
        <v>925.62154999999996</v>
      </c>
    </row>
    <row r="8" spans="1:10" x14ac:dyDescent="0.25">
      <c r="A8" s="1">
        <v>36198</v>
      </c>
      <c r="B8">
        <v>2690</v>
      </c>
      <c r="C8" s="2">
        <f t="shared" si="1"/>
        <v>76.17231737883003</v>
      </c>
      <c r="D8" s="4">
        <v>22900</v>
      </c>
      <c r="E8" s="4">
        <f t="shared" si="0"/>
        <v>23267.544999999998</v>
      </c>
    </row>
    <row r="9" spans="1:10" x14ac:dyDescent="0.25">
      <c r="A9" s="1">
        <v>36199</v>
      </c>
      <c r="B9">
        <v>1640</v>
      </c>
      <c r="C9" s="2">
        <f t="shared" si="1"/>
        <v>46.439628439138012</v>
      </c>
      <c r="D9" s="4">
        <v>9400</v>
      </c>
      <c r="E9" s="4">
        <f t="shared" si="0"/>
        <v>9550.869999999999</v>
      </c>
    </row>
    <row r="10" spans="1:10" x14ac:dyDescent="0.25">
      <c r="A10" s="1">
        <v>36200</v>
      </c>
      <c r="B10">
        <v>786</v>
      </c>
      <c r="C10" s="2">
        <f t="shared" si="1"/>
        <v>22.257041434855168</v>
      </c>
      <c r="D10" s="4">
        <v>649</v>
      </c>
      <c r="E10" s="4">
        <f t="shared" si="0"/>
        <v>659.41644999999994</v>
      </c>
    </row>
    <row r="11" spans="1:10" x14ac:dyDescent="0.25">
      <c r="A11" s="1">
        <v>36201</v>
      </c>
      <c r="B11">
        <v>594</v>
      </c>
      <c r="C11" s="2">
        <f t="shared" si="1"/>
        <v>16.820206885882914</v>
      </c>
      <c r="D11" s="4">
        <v>153</v>
      </c>
      <c r="E11" s="4">
        <f t="shared" si="0"/>
        <v>155.45564999999999</v>
      </c>
    </row>
    <row r="12" spans="1:10" x14ac:dyDescent="0.25">
      <c r="A12" s="1">
        <v>36202</v>
      </c>
      <c r="B12">
        <v>430</v>
      </c>
      <c r="C12" s="2">
        <f t="shared" si="1"/>
        <v>12.176244041969113</v>
      </c>
      <c r="D12" s="4">
        <v>54</v>
      </c>
      <c r="E12" s="4">
        <f t="shared" si="0"/>
        <v>54.866699999999994</v>
      </c>
    </row>
    <row r="13" spans="1:10" x14ac:dyDescent="0.25">
      <c r="A13" s="1">
        <v>36203</v>
      </c>
      <c r="B13">
        <v>388</v>
      </c>
      <c r="C13" s="2">
        <f t="shared" si="1"/>
        <v>10.986936484381433</v>
      </c>
      <c r="D13" s="4">
        <v>42</v>
      </c>
      <c r="E13" s="4">
        <f t="shared" si="0"/>
        <v>42.674099999999996</v>
      </c>
    </row>
    <row r="14" spans="1:10" x14ac:dyDescent="0.25">
      <c r="A14" s="1">
        <v>36204</v>
      </c>
      <c r="B14">
        <v>357</v>
      </c>
      <c r="C14" s="2">
        <f t="shared" si="1"/>
        <v>10.109114239495288</v>
      </c>
      <c r="D14" s="4">
        <v>29</v>
      </c>
      <c r="E14" s="4">
        <f t="shared" si="0"/>
        <v>29.465449999999997</v>
      </c>
    </row>
    <row r="15" spans="1:10" x14ac:dyDescent="0.25">
      <c r="A15" s="1">
        <v>36205</v>
      </c>
      <c r="B15">
        <v>358</v>
      </c>
      <c r="C15" s="2">
        <f t="shared" si="1"/>
        <v>10.137431086104517</v>
      </c>
      <c r="D15" s="4">
        <v>22</v>
      </c>
      <c r="E15" s="4">
        <f t="shared" si="0"/>
        <v>22.353099999999998</v>
      </c>
    </row>
    <row r="16" spans="1:10" x14ac:dyDescent="0.25">
      <c r="A16" s="1">
        <v>36206</v>
      </c>
      <c r="B16">
        <v>430</v>
      </c>
      <c r="C16" s="2">
        <f t="shared" si="1"/>
        <v>12.176244041969113</v>
      </c>
      <c r="D16" s="4">
        <v>49</v>
      </c>
      <c r="E16" s="4">
        <f t="shared" si="0"/>
        <v>49.786449999999995</v>
      </c>
    </row>
    <row r="17" spans="1:5" x14ac:dyDescent="0.25">
      <c r="A17" s="1">
        <v>36207</v>
      </c>
      <c r="B17">
        <v>492</v>
      </c>
      <c r="C17" s="2">
        <f t="shared" si="1"/>
        <v>13.931888531741404</v>
      </c>
      <c r="D17" s="4">
        <v>82</v>
      </c>
      <c r="E17" s="4">
        <f t="shared" si="0"/>
        <v>83.316099999999992</v>
      </c>
    </row>
    <row r="18" spans="1:5" x14ac:dyDescent="0.25">
      <c r="A18" s="1">
        <v>36208</v>
      </c>
      <c r="B18">
        <v>796</v>
      </c>
      <c r="C18" s="2">
        <f t="shared" si="1"/>
        <v>22.540209900947474</v>
      </c>
      <c r="D18" s="4">
        <v>294</v>
      </c>
      <c r="E18" s="4">
        <f t="shared" si="0"/>
        <v>298.71869999999996</v>
      </c>
    </row>
    <row r="19" spans="1:5" x14ac:dyDescent="0.25">
      <c r="A19" s="1">
        <v>36209</v>
      </c>
      <c r="B19">
        <v>763</v>
      </c>
      <c r="C19" s="2">
        <f t="shared" si="1"/>
        <v>21.605753962842869</v>
      </c>
      <c r="D19" s="4">
        <v>347</v>
      </c>
      <c r="E19" s="4">
        <f t="shared" si="0"/>
        <v>352.56934999999999</v>
      </c>
    </row>
    <row r="20" spans="1:5" x14ac:dyDescent="0.25">
      <c r="A20" s="1">
        <v>36210</v>
      </c>
      <c r="B20">
        <v>1150</v>
      </c>
      <c r="C20" s="2">
        <f t="shared" si="1"/>
        <v>32.56437360061507</v>
      </c>
      <c r="D20" s="4">
        <v>916</v>
      </c>
      <c r="E20" s="4">
        <f t="shared" si="0"/>
        <v>930.70179999999993</v>
      </c>
    </row>
    <row r="21" spans="1:5" x14ac:dyDescent="0.25">
      <c r="A21" s="1">
        <v>36211</v>
      </c>
      <c r="B21">
        <v>1340</v>
      </c>
      <c r="C21" s="2">
        <f t="shared" si="1"/>
        <v>37.944574456368862</v>
      </c>
      <c r="D21" s="4">
        <v>1950</v>
      </c>
      <c r="E21" s="4">
        <f t="shared" si="0"/>
        <v>1981.2974999999999</v>
      </c>
    </row>
    <row r="22" spans="1:5" x14ac:dyDescent="0.25">
      <c r="A22" s="1">
        <v>36212</v>
      </c>
      <c r="B22">
        <v>919</v>
      </c>
      <c r="C22" s="2">
        <f t="shared" si="1"/>
        <v>26.023182033882826</v>
      </c>
      <c r="D22" s="4">
        <v>302</v>
      </c>
      <c r="E22" s="4">
        <f t="shared" si="0"/>
        <v>306.84709999999995</v>
      </c>
    </row>
    <row r="23" spans="1:5" x14ac:dyDescent="0.25">
      <c r="A23" s="1">
        <v>36213</v>
      </c>
      <c r="B23">
        <v>872</v>
      </c>
      <c r="C23" s="2">
        <f t="shared" si="1"/>
        <v>24.692290243248991</v>
      </c>
      <c r="D23" s="4">
        <v>156</v>
      </c>
      <c r="E23" s="4">
        <f t="shared" si="0"/>
        <v>158.50379999999998</v>
      </c>
    </row>
    <row r="24" spans="1:5" x14ac:dyDescent="0.25">
      <c r="A24" s="1">
        <v>36214</v>
      </c>
      <c r="B24">
        <v>1300</v>
      </c>
      <c r="C24" s="2">
        <f t="shared" si="1"/>
        <v>36.811900591999645</v>
      </c>
      <c r="D24" s="4">
        <v>521</v>
      </c>
      <c r="E24" s="4">
        <f t="shared" si="0"/>
        <v>529.36204999999995</v>
      </c>
    </row>
    <row r="25" spans="1:5" x14ac:dyDescent="0.25">
      <c r="A25" s="1">
        <v>36215</v>
      </c>
      <c r="B25">
        <v>4220</v>
      </c>
      <c r="C25" s="2">
        <f t="shared" si="1"/>
        <v>119.4970926909527</v>
      </c>
      <c r="D25" s="4">
        <v>20700</v>
      </c>
      <c r="E25" s="4">
        <f t="shared" si="0"/>
        <v>21032.234999999997</v>
      </c>
    </row>
    <row r="26" spans="1:5" x14ac:dyDescent="0.25">
      <c r="A26" s="1">
        <v>36216</v>
      </c>
      <c r="B26">
        <v>4630</v>
      </c>
      <c r="C26" s="2">
        <f t="shared" si="1"/>
        <v>131.10699980073719</v>
      </c>
      <c r="D26" s="4">
        <v>15400</v>
      </c>
      <c r="E26" s="4">
        <f t="shared" si="0"/>
        <v>15647.169999999998</v>
      </c>
    </row>
    <row r="27" spans="1:5" x14ac:dyDescent="0.25">
      <c r="A27" s="1">
        <v>36217</v>
      </c>
      <c r="B27">
        <v>2580</v>
      </c>
      <c r="C27" s="2">
        <f t="shared" si="1"/>
        <v>73.057464251814679</v>
      </c>
      <c r="D27" s="4">
        <v>2010</v>
      </c>
      <c r="E27" s="4">
        <f t="shared" si="0"/>
        <v>2042.2604999999999</v>
      </c>
    </row>
    <row r="28" spans="1:5" x14ac:dyDescent="0.25">
      <c r="A28" s="1">
        <v>36218</v>
      </c>
      <c r="B28">
        <v>1540</v>
      </c>
      <c r="C28" s="2">
        <f t="shared" si="1"/>
        <v>43.607943778214967</v>
      </c>
      <c r="D28" s="4">
        <v>420</v>
      </c>
      <c r="E28" s="4">
        <f t="shared" si="0"/>
        <v>426.74099999999999</v>
      </c>
    </row>
    <row r="29" spans="1:5" x14ac:dyDescent="0.25">
      <c r="A29" s="1">
        <v>36219</v>
      </c>
      <c r="B29">
        <v>5440</v>
      </c>
      <c r="C29" s="2">
        <f t="shared" si="1"/>
        <v>154.0436455542139</v>
      </c>
      <c r="D29" s="4">
        <v>23800</v>
      </c>
      <c r="E29" s="4">
        <f t="shared" si="0"/>
        <v>24181.989999999998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BB6F2A-88C4-45D8-8E4E-E3FDD6686219}">
  <dimension ref="A1:J32"/>
  <sheetViews>
    <sheetView workbookViewId="0">
      <selection activeCell="J2" sqref="J2"/>
    </sheetView>
  </sheetViews>
  <sheetFormatPr defaultRowHeight="15" x14ac:dyDescent="0.25"/>
  <cols>
    <col min="1" max="1" width="9.7109375" bestFit="1" customWidth="1"/>
    <col min="2" max="2" width="21.42578125" bestFit="1" customWidth="1"/>
    <col min="3" max="3" width="25.5703125" bestFit="1" customWidth="1"/>
    <col min="4" max="4" width="39.5703125" bestFit="1" customWidth="1"/>
    <col min="5" max="5" width="41.85546875" bestFit="1" customWidth="1"/>
    <col min="8" max="8" width="19.28515625" bestFit="1" customWidth="1"/>
    <col min="9" max="9" width="22.28515625" bestFit="1" customWidth="1"/>
    <col min="10" max="10" width="19.28515625" bestFit="1" customWidth="1"/>
  </cols>
  <sheetData>
    <row r="1" spans="1:10" x14ac:dyDescent="0.25">
      <c r="A1" t="s">
        <v>0</v>
      </c>
      <c r="B1" t="s">
        <v>1</v>
      </c>
      <c r="C1" t="s">
        <v>2</v>
      </c>
      <c r="D1" s="3" t="s">
        <v>3</v>
      </c>
      <c r="E1" s="3" t="s">
        <v>4</v>
      </c>
      <c r="H1" t="s">
        <v>5</v>
      </c>
      <c r="I1" t="s">
        <v>6</v>
      </c>
      <c r="J1" t="s">
        <v>7</v>
      </c>
    </row>
    <row r="2" spans="1:10" x14ac:dyDescent="0.25">
      <c r="A2" s="1">
        <v>36220</v>
      </c>
      <c r="B2">
        <v>3190</v>
      </c>
      <c r="C2" s="2">
        <f>B2/35.3146667</f>
        <v>90.330740683445285</v>
      </c>
      <c r="D2" s="4">
        <v>9550</v>
      </c>
      <c r="E2" s="4">
        <f t="shared" ref="E2:E32" si="0">D2*1.01605</f>
        <v>9703.2774999999983</v>
      </c>
      <c r="H2" s="2">
        <f>AVERAGE(C2:C32)</f>
        <v>19.17507238777312</v>
      </c>
      <c r="I2" s="2">
        <f>AVERAGE(E2:E32)</f>
        <v>466.6619322580645</v>
      </c>
      <c r="J2" s="2">
        <f>SUM(E2:E32)</f>
        <v>14466.519899999999</v>
      </c>
    </row>
    <row r="3" spans="1:10" x14ac:dyDescent="0.25">
      <c r="A3" s="1">
        <v>36221</v>
      </c>
      <c r="B3">
        <v>1780</v>
      </c>
      <c r="C3" s="2">
        <f t="shared" ref="C3:C32" si="1">B3/35.3146667</f>
        <v>50.403986964430281</v>
      </c>
      <c r="D3" s="4">
        <v>2080</v>
      </c>
      <c r="E3" s="4">
        <f t="shared" si="0"/>
        <v>2113.384</v>
      </c>
    </row>
    <row r="4" spans="1:10" x14ac:dyDescent="0.25">
      <c r="A4" s="1">
        <v>36222</v>
      </c>
      <c r="B4">
        <v>1350</v>
      </c>
      <c r="C4" s="2">
        <f t="shared" si="1"/>
        <v>38.227742922461168</v>
      </c>
      <c r="D4" s="4">
        <v>752</v>
      </c>
      <c r="E4" s="4">
        <f t="shared" si="0"/>
        <v>764.06959999999992</v>
      </c>
    </row>
    <row r="5" spans="1:10" x14ac:dyDescent="0.25">
      <c r="A5" s="1">
        <v>36223</v>
      </c>
      <c r="B5">
        <v>945</v>
      </c>
      <c r="C5" s="2">
        <f t="shared" si="1"/>
        <v>26.75942004572282</v>
      </c>
      <c r="D5" s="4">
        <v>303</v>
      </c>
      <c r="E5" s="4">
        <f t="shared" si="0"/>
        <v>307.86314999999996</v>
      </c>
    </row>
    <row r="6" spans="1:10" x14ac:dyDescent="0.25">
      <c r="A6" s="1">
        <v>36224</v>
      </c>
      <c r="B6">
        <v>801</v>
      </c>
      <c r="C6" s="2">
        <f t="shared" si="1"/>
        <v>22.681794133993627</v>
      </c>
      <c r="D6" s="4">
        <v>163</v>
      </c>
      <c r="E6" s="4">
        <f t="shared" si="0"/>
        <v>165.61614999999998</v>
      </c>
    </row>
    <row r="7" spans="1:10" x14ac:dyDescent="0.25">
      <c r="A7" s="1">
        <v>36225</v>
      </c>
      <c r="B7">
        <v>673</v>
      </c>
      <c r="C7" s="2">
        <f t="shared" si="1"/>
        <v>19.057237768012122</v>
      </c>
      <c r="D7" s="4">
        <v>125</v>
      </c>
      <c r="E7" s="4">
        <f t="shared" si="0"/>
        <v>127.00624999999999</v>
      </c>
    </row>
    <row r="8" spans="1:10" x14ac:dyDescent="0.25">
      <c r="A8" s="1">
        <v>36226</v>
      </c>
      <c r="B8">
        <v>610</v>
      </c>
      <c r="C8" s="2">
        <f t="shared" si="1"/>
        <v>17.273276431630602</v>
      </c>
      <c r="D8" s="4">
        <v>94</v>
      </c>
      <c r="E8" s="4">
        <f t="shared" si="0"/>
        <v>95.50869999999999</v>
      </c>
    </row>
    <row r="9" spans="1:10" x14ac:dyDescent="0.25">
      <c r="A9" s="1">
        <v>36227</v>
      </c>
      <c r="B9">
        <v>549</v>
      </c>
      <c r="C9" s="2">
        <f t="shared" si="1"/>
        <v>15.545948788467543</v>
      </c>
      <c r="D9" s="4">
        <v>77</v>
      </c>
      <c r="E9" s="4">
        <f t="shared" si="0"/>
        <v>78.235849999999999</v>
      </c>
    </row>
    <row r="10" spans="1:10" x14ac:dyDescent="0.25">
      <c r="A10" s="1">
        <v>36228</v>
      </c>
      <c r="B10">
        <v>511</v>
      </c>
      <c r="C10" s="2">
        <f t="shared" si="1"/>
        <v>14.469908617316783</v>
      </c>
      <c r="D10" s="4">
        <v>65</v>
      </c>
      <c r="E10" s="4">
        <f t="shared" si="0"/>
        <v>66.04325</v>
      </c>
    </row>
    <row r="11" spans="1:10" x14ac:dyDescent="0.25">
      <c r="A11" s="1">
        <v>36229</v>
      </c>
      <c r="B11">
        <v>503</v>
      </c>
      <c r="C11" s="2">
        <f t="shared" si="1"/>
        <v>14.243373844442939</v>
      </c>
      <c r="D11" s="4">
        <v>54</v>
      </c>
      <c r="E11" s="4">
        <f t="shared" si="0"/>
        <v>54.866699999999994</v>
      </c>
    </row>
    <row r="12" spans="1:10" x14ac:dyDescent="0.25">
      <c r="A12" s="1">
        <v>36230</v>
      </c>
      <c r="B12">
        <v>450</v>
      </c>
      <c r="C12" s="2">
        <f t="shared" si="1"/>
        <v>12.742580974153723</v>
      </c>
      <c r="D12" s="4">
        <v>49</v>
      </c>
      <c r="E12" s="4">
        <f t="shared" si="0"/>
        <v>49.786449999999995</v>
      </c>
    </row>
    <row r="13" spans="1:10" x14ac:dyDescent="0.25">
      <c r="A13" s="1">
        <v>36231</v>
      </c>
      <c r="B13">
        <v>403</v>
      </c>
      <c r="C13" s="2">
        <f t="shared" si="1"/>
        <v>11.41168918351989</v>
      </c>
      <c r="D13" s="4">
        <v>36</v>
      </c>
      <c r="E13" s="4">
        <f t="shared" si="0"/>
        <v>36.577799999999996</v>
      </c>
    </row>
    <row r="14" spans="1:10" x14ac:dyDescent="0.25">
      <c r="A14" s="1">
        <v>36232</v>
      </c>
      <c r="B14">
        <v>384</v>
      </c>
      <c r="C14" s="2">
        <f t="shared" si="1"/>
        <v>10.873669097944511</v>
      </c>
      <c r="D14" s="4">
        <v>30</v>
      </c>
      <c r="E14" s="4">
        <f t="shared" si="0"/>
        <v>30.481499999999997</v>
      </c>
    </row>
    <row r="15" spans="1:10" x14ac:dyDescent="0.25">
      <c r="A15" s="1">
        <v>36233</v>
      </c>
      <c r="B15">
        <v>386</v>
      </c>
      <c r="C15" s="2">
        <f t="shared" si="1"/>
        <v>10.930302791162971</v>
      </c>
      <c r="D15" s="4">
        <v>31</v>
      </c>
      <c r="E15" s="4">
        <f t="shared" si="0"/>
        <v>31.497549999999997</v>
      </c>
    </row>
    <row r="16" spans="1:10" x14ac:dyDescent="0.25">
      <c r="A16" s="1">
        <v>36234</v>
      </c>
      <c r="B16">
        <v>438</v>
      </c>
      <c r="C16" s="2">
        <f t="shared" si="1"/>
        <v>12.402778814842957</v>
      </c>
      <c r="D16" s="4">
        <v>43</v>
      </c>
      <c r="E16" s="4">
        <f t="shared" si="0"/>
        <v>43.690149999999996</v>
      </c>
    </row>
    <row r="17" spans="1:5" x14ac:dyDescent="0.25">
      <c r="A17" s="1">
        <v>36235</v>
      </c>
      <c r="B17">
        <v>527</v>
      </c>
      <c r="C17" s="2">
        <f t="shared" si="1"/>
        <v>14.922978163064471</v>
      </c>
      <c r="D17" s="4">
        <v>73</v>
      </c>
      <c r="E17" s="4">
        <f t="shared" si="0"/>
        <v>74.17165</v>
      </c>
    </row>
    <row r="18" spans="1:5" x14ac:dyDescent="0.25">
      <c r="A18" s="1">
        <v>36236</v>
      </c>
      <c r="B18">
        <v>590</v>
      </c>
      <c r="C18" s="2">
        <f t="shared" si="1"/>
        <v>16.706939499445994</v>
      </c>
      <c r="D18" s="4">
        <v>107</v>
      </c>
      <c r="E18" s="4">
        <f t="shared" si="0"/>
        <v>108.71734999999998</v>
      </c>
    </row>
    <row r="19" spans="1:5" x14ac:dyDescent="0.25">
      <c r="A19" s="1">
        <v>36237</v>
      </c>
      <c r="B19">
        <v>487</v>
      </c>
      <c r="C19" s="2">
        <f t="shared" si="1"/>
        <v>13.790304298695251</v>
      </c>
      <c r="D19" s="4">
        <v>51</v>
      </c>
      <c r="E19" s="4">
        <f t="shared" si="0"/>
        <v>51.818549999999995</v>
      </c>
    </row>
    <row r="20" spans="1:5" x14ac:dyDescent="0.25">
      <c r="A20" s="1">
        <v>36238</v>
      </c>
      <c r="B20">
        <v>441</v>
      </c>
      <c r="C20" s="2">
        <f t="shared" si="1"/>
        <v>12.487729354670648</v>
      </c>
      <c r="D20" s="4">
        <v>32</v>
      </c>
      <c r="E20" s="4">
        <f t="shared" si="0"/>
        <v>32.513599999999997</v>
      </c>
    </row>
    <row r="21" spans="1:5" x14ac:dyDescent="0.25">
      <c r="A21" s="1">
        <v>36239</v>
      </c>
      <c r="B21">
        <v>424</v>
      </c>
      <c r="C21" s="2">
        <f t="shared" si="1"/>
        <v>12.006342962313731</v>
      </c>
      <c r="D21" s="4">
        <v>30</v>
      </c>
      <c r="E21" s="4">
        <f t="shared" si="0"/>
        <v>30.481499999999997</v>
      </c>
    </row>
    <row r="22" spans="1:5" x14ac:dyDescent="0.25">
      <c r="A22" s="1">
        <v>36240</v>
      </c>
      <c r="B22">
        <v>486</v>
      </c>
      <c r="C22" s="2">
        <f t="shared" si="1"/>
        <v>13.761987452086021</v>
      </c>
      <c r="D22" s="4">
        <v>49</v>
      </c>
      <c r="E22" s="4">
        <f t="shared" si="0"/>
        <v>49.786449999999995</v>
      </c>
    </row>
    <row r="23" spans="1:5" x14ac:dyDescent="0.25">
      <c r="A23" s="1">
        <v>36241</v>
      </c>
      <c r="B23">
        <v>608</v>
      </c>
      <c r="C23" s="2">
        <f t="shared" si="1"/>
        <v>17.216642738412141</v>
      </c>
      <c r="D23" s="4">
        <v>75</v>
      </c>
      <c r="E23" s="4">
        <f t="shared" si="0"/>
        <v>76.203749999999985</v>
      </c>
    </row>
    <row r="24" spans="1:5" x14ac:dyDescent="0.25">
      <c r="A24" s="1">
        <v>36242</v>
      </c>
      <c r="B24">
        <v>580</v>
      </c>
      <c r="C24" s="2">
        <f t="shared" si="1"/>
        <v>16.423771033353688</v>
      </c>
      <c r="D24" s="4">
        <v>62</v>
      </c>
      <c r="E24" s="4">
        <f t="shared" si="0"/>
        <v>62.995099999999994</v>
      </c>
    </row>
    <row r="25" spans="1:5" x14ac:dyDescent="0.25">
      <c r="A25" s="1">
        <v>36243</v>
      </c>
      <c r="B25">
        <v>516</v>
      </c>
      <c r="C25" s="2">
        <f t="shared" si="1"/>
        <v>14.611492850362936</v>
      </c>
      <c r="D25" s="4">
        <v>44</v>
      </c>
      <c r="E25" s="4">
        <f t="shared" si="0"/>
        <v>44.706199999999995</v>
      </c>
    </row>
    <row r="26" spans="1:5" x14ac:dyDescent="0.25">
      <c r="A26" s="1">
        <v>36244</v>
      </c>
      <c r="B26">
        <v>474</v>
      </c>
      <c r="C26" s="2">
        <f t="shared" si="1"/>
        <v>13.422185292775255</v>
      </c>
      <c r="D26" s="4">
        <v>35</v>
      </c>
      <c r="E26" s="4">
        <f t="shared" si="0"/>
        <v>35.561749999999996</v>
      </c>
    </row>
    <row r="27" spans="1:5" x14ac:dyDescent="0.25">
      <c r="A27" s="1">
        <v>36245</v>
      </c>
      <c r="B27">
        <v>524</v>
      </c>
      <c r="C27" s="2">
        <f t="shared" si="1"/>
        <v>14.83802762323678</v>
      </c>
      <c r="D27" s="4">
        <v>53</v>
      </c>
      <c r="E27" s="4">
        <f t="shared" si="0"/>
        <v>53.850649999999995</v>
      </c>
    </row>
    <row r="28" spans="1:5" x14ac:dyDescent="0.25">
      <c r="A28" s="1">
        <v>36246</v>
      </c>
      <c r="B28">
        <v>585</v>
      </c>
      <c r="C28" s="2">
        <f t="shared" si="1"/>
        <v>16.565355266399841</v>
      </c>
      <c r="D28" s="4">
        <v>62</v>
      </c>
      <c r="E28" s="4">
        <f t="shared" si="0"/>
        <v>62.995099999999994</v>
      </c>
    </row>
    <row r="29" spans="1:5" x14ac:dyDescent="0.25">
      <c r="A29" s="1">
        <v>36247</v>
      </c>
      <c r="B29">
        <v>481</v>
      </c>
      <c r="C29" s="2">
        <f t="shared" si="1"/>
        <v>13.620403219039869</v>
      </c>
      <c r="D29" s="4">
        <v>36</v>
      </c>
      <c r="E29" s="4">
        <f t="shared" si="0"/>
        <v>36.577799999999996</v>
      </c>
    </row>
    <row r="30" spans="1:5" x14ac:dyDescent="0.25">
      <c r="A30" s="1">
        <v>36248</v>
      </c>
      <c r="B30">
        <v>426</v>
      </c>
      <c r="C30" s="2">
        <f t="shared" si="1"/>
        <v>12.062976655532191</v>
      </c>
      <c r="D30" s="4">
        <v>26</v>
      </c>
      <c r="E30" s="4">
        <f t="shared" si="0"/>
        <v>26.417299999999997</v>
      </c>
    </row>
    <row r="31" spans="1:5" x14ac:dyDescent="0.25">
      <c r="A31" s="1">
        <v>36249</v>
      </c>
      <c r="B31">
        <v>454</v>
      </c>
      <c r="C31" s="2">
        <f t="shared" si="1"/>
        <v>12.855848360590645</v>
      </c>
      <c r="D31" s="4">
        <v>26</v>
      </c>
      <c r="E31" s="4">
        <f t="shared" si="0"/>
        <v>26.417299999999997</v>
      </c>
    </row>
    <row r="32" spans="1:5" x14ac:dyDescent="0.25">
      <c r="A32" s="1">
        <v>36250</v>
      </c>
      <c r="B32">
        <v>416</v>
      </c>
      <c r="C32" s="2">
        <f t="shared" si="1"/>
        <v>11.779808189439887</v>
      </c>
      <c r="D32" s="4">
        <v>25</v>
      </c>
      <c r="E32" s="4">
        <f t="shared" si="0"/>
        <v>25.401249999999997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32EC8-3FA8-401D-9775-E612B9257C57}">
  <dimension ref="A1:J31"/>
  <sheetViews>
    <sheetView workbookViewId="0">
      <selection activeCell="J2" sqref="J2"/>
    </sheetView>
  </sheetViews>
  <sheetFormatPr defaultRowHeight="15" x14ac:dyDescent="0.25"/>
  <cols>
    <col min="1" max="1" width="9.7109375" bestFit="1" customWidth="1"/>
    <col min="2" max="2" width="21.42578125" bestFit="1" customWidth="1"/>
    <col min="3" max="3" width="25.5703125" bestFit="1" customWidth="1"/>
    <col min="4" max="4" width="39.5703125" bestFit="1" customWidth="1"/>
    <col min="5" max="5" width="41.85546875" bestFit="1" customWidth="1"/>
    <col min="8" max="8" width="19.28515625" bestFit="1" customWidth="1"/>
    <col min="9" max="9" width="22.28515625" bestFit="1" customWidth="1"/>
    <col min="10" max="10" width="19.28515625" bestFit="1" customWidth="1"/>
  </cols>
  <sheetData>
    <row r="1" spans="1:10" x14ac:dyDescent="0.25">
      <c r="A1" t="s">
        <v>0</v>
      </c>
      <c r="B1" t="s">
        <v>1</v>
      </c>
      <c r="C1" t="s">
        <v>2</v>
      </c>
      <c r="D1" s="3" t="s">
        <v>3</v>
      </c>
      <c r="E1" s="3" t="s">
        <v>4</v>
      </c>
      <c r="H1" t="s">
        <v>5</v>
      </c>
      <c r="I1" t="s">
        <v>6</v>
      </c>
      <c r="J1" t="s">
        <v>7</v>
      </c>
    </row>
    <row r="2" spans="1:10" x14ac:dyDescent="0.25">
      <c r="A2" s="1">
        <v>36251</v>
      </c>
      <c r="B2">
        <v>365</v>
      </c>
      <c r="C2" s="2">
        <f>B2/35.3146667</f>
        <v>10.335649012369132</v>
      </c>
      <c r="D2" s="4">
        <v>21</v>
      </c>
      <c r="E2" s="4">
        <f t="shared" ref="E2:E31" si="0">D2*1.01605</f>
        <v>21.337049999999998</v>
      </c>
      <c r="H2" s="2">
        <f>AVERAGE(C2:C31)</f>
        <v>7.5530468855687483</v>
      </c>
      <c r="I2" s="2">
        <f>AVERAGE(E2:E31)</f>
        <v>15.545564999999998</v>
      </c>
      <c r="J2" s="2">
        <f>SUM(E2:E31)</f>
        <v>466.36694999999992</v>
      </c>
    </row>
    <row r="3" spans="1:10" x14ac:dyDescent="0.25">
      <c r="A3" s="1">
        <v>36252</v>
      </c>
      <c r="B3">
        <v>314</v>
      </c>
      <c r="C3" s="2">
        <f t="shared" ref="C3:C31" si="1">B3/35.3146667</f>
        <v>8.8914898352983762</v>
      </c>
      <c r="D3" s="4">
        <v>17</v>
      </c>
      <c r="E3" s="4">
        <f t="shared" si="0"/>
        <v>17.272849999999998</v>
      </c>
    </row>
    <row r="4" spans="1:10" x14ac:dyDescent="0.25">
      <c r="A4" s="1">
        <v>36253</v>
      </c>
      <c r="B4">
        <v>292</v>
      </c>
      <c r="C4" s="2">
        <f t="shared" si="1"/>
        <v>8.2685192098953042</v>
      </c>
      <c r="D4" s="4">
        <v>15</v>
      </c>
      <c r="E4" s="4">
        <f t="shared" si="0"/>
        <v>15.240749999999998</v>
      </c>
    </row>
    <row r="5" spans="1:10" x14ac:dyDescent="0.25">
      <c r="A5" s="1">
        <v>36254</v>
      </c>
      <c r="B5">
        <v>338</v>
      </c>
      <c r="C5" s="2">
        <f t="shared" si="1"/>
        <v>9.5710941539199084</v>
      </c>
      <c r="D5" s="4">
        <v>20</v>
      </c>
      <c r="E5" s="4">
        <f t="shared" si="0"/>
        <v>20.320999999999998</v>
      </c>
    </row>
    <row r="6" spans="1:10" x14ac:dyDescent="0.25">
      <c r="A6" s="1">
        <v>36255</v>
      </c>
      <c r="B6">
        <v>360</v>
      </c>
      <c r="C6" s="2">
        <f t="shared" si="1"/>
        <v>10.194064779322979</v>
      </c>
      <c r="D6" s="4">
        <v>21</v>
      </c>
      <c r="E6" s="4">
        <f t="shared" si="0"/>
        <v>21.337049999999998</v>
      </c>
    </row>
    <row r="7" spans="1:10" x14ac:dyDescent="0.25">
      <c r="A7" s="1">
        <v>36256</v>
      </c>
      <c r="B7">
        <v>339</v>
      </c>
      <c r="C7" s="2">
        <f t="shared" si="1"/>
        <v>9.5994110005291375</v>
      </c>
      <c r="D7" s="4">
        <v>16</v>
      </c>
      <c r="E7" s="4">
        <f t="shared" si="0"/>
        <v>16.256799999999998</v>
      </c>
    </row>
    <row r="8" spans="1:10" x14ac:dyDescent="0.25">
      <c r="A8" s="1">
        <v>36257</v>
      </c>
      <c r="B8">
        <v>306</v>
      </c>
      <c r="C8" s="2">
        <f t="shared" si="1"/>
        <v>8.6649550624245322</v>
      </c>
      <c r="D8" s="4">
        <v>14</v>
      </c>
      <c r="E8" s="4">
        <f t="shared" si="0"/>
        <v>14.224699999999999</v>
      </c>
    </row>
    <row r="9" spans="1:10" x14ac:dyDescent="0.25">
      <c r="A9" s="1">
        <v>36258</v>
      </c>
      <c r="B9">
        <v>282</v>
      </c>
      <c r="C9" s="2">
        <f t="shared" si="1"/>
        <v>7.985350743803</v>
      </c>
      <c r="D9" s="4">
        <v>12</v>
      </c>
      <c r="E9" s="4">
        <f t="shared" si="0"/>
        <v>12.192599999999999</v>
      </c>
    </row>
    <row r="10" spans="1:10" x14ac:dyDescent="0.25">
      <c r="A10" s="1">
        <v>36259</v>
      </c>
      <c r="B10">
        <v>335</v>
      </c>
      <c r="C10" s="2">
        <f t="shared" si="1"/>
        <v>9.4861436140922155</v>
      </c>
      <c r="D10" s="4">
        <v>21</v>
      </c>
      <c r="E10" s="4">
        <f t="shared" si="0"/>
        <v>21.337049999999998</v>
      </c>
    </row>
    <row r="11" spans="1:10" x14ac:dyDescent="0.25">
      <c r="A11" s="1">
        <v>36260</v>
      </c>
      <c r="B11">
        <v>374</v>
      </c>
      <c r="C11" s="2">
        <f t="shared" si="1"/>
        <v>10.590500631852205</v>
      </c>
      <c r="D11" s="4">
        <v>30</v>
      </c>
      <c r="E11" s="4">
        <f t="shared" si="0"/>
        <v>30.481499999999997</v>
      </c>
    </row>
    <row r="12" spans="1:10" x14ac:dyDescent="0.25">
      <c r="A12" s="1">
        <v>36261</v>
      </c>
      <c r="B12">
        <v>330</v>
      </c>
      <c r="C12" s="2">
        <f t="shared" si="1"/>
        <v>9.3445593810460643</v>
      </c>
      <c r="D12" s="4">
        <v>23</v>
      </c>
      <c r="E12" s="4">
        <f t="shared" si="0"/>
        <v>23.369149999999998</v>
      </c>
    </row>
    <row r="13" spans="1:10" x14ac:dyDescent="0.25">
      <c r="A13" s="1">
        <v>36262</v>
      </c>
      <c r="B13">
        <v>292</v>
      </c>
      <c r="C13" s="2">
        <f t="shared" si="1"/>
        <v>8.2685192098953042</v>
      </c>
      <c r="D13" s="4">
        <v>14</v>
      </c>
      <c r="E13" s="4">
        <f t="shared" si="0"/>
        <v>14.224699999999999</v>
      </c>
    </row>
    <row r="14" spans="1:10" x14ac:dyDescent="0.25">
      <c r="A14" s="1">
        <v>36263</v>
      </c>
      <c r="B14">
        <v>270</v>
      </c>
      <c r="C14" s="2">
        <f t="shared" si="1"/>
        <v>7.645548584492234</v>
      </c>
      <c r="D14" s="4">
        <v>13</v>
      </c>
      <c r="E14" s="4">
        <f t="shared" si="0"/>
        <v>13.208649999999999</v>
      </c>
    </row>
    <row r="15" spans="1:10" x14ac:dyDescent="0.25">
      <c r="A15" s="1">
        <v>36264</v>
      </c>
      <c r="B15">
        <v>253</v>
      </c>
      <c r="C15" s="2">
        <f t="shared" si="1"/>
        <v>7.1641621921353158</v>
      </c>
      <c r="D15" s="4">
        <v>15</v>
      </c>
      <c r="E15" s="4">
        <f t="shared" si="0"/>
        <v>15.240749999999998</v>
      </c>
    </row>
    <row r="16" spans="1:10" x14ac:dyDescent="0.25">
      <c r="A16" s="1">
        <v>36265</v>
      </c>
      <c r="B16">
        <v>239</v>
      </c>
      <c r="C16" s="2">
        <f t="shared" si="1"/>
        <v>6.7677263396060887</v>
      </c>
      <c r="D16" s="4">
        <v>15</v>
      </c>
      <c r="E16" s="4">
        <f t="shared" si="0"/>
        <v>15.240749999999998</v>
      </c>
    </row>
    <row r="17" spans="1:5" x14ac:dyDescent="0.25">
      <c r="A17" s="1">
        <v>36266</v>
      </c>
      <c r="B17">
        <v>232</v>
      </c>
      <c r="C17" s="2">
        <f t="shared" si="1"/>
        <v>6.5695084133414747</v>
      </c>
      <c r="D17" s="4">
        <v>15</v>
      </c>
      <c r="E17" s="4">
        <f t="shared" si="0"/>
        <v>15.240749999999998</v>
      </c>
    </row>
    <row r="18" spans="1:5" x14ac:dyDescent="0.25">
      <c r="A18" s="1">
        <v>36267</v>
      </c>
      <c r="B18">
        <v>228</v>
      </c>
      <c r="C18" s="2">
        <f t="shared" si="1"/>
        <v>6.4562410269045527</v>
      </c>
      <c r="D18" s="4">
        <v>14</v>
      </c>
      <c r="E18" s="4">
        <f t="shared" si="0"/>
        <v>14.224699999999999</v>
      </c>
    </row>
    <row r="19" spans="1:5" x14ac:dyDescent="0.25">
      <c r="A19" s="1">
        <v>36268</v>
      </c>
      <c r="B19">
        <v>226</v>
      </c>
      <c r="C19" s="2">
        <f t="shared" si="1"/>
        <v>6.3996073336860917</v>
      </c>
      <c r="D19" s="4">
        <v>13</v>
      </c>
      <c r="E19" s="4">
        <f t="shared" si="0"/>
        <v>13.208649999999999</v>
      </c>
    </row>
    <row r="20" spans="1:5" x14ac:dyDescent="0.25">
      <c r="A20" s="1">
        <v>36269</v>
      </c>
      <c r="B20">
        <v>232</v>
      </c>
      <c r="C20" s="2">
        <f t="shared" si="1"/>
        <v>6.5695084133414747</v>
      </c>
      <c r="D20" s="4">
        <v>13</v>
      </c>
      <c r="E20" s="4">
        <f t="shared" si="0"/>
        <v>13.208649999999999</v>
      </c>
    </row>
    <row r="21" spans="1:5" x14ac:dyDescent="0.25">
      <c r="A21" s="1">
        <v>36270</v>
      </c>
      <c r="B21">
        <v>265</v>
      </c>
      <c r="C21" s="2">
        <f t="shared" si="1"/>
        <v>7.503964351446081</v>
      </c>
      <c r="D21" s="4">
        <v>17</v>
      </c>
      <c r="E21" s="4">
        <f t="shared" si="0"/>
        <v>17.272849999999998</v>
      </c>
    </row>
    <row r="22" spans="1:5" x14ac:dyDescent="0.25">
      <c r="A22" s="1">
        <v>36271</v>
      </c>
      <c r="B22">
        <v>284</v>
      </c>
      <c r="C22" s="2">
        <f t="shared" si="1"/>
        <v>8.0419844370214602</v>
      </c>
      <c r="D22" s="4">
        <v>21</v>
      </c>
      <c r="E22" s="4">
        <f t="shared" si="0"/>
        <v>21.337049999999998</v>
      </c>
    </row>
    <row r="23" spans="1:5" x14ac:dyDescent="0.25">
      <c r="A23" s="1">
        <v>36272</v>
      </c>
      <c r="B23">
        <v>264</v>
      </c>
      <c r="C23" s="2">
        <f t="shared" si="1"/>
        <v>7.4756475048368509</v>
      </c>
      <c r="D23" s="4">
        <v>18</v>
      </c>
      <c r="E23" s="4">
        <f t="shared" si="0"/>
        <v>18.288899999999998</v>
      </c>
    </row>
    <row r="24" spans="1:5" x14ac:dyDescent="0.25">
      <c r="A24" s="1">
        <v>36273</v>
      </c>
      <c r="B24">
        <v>240</v>
      </c>
      <c r="C24" s="2">
        <f t="shared" si="1"/>
        <v>6.7960431862153188</v>
      </c>
      <c r="D24" s="4">
        <v>15</v>
      </c>
      <c r="E24" s="4">
        <f t="shared" si="0"/>
        <v>15.240749999999998</v>
      </c>
    </row>
    <row r="25" spans="1:5" x14ac:dyDescent="0.25">
      <c r="A25" s="1">
        <v>36274</v>
      </c>
      <c r="B25">
        <v>216</v>
      </c>
      <c r="C25" s="2">
        <f t="shared" si="1"/>
        <v>6.1164388675937866</v>
      </c>
      <c r="D25" s="4">
        <v>15</v>
      </c>
      <c r="E25" s="4">
        <f t="shared" si="0"/>
        <v>15.240749999999998</v>
      </c>
    </row>
    <row r="26" spans="1:5" x14ac:dyDescent="0.25">
      <c r="A26" s="1">
        <v>36275</v>
      </c>
      <c r="B26">
        <v>201</v>
      </c>
      <c r="C26" s="2">
        <f t="shared" si="1"/>
        <v>5.6916861684553295</v>
      </c>
      <c r="D26" s="4">
        <v>12</v>
      </c>
      <c r="E26" s="4">
        <f t="shared" si="0"/>
        <v>12.192599999999999</v>
      </c>
    </row>
    <row r="27" spans="1:5" x14ac:dyDescent="0.25">
      <c r="A27" s="1">
        <v>36276</v>
      </c>
      <c r="B27">
        <v>194</v>
      </c>
      <c r="C27" s="2">
        <f t="shared" si="1"/>
        <v>5.4934682421907164</v>
      </c>
      <c r="D27" s="4">
        <v>10</v>
      </c>
      <c r="E27" s="4">
        <f t="shared" si="0"/>
        <v>10.160499999999999</v>
      </c>
    </row>
    <row r="28" spans="1:5" x14ac:dyDescent="0.25">
      <c r="A28" s="1">
        <v>36277</v>
      </c>
      <c r="B28">
        <v>192</v>
      </c>
      <c r="C28" s="2">
        <f t="shared" si="1"/>
        <v>5.4368345489722554</v>
      </c>
      <c r="D28" s="4">
        <v>8.3000000000000007</v>
      </c>
      <c r="E28" s="4">
        <f t="shared" si="0"/>
        <v>8.4332150000000006</v>
      </c>
    </row>
    <row r="29" spans="1:5" x14ac:dyDescent="0.25">
      <c r="A29" s="1">
        <v>36278</v>
      </c>
      <c r="B29">
        <v>190</v>
      </c>
      <c r="C29" s="2">
        <f t="shared" si="1"/>
        <v>5.3802008557537944</v>
      </c>
      <c r="D29" s="4">
        <v>7.3</v>
      </c>
      <c r="E29" s="4">
        <f t="shared" si="0"/>
        <v>7.4171649999999989</v>
      </c>
    </row>
    <row r="30" spans="1:5" x14ac:dyDescent="0.25">
      <c r="A30" s="1">
        <v>36279</v>
      </c>
      <c r="B30">
        <v>180</v>
      </c>
      <c r="C30" s="2">
        <f t="shared" si="1"/>
        <v>5.0970323896614893</v>
      </c>
      <c r="D30" s="4">
        <v>7.1</v>
      </c>
      <c r="E30" s="4">
        <f t="shared" si="0"/>
        <v>7.2139549999999986</v>
      </c>
    </row>
    <row r="31" spans="1:5" x14ac:dyDescent="0.25">
      <c r="A31" s="1">
        <v>36280</v>
      </c>
      <c r="B31">
        <v>169</v>
      </c>
      <c r="C31" s="2">
        <f t="shared" si="1"/>
        <v>4.7855470769599542</v>
      </c>
      <c r="D31" s="4">
        <v>6.3</v>
      </c>
      <c r="E31" s="4">
        <f t="shared" si="0"/>
        <v>6.401114999999999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307235-278F-4E15-B79A-97FCEB43DDF7}">
  <dimension ref="A1:J32"/>
  <sheetViews>
    <sheetView workbookViewId="0">
      <selection activeCell="J2" sqref="J2"/>
    </sheetView>
  </sheetViews>
  <sheetFormatPr defaultRowHeight="15" x14ac:dyDescent="0.25"/>
  <cols>
    <col min="1" max="1" width="9.7109375" bestFit="1" customWidth="1"/>
    <col min="2" max="2" width="21.42578125" bestFit="1" customWidth="1"/>
    <col min="3" max="3" width="25.5703125" bestFit="1" customWidth="1"/>
    <col min="4" max="4" width="39.5703125" bestFit="1" customWidth="1"/>
    <col min="5" max="5" width="41.85546875" bestFit="1" customWidth="1"/>
    <col min="8" max="8" width="19.28515625" bestFit="1" customWidth="1"/>
    <col min="9" max="9" width="22.28515625" bestFit="1" customWidth="1"/>
    <col min="10" max="10" width="19.28515625" bestFit="1" customWidth="1"/>
  </cols>
  <sheetData>
    <row r="1" spans="1:10" x14ac:dyDescent="0.25">
      <c r="A1" t="s">
        <v>0</v>
      </c>
      <c r="B1" t="s">
        <v>1</v>
      </c>
      <c r="C1" t="s">
        <v>2</v>
      </c>
      <c r="D1" s="3" t="s">
        <v>3</v>
      </c>
      <c r="E1" s="3" t="s">
        <v>4</v>
      </c>
      <c r="H1" t="s">
        <v>5</v>
      </c>
      <c r="I1" t="s">
        <v>6</v>
      </c>
      <c r="J1" t="s">
        <v>7</v>
      </c>
    </row>
    <row r="2" spans="1:10" x14ac:dyDescent="0.25">
      <c r="A2" s="1">
        <v>36281</v>
      </c>
      <c r="B2">
        <v>160</v>
      </c>
      <c r="C2" s="2">
        <f>B2/35.3146667</f>
        <v>4.5306954574768792</v>
      </c>
      <c r="D2" s="4">
        <v>4.9000000000000004</v>
      </c>
      <c r="E2" s="4">
        <f t="shared" ref="E2:E32" si="0">D2*1.01605</f>
        <v>4.9786450000000002</v>
      </c>
      <c r="H2" s="2">
        <f>AVERAGE(C2:C32)</f>
        <v>3.5761436927463675</v>
      </c>
      <c r="I2" s="2">
        <f>AVERAGE(E2:E32)</f>
        <v>3.0710930645161292</v>
      </c>
      <c r="J2" s="2">
        <f>SUM(E2:E32)</f>
        <v>95.203885</v>
      </c>
    </row>
    <row r="3" spans="1:10" x14ac:dyDescent="0.25">
      <c r="A3" s="1">
        <v>36282</v>
      </c>
      <c r="B3">
        <v>156</v>
      </c>
      <c r="C3" s="2">
        <f t="shared" ref="C3:C32" si="1">B3/35.3146667</f>
        <v>4.4174280710399572</v>
      </c>
      <c r="D3" s="4">
        <v>4.2</v>
      </c>
      <c r="E3" s="4">
        <f t="shared" si="0"/>
        <v>4.2674099999999999</v>
      </c>
    </row>
    <row r="4" spans="1:10" x14ac:dyDescent="0.25">
      <c r="A4" s="1">
        <v>36283</v>
      </c>
      <c r="B4">
        <v>163</v>
      </c>
      <c r="C4" s="2">
        <f t="shared" si="1"/>
        <v>4.6156459973045711</v>
      </c>
      <c r="D4" s="4">
        <v>4.4000000000000004</v>
      </c>
      <c r="E4" s="4">
        <f t="shared" si="0"/>
        <v>4.4706200000000003</v>
      </c>
    </row>
    <row r="5" spans="1:10" x14ac:dyDescent="0.25">
      <c r="A5" s="1">
        <v>36284</v>
      </c>
      <c r="B5">
        <v>204</v>
      </c>
      <c r="C5" s="2">
        <f t="shared" si="1"/>
        <v>5.7766367082830214</v>
      </c>
      <c r="D5" s="4">
        <v>5.6</v>
      </c>
      <c r="E5" s="4">
        <f t="shared" si="0"/>
        <v>5.6898799999999987</v>
      </c>
    </row>
    <row r="6" spans="1:10" x14ac:dyDescent="0.25">
      <c r="A6" s="1">
        <v>36285</v>
      </c>
      <c r="B6">
        <v>225</v>
      </c>
      <c r="C6" s="2">
        <f t="shared" si="1"/>
        <v>6.3712904870768616</v>
      </c>
      <c r="D6" s="4">
        <v>9.1999999999999993</v>
      </c>
      <c r="E6" s="4">
        <f t="shared" si="0"/>
        <v>9.3476599999999976</v>
      </c>
    </row>
    <row r="7" spans="1:10" x14ac:dyDescent="0.25">
      <c r="A7" s="1">
        <v>36286</v>
      </c>
      <c r="B7">
        <v>194</v>
      </c>
      <c r="C7" s="2">
        <f t="shared" si="1"/>
        <v>5.4934682421907164</v>
      </c>
      <c r="D7" s="4">
        <v>6.6</v>
      </c>
      <c r="E7" s="4">
        <f t="shared" si="0"/>
        <v>6.7059299999999986</v>
      </c>
    </row>
    <row r="8" spans="1:10" x14ac:dyDescent="0.25">
      <c r="A8" s="1">
        <v>36287</v>
      </c>
      <c r="B8">
        <v>173</v>
      </c>
      <c r="C8" s="2">
        <f t="shared" si="1"/>
        <v>4.8988144633968753</v>
      </c>
      <c r="D8" s="4">
        <v>5.4</v>
      </c>
      <c r="E8" s="4">
        <f t="shared" si="0"/>
        <v>5.4866700000000002</v>
      </c>
    </row>
    <row r="9" spans="1:10" x14ac:dyDescent="0.25">
      <c r="A9" s="1">
        <v>36288</v>
      </c>
      <c r="B9">
        <v>161</v>
      </c>
      <c r="C9" s="2">
        <f t="shared" si="1"/>
        <v>4.5590123040861101</v>
      </c>
      <c r="D9" s="4">
        <v>4.7</v>
      </c>
      <c r="E9" s="4">
        <f t="shared" si="0"/>
        <v>4.7754349999999999</v>
      </c>
    </row>
    <row r="10" spans="1:10" x14ac:dyDescent="0.25">
      <c r="A10" s="1">
        <v>36289</v>
      </c>
      <c r="B10">
        <v>157</v>
      </c>
      <c r="C10" s="2">
        <f t="shared" si="1"/>
        <v>4.4457449176491881</v>
      </c>
      <c r="D10" s="4">
        <v>4.4000000000000004</v>
      </c>
      <c r="E10" s="4">
        <f t="shared" si="0"/>
        <v>4.4706200000000003</v>
      </c>
    </row>
    <row r="11" spans="1:10" x14ac:dyDescent="0.25">
      <c r="A11" s="1">
        <v>36290</v>
      </c>
      <c r="B11">
        <v>152</v>
      </c>
      <c r="C11" s="2">
        <f t="shared" si="1"/>
        <v>4.3041606846030351</v>
      </c>
      <c r="D11" s="4">
        <v>3.8</v>
      </c>
      <c r="E11" s="4">
        <f t="shared" si="0"/>
        <v>3.8609899999999993</v>
      </c>
    </row>
    <row r="12" spans="1:10" x14ac:dyDescent="0.25">
      <c r="A12" s="1">
        <v>36291</v>
      </c>
      <c r="B12">
        <v>147</v>
      </c>
      <c r="C12" s="2">
        <f t="shared" si="1"/>
        <v>4.1625764515568831</v>
      </c>
      <c r="D12" s="4">
        <v>3.1</v>
      </c>
      <c r="E12" s="4">
        <f t="shared" si="0"/>
        <v>3.1497549999999999</v>
      </c>
    </row>
    <row r="13" spans="1:10" x14ac:dyDescent="0.25">
      <c r="A13" s="1">
        <v>36292</v>
      </c>
      <c r="B13">
        <v>142</v>
      </c>
      <c r="C13" s="2">
        <f t="shared" si="1"/>
        <v>4.0209922185107301</v>
      </c>
      <c r="D13" s="4">
        <v>2.8</v>
      </c>
      <c r="E13" s="4">
        <f t="shared" si="0"/>
        <v>2.8449399999999994</v>
      </c>
    </row>
    <row r="14" spans="1:10" x14ac:dyDescent="0.25">
      <c r="A14" s="1">
        <v>36293</v>
      </c>
      <c r="B14">
        <v>134</v>
      </c>
      <c r="C14" s="2">
        <f t="shared" si="1"/>
        <v>3.7944574456368865</v>
      </c>
      <c r="D14" s="4">
        <v>2.8</v>
      </c>
      <c r="E14" s="4">
        <f t="shared" si="0"/>
        <v>2.8449399999999994</v>
      </c>
    </row>
    <row r="15" spans="1:10" x14ac:dyDescent="0.25">
      <c r="A15" s="1">
        <v>36294</v>
      </c>
      <c r="B15">
        <v>129</v>
      </c>
      <c r="C15" s="2">
        <f t="shared" si="1"/>
        <v>3.6528732125907339</v>
      </c>
      <c r="D15" s="4">
        <v>2.7</v>
      </c>
      <c r="E15" s="4">
        <f t="shared" si="0"/>
        <v>2.7433350000000001</v>
      </c>
    </row>
    <row r="16" spans="1:10" x14ac:dyDescent="0.25">
      <c r="A16" s="1">
        <v>36295</v>
      </c>
      <c r="B16">
        <v>123</v>
      </c>
      <c r="C16" s="2">
        <f t="shared" si="1"/>
        <v>3.4829721329353509</v>
      </c>
      <c r="D16" s="4">
        <v>2.4</v>
      </c>
      <c r="E16" s="4">
        <f t="shared" si="0"/>
        <v>2.4385199999999996</v>
      </c>
    </row>
    <row r="17" spans="1:5" x14ac:dyDescent="0.25">
      <c r="A17" s="1">
        <v>36296</v>
      </c>
      <c r="B17">
        <v>118</v>
      </c>
      <c r="C17" s="2">
        <f t="shared" si="1"/>
        <v>3.3413878998891984</v>
      </c>
      <c r="D17" s="4">
        <v>2.2000000000000002</v>
      </c>
      <c r="E17" s="4">
        <f t="shared" si="0"/>
        <v>2.2353100000000001</v>
      </c>
    </row>
    <row r="18" spans="1:5" x14ac:dyDescent="0.25">
      <c r="A18" s="1">
        <v>36297</v>
      </c>
      <c r="B18">
        <v>114</v>
      </c>
      <c r="C18" s="2">
        <f t="shared" si="1"/>
        <v>3.2281205134522764</v>
      </c>
      <c r="D18" s="4">
        <v>2.2000000000000002</v>
      </c>
      <c r="E18" s="4">
        <f t="shared" si="0"/>
        <v>2.2353100000000001</v>
      </c>
    </row>
    <row r="19" spans="1:5" x14ac:dyDescent="0.25">
      <c r="A19" s="1">
        <v>36298</v>
      </c>
      <c r="B19">
        <v>112</v>
      </c>
      <c r="C19" s="2">
        <f t="shared" si="1"/>
        <v>3.1714868202338153</v>
      </c>
      <c r="D19" s="4">
        <v>2</v>
      </c>
      <c r="E19" s="4">
        <f t="shared" si="0"/>
        <v>2.0320999999999998</v>
      </c>
    </row>
    <row r="20" spans="1:5" x14ac:dyDescent="0.25">
      <c r="A20" s="1">
        <v>36299</v>
      </c>
      <c r="B20">
        <v>108</v>
      </c>
      <c r="C20" s="2">
        <f t="shared" si="1"/>
        <v>3.0582194337968933</v>
      </c>
      <c r="D20" s="4">
        <v>1.6</v>
      </c>
      <c r="E20" s="4">
        <f t="shared" si="0"/>
        <v>1.62568</v>
      </c>
    </row>
    <row r="21" spans="1:5" x14ac:dyDescent="0.25">
      <c r="A21" s="1">
        <v>36300</v>
      </c>
      <c r="B21">
        <v>105</v>
      </c>
      <c r="C21" s="2">
        <f t="shared" si="1"/>
        <v>2.9732688939692022</v>
      </c>
      <c r="D21" s="4">
        <v>1.5</v>
      </c>
      <c r="E21" s="4">
        <f t="shared" si="0"/>
        <v>1.5240749999999998</v>
      </c>
    </row>
    <row r="22" spans="1:5" x14ac:dyDescent="0.25">
      <c r="A22" s="1">
        <v>36301</v>
      </c>
      <c r="B22">
        <v>104</v>
      </c>
      <c r="C22" s="2">
        <f t="shared" si="1"/>
        <v>2.9449520473599717</v>
      </c>
      <c r="D22" s="4">
        <v>1.8</v>
      </c>
      <c r="E22" s="4">
        <f t="shared" si="0"/>
        <v>1.8288899999999999</v>
      </c>
    </row>
    <row r="23" spans="1:5" x14ac:dyDescent="0.25">
      <c r="A23" s="1">
        <v>36302</v>
      </c>
      <c r="B23">
        <v>100</v>
      </c>
      <c r="C23" s="2">
        <f t="shared" si="1"/>
        <v>2.8316846609230497</v>
      </c>
      <c r="D23" s="4">
        <v>1.8</v>
      </c>
      <c r="E23" s="4">
        <f t="shared" si="0"/>
        <v>1.8288899999999999</v>
      </c>
    </row>
    <row r="24" spans="1:5" x14ac:dyDescent="0.25">
      <c r="A24" s="1">
        <v>36303</v>
      </c>
      <c r="B24">
        <v>97</v>
      </c>
      <c r="C24" s="2">
        <f t="shared" si="1"/>
        <v>2.7467341210953582</v>
      </c>
      <c r="D24" s="4">
        <v>1.7</v>
      </c>
      <c r="E24" s="4">
        <f t="shared" si="0"/>
        <v>1.7272849999999997</v>
      </c>
    </row>
    <row r="25" spans="1:5" x14ac:dyDescent="0.25">
      <c r="A25" s="1">
        <v>36304</v>
      </c>
      <c r="B25">
        <v>93</v>
      </c>
      <c r="C25" s="2">
        <f t="shared" si="1"/>
        <v>2.6334667346584362</v>
      </c>
      <c r="D25" s="4">
        <v>1.6</v>
      </c>
      <c r="E25" s="4">
        <f t="shared" si="0"/>
        <v>1.62568</v>
      </c>
    </row>
    <row r="26" spans="1:5" x14ac:dyDescent="0.25">
      <c r="A26" s="1">
        <v>36305</v>
      </c>
      <c r="B26">
        <v>88</v>
      </c>
      <c r="C26" s="2">
        <f t="shared" si="1"/>
        <v>2.4918825016122836</v>
      </c>
      <c r="D26" s="4">
        <v>1.6</v>
      </c>
      <c r="E26" s="4">
        <f t="shared" si="0"/>
        <v>1.62568</v>
      </c>
    </row>
    <row r="27" spans="1:5" x14ac:dyDescent="0.25">
      <c r="A27" s="1">
        <v>36306</v>
      </c>
      <c r="B27">
        <v>84</v>
      </c>
      <c r="C27" s="2">
        <f t="shared" si="1"/>
        <v>2.3786151151753616</v>
      </c>
      <c r="D27" s="4">
        <v>1.6</v>
      </c>
      <c r="E27" s="4">
        <f t="shared" si="0"/>
        <v>1.62568</v>
      </c>
    </row>
    <row r="28" spans="1:5" x14ac:dyDescent="0.25">
      <c r="A28" s="1">
        <v>36307</v>
      </c>
      <c r="B28">
        <v>80</v>
      </c>
      <c r="C28" s="2">
        <f t="shared" si="1"/>
        <v>2.2653477287384396</v>
      </c>
      <c r="D28" s="4">
        <v>1.5</v>
      </c>
      <c r="E28" s="4">
        <f t="shared" si="0"/>
        <v>1.5240749999999998</v>
      </c>
    </row>
    <row r="29" spans="1:5" x14ac:dyDescent="0.25">
      <c r="A29" s="1">
        <v>36308</v>
      </c>
      <c r="B29">
        <v>77</v>
      </c>
      <c r="C29" s="2">
        <f t="shared" si="1"/>
        <v>2.1803971889107481</v>
      </c>
      <c r="D29" s="4">
        <v>1.5</v>
      </c>
      <c r="E29" s="4">
        <f t="shared" si="0"/>
        <v>1.5240749999999998</v>
      </c>
    </row>
    <row r="30" spans="1:5" x14ac:dyDescent="0.25">
      <c r="A30" s="1">
        <v>36309</v>
      </c>
      <c r="B30">
        <v>74</v>
      </c>
      <c r="C30" s="2">
        <f t="shared" si="1"/>
        <v>2.0954466490830566</v>
      </c>
      <c r="D30" s="4">
        <v>1.4</v>
      </c>
      <c r="E30" s="4">
        <f t="shared" si="0"/>
        <v>1.4224699999999997</v>
      </c>
    </row>
    <row r="31" spans="1:5" x14ac:dyDescent="0.25">
      <c r="A31" s="1">
        <v>36310</v>
      </c>
      <c r="B31">
        <v>71</v>
      </c>
      <c r="C31" s="2">
        <f t="shared" si="1"/>
        <v>2.010496109255365</v>
      </c>
      <c r="D31" s="4">
        <v>1.4</v>
      </c>
      <c r="E31" s="4">
        <f t="shared" si="0"/>
        <v>1.4224699999999997</v>
      </c>
    </row>
    <row r="32" spans="1:5" x14ac:dyDescent="0.25">
      <c r="A32" s="1">
        <v>36311</v>
      </c>
      <c r="B32">
        <v>70</v>
      </c>
      <c r="C32" s="2">
        <f t="shared" si="1"/>
        <v>1.9821792626461348</v>
      </c>
      <c r="D32" s="4">
        <v>1.3</v>
      </c>
      <c r="E32" s="4">
        <f t="shared" si="0"/>
        <v>1.320865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B91C4-348E-493F-BA97-FCFD2565D93B}">
  <dimension ref="A1:J31"/>
  <sheetViews>
    <sheetView workbookViewId="0">
      <selection activeCell="J2" sqref="J2"/>
    </sheetView>
  </sheetViews>
  <sheetFormatPr defaultRowHeight="15" x14ac:dyDescent="0.25"/>
  <cols>
    <col min="1" max="1" width="9.7109375" bestFit="1" customWidth="1"/>
    <col min="2" max="2" width="21.42578125" bestFit="1" customWidth="1"/>
    <col min="3" max="3" width="25.5703125" bestFit="1" customWidth="1"/>
    <col min="4" max="4" width="39.5703125" bestFit="1" customWidth="1"/>
    <col min="5" max="5" width="41.85546875" bestFit="1" customWidth="1"/>
    <col min="8" max="8" width="19.28515625" bestFit="1" customWidth="1"/>
    <col min="9" max="9" width="22.28515625" bestFit="1" customWidth="1"/>
    <col min="10" max="10" width="19.28515625" bestFit="1" customWidth="1"/>
  </cols>
  <sheetData>
    <row r="1" spans="1:10" x14ac:dyDescent="0.25">
      <c r="A1" t="s">
        <v>0</v>
      </c>
      <c r="B1" t="s">
        <v>1</v>
      </c>
      <c r="C1" t="s">
        <v>2</v>
      </c>
      <c r="D1" s="3" t="s">
        <v>3</v>
      </c>
      <c r="E1" s="3" t="s">
        <v>4</v>
      </c>
      <c r="H1" t="s">
        <v>5</v>
      </c>
      <c r="I1" t="s">
        <v>6</v>
      </c>
      <c r="J1" t="s">
        <v>7</v>
      </c>
    </row>
    <row r="2" spans="1:10" x14ac:dyDescent="0.25">
      <c r="A2" s="1">
        <v>36312</v>
      </c>
      <c r="B2">
        <v>68</v>
      </c>
      <c r="C2" s="2">
        <f>B2/35.3146667</f>
        <v>1.9255455694276737</v>
      </c>
      <c r="D2" s="4">
        <v>1.3</v>
      </c>
      <c r="E2" s="4">
        <f t="shared" ref="E2:E31" si="0">D2*1.01605</f>
        <v>1.320865</v>
      </c>
      <c r="H2" s="2">
        <f>AVERAGE(C2:C31)</f>
        <v>1.5914067794387541</v>
      </c>
      <c r="I2" s="2">
        <f>AVERAGE(E2:E31)</f>
        <v>1.8525978333333328</v>
      </c>
      <c r="J2" s="2">
        <f>SUM(E2:E31)</f>
        <v>55.577934999999982</v>
      </c>
    </row>
    <row r="3" spans="1:10" x14ac:dyDescent="0.25">
      <c r="A3" s="1">
        <v>36313</v>
      </c>
      <c r="B3">
        <v>70</v>
      </c>
      <c r="C3" s="2">
        <f t="shared" ref="C3:C31" si="1">B3/35.3146667</f>
        <v>1.9821792626461348</v>
      </c>
      <c r="D3" s="4">
        <v>1.3</v>
      </c>
      <c r="E3" s="4">
        <f t="shared" si="0"/>
        <v>1.320865</v>
      </c>
    </row>
    <row r="4" spans="1:10" x14ac:dyDescent="0.25">
      <c r="A4" s="1">
        <v>36314</v>
      </c>
      <c r="B4">
        <v>75</v>
      </c>
      <c r="C4" s="2">
        <f t="shared" si="1"/>
        <v>2.1237634956922871</v>
      </c>
      <c r="D4" s="4">
        <v>1.4</v>
      </c>
      <c r="E4" s="4">
        <f t="shared" si="0"/>
        <v>1.4224699999999997</v>
      </c>
    </row>
    <row r="5" spans="1:10" x14ac:dyDescent="0.25">
      <c r="A5" s="1">
        <v>36315</v>
      </c>
      <c r="B5">
        <v>80</v>
      </c>
      <c r="C5" s="2">
        <f t="shared" si="1"/>
        <v>2.2653477287384396</v>
      </c>
      <c r="D5" s="4">
        <v>1.5</v>
      </c>
      <c r="E5" s="4">
        <f t="shared" si="0"/>
        <v>1.5240749999999998</v>
      </c>
    </row>
    <row r="6" spans="1:10" x14ac:dyDescent="0.25">
      <c r="A6" s="1">
        <v>36316</v>
      </c>
      <c r="B6">
        <v>76</v>
      </c>
      <c r="C6" s="2">
        <f t="shared" si="1"/>
        <v>2.1520803423015176</v>
      </c>
      <c r="D6" s="4">
        <v>1.6</v>
      </c>
      <c r="E6" s="4">
        <f t="shared" si="0"/>
        <v>1.62568</v>
      </c>
    </row>
    <row r="7" spans="1:10" x14ac:dyDescent="0.25">
      <c r="A7" s="1">
        <v>36317</v>
      </c>
      <c r="B7">
        <v>78</v>
      </c>
      <c r="C7" s="2">
        <f t="shared" si="1"/>
        <v>2.2087140355199786</v>
      </c>
      <c r="D7" s="4">
        <v>2.2000000000000002</v>
      </c>
      <c r="E7" s="4">
        <f t="shared" si="0"/>
        <v>2.2353100000000001</v>
      </c>
    </row>
    <row r="8" spans="1:10" x14ac:dyDescent="0.25">
      <c r="A8" s="1">
        <v>36318</v>
      </c>
      <c r="B8">
        <v>72</v>
      </c>
      <c r="C8" s="2">
        <f t="shared" si="1"/>
        <v>2.0388129558645955</v>
      </c>
      <c r="D8" s="4">
        <v>2.6</v>
      </c>
      <c r="E8" s="4">
        <f t="shared" si="0"/>
        <v>2.6417299999999999</v>
      </c>
    </row>
    <row r="9" spans="1:10" x14ac:dyDescent="0.25">
      <c r="A9" s="1">
        <v>36319</v>
      </c>
      <c r="B9">
        <v>68</v>
      </c>
      <c r="C9" s="2">
        <f t="shared" si="1"/>
        <v>1.9255455694276737</v>
      </c>
      <c r="D9" s="4">
        <v>3</v>
      </c>
      <c r="E9" s="4">
        <f t="shared" si="0"/>
        <v>3.0481499999999997</v>
      </c>
    </row>
    <row r="10" spans="1:10" x14ac:dyDescent="0.25">
      <c r="A10" s="1">
        <v>36320</v>
      </c>
      <c r="B10">
        <v>66</v>
      </c>
      <c r="C10" s="2">
        <f t="shared" si="1"/>
        <v>1.8689118762092127</v>
      </c>
      <c r="D10" s="4">
        <v>2.9</v>
      </c>
      <c r="E10" s="4">
        <f t="shared" si="0"/>
        <v>2.9465449999999995</v>
      </c>
    </row>
    <row r="11" spans="1:10" x14ac:dyDescent="0.25">
      <c r="A11" s="1">
        <v>36321</v>
      </c>
      <c r="B11">
        <v>63</v>
      </c>
      <c r="C11" s="2">
        <f t="shared" si="1"/>
        <v>1.7839613363815212</v>
      </c>
      <c r="D11" s="4">
        <v>2.7</v>
      </c>
      <c r="E11" s="4">
        <f t="shared" si="0"/>
        <v>2.7433350000000001</v>
      </c>
    </row>
    <row r="12" spans="1:10" x14ac:dyDescent="0.25">
      <c r="A12" s="1">
        <v>36322</v>
      </c>
      <c r="B12">
        <v>60</v>
      </c>
      <c r="C12" s="2">
        <f t="shared" si="1"/>
        <v>1.6990107965538297</v>
      </c>
      <c r="D12" s="4">
        <v>2.6</v>
      </c>
      <c r="E12" s="4">
        <f t="shared" si="0"/>
        <v>2.6417299999999999</v>
      </c>
    </row>
    <row r="13" spans="1:10" x14ac:dyDescent="0.25">
      <c r="A13" s="1">
        <v>36323</v>
      </c>
      <c r="B13">
        <v>58</v>
      </c>
      <c r="C13" s="2">
        <f t="shared" si="1"/>
        <v>1.6423771033353687</v>
      </c>
      <c r="D13" s="4">
        <v>2.5</v>
      </c>
      <c r="E13" s="4">
        <f t="shared" si="0"/>
        <v>2.5401249999999997</v>
      </c>
    </row>
    <row r="14" spans="1:10" x14ac:dyDescent="0.25">
      <c r="A14" s="1">
        <v>36324</v>
      </c>
      <c r="B14">
        <v>56</v>
      </c>
      <c r="C14" s="2">
        <f t="shared" si="1"/>
        <v>1.5857434101169077</v>
      </c>
      <c r="D14" s="4">
        <v>2.2999999999999998</v>
      </c>
      <c r="E14" s="4">
        <f t="shared" si="0"/>
        <v>2.3369149999999994</v>
      </c>
    </row>
    <row r="15" spans="1:10" x14ac:dyDescent="0.25">
      <c r="A15" s="1">
        <v>36325</v>
      </c>
      <c r="B15">
        <v>53</v>
      </c>
      <c r="C15" s="2">
        <f t="shared" si="1"/>
        <v>1.5007928702892164</v>
      </c>
      <c r="D15" s="4">
        <v>2.1</v>
      </c>
      <c r="E15" s="4">
        <f t="shared" si="0"/>
        <v>2.133705</v>
      </c>
    </row>
    <row r="16" spans="1:10" x14ac:dyDescent="0.25">
      <c r="A16" s="1">
        <v>36326</v>
      </c>
      <c r="B16">
        <v>50</v>
      </c>
      <c r="C16" s="2">
        <f t="shared" si="1"/>
        <v>1.4158423304615249</v>
      </c>
      <c r="D16" s="4">
        <v>1.9</v>
      </c>
      <c r="E16" s="4">
        <f t="shared" si="0"/>
        <v>1.9304949999999996</v>
      </c>
    </row>
    <row r="17" spans="1:5" x14ac:dyDescent="0.25">
      <c r="A17" s="1">
        <v>36327</v>
      </c>
      <c r="B17">
        <v>48</v>
      </c>
      <c r="C17" s="2">
        <f t="shared" si="1"/>
        <v>1.3592086372430638</v>
      </c>
      <c r="D17" s="4">
        <v>1.8</v>
      </c>
      <c r="E17" s="4">
        <f t="shared" si="0"/>
        <v>1.8288899999999999</v>
      </c>
    </row>
    <row r="18" spans="1:5" x14ac:dyDescent="0.25">
      <c r="A18" s="1">
        <v>36328</v>
      </c>
      <c r="B18">
        <v>46</v>
      </c>
      <c r="C18" s="2">
        <f t="shared" si="1"/>
        <v>1.3025749440246028</v>
      </c>
      <c r="D18" s="4">
        <v>1.7</v>
      </c>
      <c r="E18" s="4">
        <f t="shared" si="0"/>
        <v>1.7272849999999997</v>
      </c>
    </row>
    <row r="19" spans="1:5" x14ac:dyDescent="0.25">
      <c r="A19" s="1">
        <v>36329</v>
      </c>
      <c r="B19">
        <v>44</v>
      </c>
      <c r="C19" s="2">
        <f t="shared" si="1"/>
        <v>1.2459412508061418</v>
      </c>
      <c r="D19" s="4">
        <v>1.5</v>
      </c>
      <c r="E19" s="4">
        <f t="shared" si="0"/>
        <v>1.5240749999999998</v>
      </c>
    </row>
    <row r="20" spans="1:5" x14ac:dyDescent="0.25">
      <c r="A20" s="1">
        <v>36330</v>
      </c>
      <c r="B20">
        <v>42</v>
      </c>
      <c r="C20" s="2">
        <f t="shared" si="1"/>
        <v>1.1893075575876808</v>
      </c>
      <c r="D20" s="4">
        <v>1.4</v>
      </c>
      <c r="E20" s="4">
        <f t="shared" si="0"/>
        <v>1.4224699999999997</v>
      </c>
    </row>
    <row r="21" spans="1:5" x14ac:dyDescent="0.25">
      <c r="A21" s="1">
        <v>36331</v>
      </c>
      <c r="B21">
        <v>41</v>
      </c>
      <c r="C21" s="2">
        <f t="shared" si="1"/>
        <v>1.1609907109784503</v>
      </c>
      <c r="D21" s="4">
        <v>1.4</v>
      </c>
      <c r="E21" s="4">
        <f t="shared" si="0"/>
        <v>1.4224699999999997</v>
      </c>
    </row>
    <row r="22" spans="1:5" x14ac:dyDescent="0.25">
      <c r="A22" s="1">
        <v>36332</v>
      </c>
      <c r="B22">
        <v>42</v>
      </c>
      <c r="C22" s="2">
        <f t="shared" si="1"/>
        <v>1.1893075575876808</v>
      </c>
      <c r="D22" s="4">
        <v>1.3</v>
      </c>
      <c r="E22" s="4">
        <f t="shared" si="0"/>
        <v>1.320865</v>
      </c>
    </row>
    <row r="23" spans="1:5" x14ac:dyDescent="0.25">
      <c r="A23" s="1">
        <v>36333</v>
      </c>
      <c r="B23">
        <v>43</v>
      </c>
      <c r="C23" s="2">
        <f t="shared" si="1"/>
        <v>1.2176244041969113</v>
      </c>
      <c r="D23" s="4">
        <v>1.3</v>
      </c>
      <c r="E23" s="4">
        <f t="shared" si="0"/>
        <v>1.320865</v>
      </c>
    </row>
    <row r="24" spans="1:5" x14ac:dyDescent="0.25">
      <c r="A24" s="1">
        <v>36334</v>
      </c>
      <c r="B24">
        <v>43</v>
      </c>
      <c r="C24" s="2">
        <f t="shared" si="1"/>
        <v>1.2176244041969113</v>
      </c>
      <c r="D24" s="4">
        <v>1.4</v>
      </c>
      <c r="E24" s="4">
        <f t="shared" si="0"/>
        <v>1.4224699999999997</v>
      </c>
    </row>
    <row r="25" spans="1:5" x14ac:dyDescent="0.25">
      <c r="A25" s="1">
        <v>36335</v>
      </c>
      <c r="B25">
        <v>42</v>
      </c>
      <c r="C25" s="2">
        <f t="shared" si="1"/>
        <v>1.1893075575876808</v>
      </c>
      <c r="D25" s="4">
        <v>1.5</v>
      </c>
      <c r="E25" s="4">
        <f t="shared" si="0"/>
        <v>1.5240749999999998</v>
      </c>
    </row>
    <row r="26" spans="1:5" x14ac:dyDescent="0.25">
      <c r="A26" s="1">
        <v>36336</v>
      </c>
      <c r="B26">
        <v>51</v>
      </c>
      <c r="C26" s="2">
        <f t="shared" si="1"/>
        <v>1.4441591770707554</v>
      </c>
      <c r="D26" s="4">
        <v>1.8</v>
      </c>
      <c r="E26" s="4">
        <f t="shared" si="0"/>
        <v>1.8288899999999999</v>
      </c>
    </row>
    <row r="27" spans="1:5" x14ac:dyDescent="0.25">
      <c r="A27" s="1">
        <v>36337</v>
      </c>
      <c r="B27">
        <v>51</v>
      </c>
      <c r="C27" s="2">
        <f t="shared" si="1"/>
        <v>1.4441591770707554</v>
      </c>
      <c r="D27" s="4">
        <v>1.6</v>
      </c>
      <c r="E27" s="4">
        <f t="shared" si="0"/>
        <v>1.62568</v>
      </c>
    </row>
    <row r="28" spans="1:5" x14ac:dyDescent="0.25">
      <c r="A28" s="1">
        <v>36338</v>
      </c>
      <c r="B28">
        <v>51</v>
      </c>
      <c r="C28" s="2">
        <f t="shared" si="1"/>
        <v>1.4441591770707554</v>
      </c>
      <c r="D28" s="4">
        <v>1.6</v>
      </c>
      <c r="E28" s="4">
        <f t="shared" si="0"/>
        <v>1.62568</v>
      </c>
    </row>
    <row r="29" spans="1:5" x14ac:dyDescent="0.25">
      <c r="A29" s="1">
        <v>36339</v>
      </c>
      <c r="B29">
        <v>49</v>
      </c>
      <c r="C29" s="2">
        <f t="shared" si="1"/>
        <v>1.3875254838522944</v>
      </c>
      <c r="D29" s="4">
        <v>1.5</v>
      </c>
      <c r="E29" s="4">
        <f t="shared" si="0"/>
        <v>1.5240749999999998</v>
      </c>
    </row>
    <row r="30" spans="1:5" x14ac:dyDescent="0.25">
      <c r="A30" s="1">
        <v>36340</v>
      </c>
      <c r="B30">
        <v>51</v>
      </c>
      <c r="C30" s="2">
        <f t="shared" si="1"/>
        <v>1.4441591770707554</v>
      </c>
      <c r="D30" s="4">
        <v>1.5</v>
      </c>
      <c r="E30" s="4">
        <f t="shared" si="0"/>
        <v>1.5240749999999998</v>
      </c>
    </row>
    <row r="31" spans="1:5" x14ac:dyDescent="0.25">
      <c r="A31" s="1">
        <v>36341</v>
      </c>
      <c r="B31">
        <v>49</v>
      </c>
      <c r="C31" s="2">
        <f t="shared" si="1"/>
        <v>1.3875254838522944</v>
      </c>
      <c r="D31" s="4">
        <v>1.5</v>
      </c>
      <c r="E31" s="4">
        <f t="shared" si="0"/>
        <v>1.5240749999999998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Oct</vt:lpstr>
      <vt:lpstr>Nov</vt:lpstr>
      <vt:lpstr>Dec</vt:lpstr>
      <vt:lpstr>Jan</vt:lpstr>
      <vt:lpstr>Feb</vt:lpstr>
      <vt:lpstr>Mar</vt:lpstr>
      <vt:lpstr>Apr</vt:lpstr>
      <vt:lpstr>May</vt:lpstr>
      <vt:lpstr>Jun</vt:lpstr>
      <vt:lpstr>Jul</vt:lpstr>
      <vt:lpstr>Aug</vt:lpstr>
      <vt:lpstr>Sep</vt:lpstr>
      <vt:lpstr>All Months Table 99-01</vt:lpstr>
      <vt:lpstr>Annual Stats 99-01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Kanyuk, Sean</dc:creator>
  <cp:lastModifiedBy>Kanyuk, Sean</cp:lastModifiedBy>
  <dcterms:created xsi:type="dcterms:W3CDTF">2024-03-19T14:06:44Z</dcterms:created>
  <dcterms:modified xsi:type="dcterms:W3CDTF">2024-05-02T13:42:43Z</dcterms:modified>
</cp:coreProperties>
</file>